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cin/Downloads/AML Dashboard/"/>
    </mc:Choice>
  </mc:AlternateContent>
  <xr:revisionPtr revIDLastSave="0" documentId="13_ncr:1_{63A09063-5F32-9D4B-A0FF-D487434EC83B}" xr6:coauthVersionLast="47" xr6:coauthVersionMax="47" xr10:uidLastSave="{00000000-0000-0000-0000-000000000000}"/>
  <bookViews>
    <workbookView xWindow="43500" yWindow="520" windowWidth="25280" windowHeight="26500" activeTab="1" xr2:uid="{47452EA0-E88E-4874-AED6-B55B768E3D52}"/>
  </bookViews>
  <sheets>
    <sheet name="Data" sheetId="1" r:id="rId1"/>
    <sheet name="High Risk Dashboard" sheetId="6" r:id="rId2"/>
    <sheet name="KYC Risk Dashboard" sheetId="4" r:id="rId3"/>
    <sheet name="Charts" sheetId="2" r:id="rId4"/>
    <sheet name="Risk Score correlations" sheetId="3" r:id="rId5"/>
  </sheets>
  <definedNames>
    <definedName name="Fragmentator_Industry_Description">#N/A</definedName>
    <definedName name="Fragmentator_Registration_Country">#N/A</definedName>
  </definedNames>
  <calcPr calcId="191029"/>
  <pivotCaches>
    <pivotCache cacheId="1" r:id="rId6"/>
    <pivotCache cacheId="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8" i="6" l="1"/>
  <c r="S108" i="6"/>
  <c r="Q108" i="6"/>
  <c r="O108" i="6"/>
  <c r="M108" i="6"/>
  <c r="X506" i="1"/>
  <c r="X505" i="1"/>
  <c r="X504" i="1"/>
  <c r="X503" i="1"/>
</calcChain>
</file>

<file path=xl/sharedStrings.xml><?xml version="1.0" encoding="utf-8"?>
<sst xmlns="http://schemas.openxmlformats.org/spreadsheetml/2006/main" count="8266" uniqueCount="1144">
  <si>
    <t>Sanctions_Status</t>
  </si>
  <si>
    <t>Average of Total_Risk_Score</t>
  </si>
  <si>
    <t>No</t>
  </si>
  <si>
    <t>Yes - Limited exposure</t>
  </si>
  <si>
    <t>Yes - Significant exposure</t>
  </si>
  <si>
    <t>Yes - Named on sanctions list</t>
  </si>
  <si>
    <t>Grand Total</t>
  </si>
  <si>
    <t>PEP_Exposure_Type</t>
  </si>
  <si>
    <t>PEP Presence</t>
  </si>
  <si>
    <t>PEP Status</t>
  </si>
  <si>
    <t>Client_ID</t>
  </si>
  <si>
    <t>Client_Name</t>
  </si>
  <si>
    <t>Registration_Country</t>
  </si>
  <si>
    <t>Registration_Risk</t>
  </si>
  <si>
    <t>Registration_Risk_Score</t>
  </si>
  <si>
    <t>Industry_Code</t>
  </si>
  <si>
    <t>Industry_Description</t>
  </si>
  <si>
    <t>NACE_Code</t>
  </si>
  <si>
    <t>Industry_Risk_Level</t>
  </si>
  <si>
    <t>Industry_Risk_Score</t>
  </si>
  <si>
    <t>Stock_Exchange_Status</t>
  </si>
  <si>
    <t>Stock_Exchange_Risk_Score</t>
  </si>
  <si>
    <t>Negative_News</t>
  </si>
  <si>
    <t>Negative_News_Score</t>
  </si>
  <si>
    <t>Sanctions_Risk_Score</t>
  </si>
  <si>
    <t>PEP_Risk_Score</t>
  </si>
  <si>
    <t>Risky_Products_Flag</t>
  </si>
  <si>
    <t>Risky_Products_Score</t>
  </si>
  <si>
    <t>Sanction_Incident_Flag</t>
  </si>
  <si>
    <t>Sanction_Incident_Score</t>
  </si>
  <si>
    <t>Total_Risk_Score</t>
  </si>
  <si>
    <t>Risk_Level</t>
  </si>
  <si>
    <t>C0001</t>
  </si>
  <si>
    <t>Rodriguez, Figueroa and Sanchez Ltd</t>
  </si>
  <si>
    <t>Australia</t>
  </si>
  <si>
    <t>Low</t>
  </si>
  <si>
    <t>GAM</t>
  </si>
  <si>
    <t>Gambling / Betting</t>
  </si>
  <si>
    <t>R</t>
  </si>
  <si>
    <t>High</t>
  </si>
  <si>
    <t>Listed on recognized stock exchange</t>
  </si>
  <si>
    <t>Yes - Material</t>
  </si>
  <si>
    <t>Medium-Low</t>
  </si>
  <si>
    <t>C0002</t>
  </si>
  <si>
    <t>Doyle Ltd s.r.o.</t>
  </si>
  <si>
    <t>Slovakia</t>
  </si>
  <si>
    <t>Not listed</t>
  </si>
  <si>
    <t>Yes</t>
  </si>
  <si>
    <t>Medium-High</t>
  </si>
  <si>
    <t>C0003</t>
  </si>
  <si>
    <t>Mcclain, Miller and Henderson Holdings</t>
  </si>
  <si>
    <t>North Korea</t>
  </si>
  <si>
    <t>C0004</t>
  </si>
  <si>
    <t>Davis and Sons Holdings</t>
  </si>
  <si>
    <t>Iraq</t>
  </si>
  <si>
    <t>RET</t>
  </si>
  <si>
    <t>Retail / Food / Hospitality</t>
  </si>
  <si>
    <t>I</t>
  </si>
  <si>
    <t>Yes - Non-Material</t>
  </si>
  <si>
    <t>C0005</t>
  </si>
  <si>
    <t>Guzman, Hoffman and Baldwin Holdings</t>
  </si>
  <si>
    <t>Zimbabwe</t>
  </si>
  <si>
    <t>LEG</t>
  </si>
  <si>
    <t>Law Firm / Legal Services</t>
  </si>
  <si>
    <t>M</t>
  </si>
  <si>
    <t>C0006</t>
  </si>
  <si>
    <t>Gardner, Robinson and Lawrence Holdings</t>
  </si>
  <si>
    <t>Kenya</t>
  </si>
  <si>
    <t>FIN</t>
  </si>
  <si>
    <t>Financial Services</t>
  </si>
  <si>
    <t>K</t>
  </si>
  <si>
    <t>Medium</t>
  </si>
  <si>
    <t>C0007</t>
  </si>
  <si>
    <t>Blake and Sons Holdings</t>
  </si>
  <si>
    <t>Morocco</t>
  </si>
  <si>
    <t>C0008</t>
  </si>
  <si>
    <t>Henderson, Ramirez and Lewis Holdings</t>
  </si>
  <si>
    <t>Syria</t>
  </si>
  <si>
    <t>TRD</t>
  </si>
  <si>
    <t>Import / Export / Trade</t>
  </si>
  <si>
    <t>G</t>
  </si>
  <si>
    <t>&gt;50% subsidiary of listed entity</t>
  </si>
  <si>
    <t>C0009</t>
  </si>
  <si>
    <t>Garcia-James Holdings</t>
  </si>
  <si>
    <t>Philippines</t>
  </si>
  <si>
    <t>C0010</t>
  </si>
  <si>
    <t>Abbott-Munoz KK</t>
  </si>
  <si>
    <t>Japan</t>
  </si>
  <si>
    <t>C0011</t>
  </si>
  <si>
    <t>Blair PLC Holdings</t>
  </si>
  <si>
    <t>EDU</t>
  </si>
  <si>
    <t>Education / NGO</t>
  </si>
  <si>
    <t>P</t>
  </si>
  <si>
    <t>C0012</t>
  </si>
  <si>
    <t>Dudley Group Co., Ltd.</t>
  </si>
  <si>
    <t>South Korea</t>
  </si>
  <si>
    <t>C0013</t>
  </si>
  <si>
    <t>Arnold Ltd GmbH</t>
  </si>
  <si>
    <t>Switzerland</t>
  </si>
  <si>
    <t>C0014</t>
  </si>
  <si>
    <t>Mcclure, Ward and Lee Holdings</t>
  </si>
  <si>
    <t>DR Congo</t>
  </si>
  <si>
    <t>C0015</t>
  </si>
  <si>
    <t>Williams and Sons Holdings</t>
  </si>
  <si>
    <t>C0016</t>
  </si>
  <si>
    <t>Galloway-Wyatt Pty Ltd</t>
  </si>
  <si>
    <t>C0017</t>
  </si>
  <si>
    <t>James Group AG</t>
  </si>
  <si>
    <t>Germany</t>
  </si>
  <si>
    <t>REA</t>
  </si>
  <si>
    <t>Real Estate / Construction</t>
  </si>
  <si>
    <t>L</t>
  </si>
  <si>
    <t>C0018</t>
  </si>
  <si>
    <t>Flowers, Martin and Kelly Holdings</t>
  </si>
  <si>
    <t>Haiti</t>
  </si>
  <si>
    <t>C0019</t>
  </si>
  <si>
    <t>Adams, Zuniga and Wong Sp. z o.o.</t>
  </si>
  <si>
    <t>Poland</t>
  </si>
  <si>
    <t>C0020</t>
  </si>
  <si>
    <t>Reid, Ferguson and Sanchez SA</t>
  </si>
  <si>
    <t>France</t>
  </si>
  <si>
    <t>C0021</t>
  </si>
  <si>
    <t>Gray-Mayo Holdings</t>
  </si>
  <si>
    <t>Ukraine</t>
  </si>
  <si>
    <t>C0022</t>
  </si>
  <si>
    <t>Watts, Robinson and Nguyen a.s.</t>
  </si>
  <si>
    <t>Czech Republic</t>
  </si>
  <si>
    <t>C0023</t>
  </si>
  <si>
    <t>Perez Inc Holdings</t>
  </si>
  <si>
    <t>Libya</t>
  </si>
  <si>
    <t>C0024</t>
  </si>
  <si>
    <t>Morales-Jones Holdings</t>
  </si>
  <si>
    <t>South Africa</t>
  </si>
  <si>
    <t>C0025</t>
  </si>
  <si>
    <t>Walter, Edwards and Rios Holdings</t>
  </si>
  <si>
    <t>Yemen</t>
  </si>
  <si>
    <t>C0026</t>
  </si>
  <si>
    <t>Wilkerson-Day Holdings</t>
  </si>
  <si>
    <t>CRY</t>
  </si>
  <si>
    <t>Cryptocurrency / Blockchain</t>
  </si>
  <si>
    <t>C0027</t>
  </si>
  <si>
    <t>Baker and Sons Holdings</t>
  </si>
  <si>
    <t>C0028</t>
  </si>
  <si>
    <t>Hoffman, Baker and Richards SRL</t>
  </si>
  <si>
    <t>Belgium</t>
  </si>
  <si>
    <t>C0029</t>
  </si>
  <si>
    <t>Ross, Robinson and Bright Holdings</t>
  </si>
  <si>
    <t>Indonesia</t>
  </si>
  <si>
    <t>CON</t>
  </si>
  <si>
    <t>Construction / Industry</t>
  </si>
  <si>
    <t>F</t>
  </si>
  <si>
    <t>C0030</t>
  </si>
  <si>
    <t>Snyder, Campos and Callahan Holdings</t>
  </si>
  <si>
    <t>C0031</t>
  </si>
  <si>
    <t>Burton Ltd Holdings</t>
  </si>
  <si>
    <t>C0032</t>
  </si>
  <si>
    <t>Carlson-Cruz Holdings</t>
  </si>
  <si>
    <t>Sudan</t>
  </si>
  <si>
    <t>C0033</t>
  </si>
  <si>
    <t>Ferrell, Rice and Maddox SA</t>
  </si>
  <si>
    <t>Brazil</t>
  </si>
  <si>
    <t>C0034</t>
  </si>
  <si>
    <t>Frazier Inc Holdings</t>
  </si>
  <si>
    <t>C0035</t>
  </si>
  <si>
    <t>Dyer, Potter and Mack Holdings</t>
  </si>
  <si>
    <t>Cameroon</t>
  </si>
  <si>
    <t>C0036</t>
  </si>
  <si>
    <t>Rodriguez-Graham Holdings</t>
  </si>
  <si>
    <t>C0037</t>
  </si>
  <si>
    <t>Smith-Bowen Holdings</t>
  </si>
  <si>
    <t>C0038</t>
  </si>
  <si>
    <t>Baker, Mason and White AB</t>
  </si>
  <si>
    <t>Sweden</t>
  </si>
  <si>
    <t>C0039</t>
  </si>
  <si>
    <t>Harrell LLC Holdings</t>
  </si>
  <si>
    <t>C0040</t>
  </si>
  <si>
    <t>Romero, Gonzalez and Brooks Holdings</t>
  </si>
  <si>
    <t>Iran</t>
  </si>
  <si>
    <t>C0041</t>
  </si>
  <si>
    <t>Ryan PLC Holdings</t>
  </si>
  <si>
    <t>South Sudan</t>
  </si>
  <si>
    <t>C0042</t>
  </si>
  <si>
    <t>George Group SARL</t>
  </si>
  <si>
    <t>C0043</t>
  </si>
  <si>
    <t>Rodriguez LLC Holdings</t>
  </si>
  <si>
    <t>C0044</t>
  </si>
  <si>
    <t>Allen-Allen SA</t>
  </si>
  <si>
    <t>Spain</t>
  </si>
  <si>
    <t>C0045</t>
  </si>
  <si>
    <t>Arroyo, Miller and Tucker Holdings</t>
  </si>
  <si>
    <t>C0046</t>
  </si>
  <si>
    <t>Spence PLC ApS</t>
  </si>
  <si>
    <t>Denmark</t>
  </si>
  <si>
    <t>C0047</t>
  </si>
  <si>
    <t>Anderson Group PLC</t>
  </si>
  <si>
    <t>UK</t>
  </si>
  <si>
    <t>C0048</t>
  </si>
  <si>
    <t>Martin, Rose and Obrien Ltd</t>
  </si>
  <si>
    <t>Canada</t>
  </si>
  <si>
    <t>C0049</t>
  </si>
  <si>
    <t>Hickman Ltd SA</t>
  </si>
  <si>
    <t>C0050</t>
  </si>
  <si>
    <t>Harris, Collins and Carney A/S</t>
  </si>
  <si>
    <t>C0051</t>
  </si>
  <si>
    <t>Brooks, Lam and Hayes Holdings</t>
  </si>
  <si>
    <t>Algeria</t>
  </si>
  <si>
    <t>C0052</t>
  </si>
  <si>
    <t>Walker LLC Holdings</t>
  </si>
  <si>
    <t>Nigeria</t>
  </si>
  <si>
    <t>C0053</t>
  </si>
  <si>
    <t>Chapman and Sons Holdings</t>
  </si>
  <si>
    <t>C0054</t>
  </si>
  <si>
    <t>Robinson, Jones and Welch Pvt. Ltd.</t>
  </si>
  <si>
    <t>India</t>
  </si>
  <si>
    <t>C0055</t>
  </si>
  <si>
    <t>Jones Inc Holdings</t>
  </si>
  <si>
    <t>C0056</t>
  </si>
  <si>
    <t>Jones-Young Holdings</t>
  </si>
  <si>
    <t>C0057</t>
  </si>
  <si>
    <t>Washington, Ryan and Cummings Holdings</t>
  </si>
  <si>
    <t>C0058</t>
  </si>
  <si>
    <t>Johnston, Sanchez and Kennedy AS</t>
  </si>
  <si>
    <t>Norway</t>
  </si>
  <si>
    <t>C0059</t>
  </si>
  <si>
    <t>Lee-Davis AS</t>
  </si>
  <si>
    <t>C0060</t>
  </si>
  <si>
    <t>Gomez-Jenkins Holdings</t>
  </si>
  <si>
    <t>C0061</t>
  </si>
  <si>
    <t>Brown, Valdez and Lucas PLC</t>
  </si>
  <si>
    <t>C0062</t>
  </si>
  <si>
    <t>Powell LLC Holdings</t>
  </si>
  <si>
    <t>Turkey</t>
  </si>
  <si>
    <t>C0063</t>
  </si>
  <si>
    <t>Wright and Sons Holdings</t>
  </si>
  <si>
    <t>Bangladesh</t>
  </si>
  <si>
    <t>C0064</t>
  </si>
  <si>
    <t>West, Henderson and Ramirez Holdings</t>
  </si>
  <si>
    <t>C0065</t>
  </si>
  <si>
    <t>Baxter Inc Holdings</t>
  </si>
  <si>
    <t>C0066</t>
  </si>
  <si>
    <t>Morton-Chase Holdings</t>
  </si>
  <si>
    <t>C0067</t>
  </si>
  <si>
    <t>Williams PLC Holdings</t>
  </si>
  <si>
    <t>Pakistan</t>
  </si>
  <si>
    <t>C0068</t>
  </si>
  <si>
    <t>Novak and Sons Co., Ltd.</t>
  </si>
  <si>
    <t>C0069</t>
  </si>
  <si>
    <t>Russell Group Holdings</t>
  </si>
  <si>
    <t>C0070</t>
  </si>
  <si>
    <t>Hancock Inc Pty Ltd</t>
  </si>
  <si>
    <t>C0071</t>
  </si>
  <si>
    <t>Gray Group Holdings</t>
  </si>
  <si>
    <t>C0072</t>
  </si>
  <si>
    <t>House-Glover Holdings</t>
  </si>
  <si>
    <t>C0073</t>
  </si>
  <si>
    <t>Henderson-Bernard SA</t>
  </si>
  <si>
    <t>C0074</t>
  </si>
  <si>
    <t>Stanley, Tucker and Lee GmbH</t>
  </si>
  <si>
    <t>Austria</t>
  </si>
  <si>
    <t>C0075</t>
  </si>
  <si>
    <t>Novak PLC SA</t>
  </si>
  <si>
    <t>C0076</t>
  </si>
  <si>
    <t>Daniels, Adkins and Brown S. de R.L.</t>
  </si>
  <si>
    <t>Mexico</t>
  </si>
  <si>
    <t>C0077</t>
  </si>
  <si>
    <t>Woods, Calhoun and Schmidt Holdings</t>
  </si>
  <si>
    <t>C0078</t>
  </si>
  <si>
    <t>Yu Inc Holdings</t>
  </si>
  <si>
    <t>C0079</t>
  </si>
  <si>
    <t>Hensley, Powell and David Holdings</t>
  </si>
  <si>
    <t>Cuba</t>
  </si>
  <si>
    <t>C0080</t>
  </si>
  <si>
    <t>Sanchez, Wheeler and Harvey Holdings</t>
  </si>
  <si>
    <t>C0081</t>
  </si>
  <si>
    <t>Sandoval-Cunningham AG</t>
  </si>
  <si>
    <t>C0082</t>
  </si>
  <si>
    <t>Donovan-Harris Holdings</t>
  </si>
  <si>
    <t>C0083</t>
  </si>
  <si>
    <t>Edwards, Baker and Anderson Holdings</t>
  </si>
  <si>
    <t>C0084</t>
  </si>
  <si>
    <t>Evans, Stewart and Walton Inc.</t>
  </si>
  <si>
    <t>USA</t>
  </si>
  <si>
    <t>C0085</t>
  </si>
  <si>
    <t>Smith PLC SPA</t>
  </si>
  <si>
    <t>Italy</t>
  </si>
  <si>
    <t>C0086</t>
  </si>
  <si>
    <t>Ferrell, Jones and Lewis SA</t>
  </si>
  <si>
    <t>C0087</t>
  </si>
  <si>
    <t>Anderson-Bailey Holdings</t>
  </si>
  <si>
    <t>C0088</t>
  </si>
  <si>
    <t>Suarez LLC Holdings</t>
  </si>
  <si>
    <t>C0089</t>
  </si>
  <si>
    <t>Moore-Bass Holdings</t>
  </si>
  <si>
    <t>C0090</t>
  </si>
  <si>
    <t>Turner, Riggs and Roman AG</t>
  </si>
  <si>
    <t>C0091</t>
  </si>
  <si>
    <t>Smith, Montoya and Evans Holdings</t>
  </si>
  <si>
    <t>C0092</t>
  </si>
  <si>
    <t>Garcia, Humphrey and Baker KK</t>
  </si>
  <si>
    <t>C0093</t>
  </si>
  <si>
    <t>Newton and Sons S.A. de C.V.</t>
  </si>
  <si>
    <t>C0094</t>
  </si>
  <si>
    <t>Campbell-Clark SRL</t>
  </si>
  <si>
    <t>C0095</t>
  </si>
  <si>
    <t>Harris-Walters AS</t>
  </si>
  <si>
    <t>C0096</t>
  </si>
  <si>
    <t>Wagner-King SPA</t>
  </si>
  <si>
    <t>C0097</t>
  </si>
  <si>
    <t>Davis Group Holdings</t>
  </si>
  <si>
    <t>C0098</t>
  </si>
  <si>
    <t>Williams-Cook Holdings</t>
  </si>
  <si>
    <t>C0099</t>
  </si>
  <si>
    <t>Walsh LLC Holdings</t>
  </si>
  <si>
    <t>C0100</t>
  </si>
  <si>
    <t>Figueroa PLC Ltd</t>
  </si>
  <si>
    <t>C0101</t>
  </si>
  <si>
    <t>Patterson, Smith and Jones SA</t>
  </si>
  <si>
    <t>C0102</t>
  </si>
  <si>
    <t>Mckee, Gardner and Davenport Holdings</t>
  </si>
  <si>
    <t>C0103</t>
  </si>
  <si>
    <t>Tran, Jordan and Williams Holdings</t>
  </si>
  <si>
    <t>Venezuela</t>
  </si>
  <si>
    <t>C0104</t>
  </si>
  <si>
    <t>Nolan-Flynn ApS</t>
  </si>
  <si>
    <t>C0105</t>
  </si>
  <si>
    <t>Nolan and Sons Inc.</t>
  </si>
  <si>
    <t>C0106</t>
  </si>
  <si>
    <t>Wright, Garcia and Deleon AS</t>
  </si>
  <si>
    <t>C0107</t>
  </si>
  <si>
    <t>Dickson-Brady Holdings</t>
  </si>
  <si>
    <t>C0108</t>
  </si>
  <si>
    <t>Hancock and Sons Holdings</t>
  </si>
  <si>
    <t>C0109</t>
  </si>
  <si>
    <t>Johnson-Doyle SA</t>
  </si>
  <si>
    <t>C0110</t>
  </si>
  <si>
    <t>Patton-Jenkins Ab</t>
  </si>
  <si>
    <t>Finland</t>
  </si>
  <si>
    <t>C0111</t>
  </si>
  <si>
    <t>Shields, Cochran and Adams Holdings</t>
  </si>
  <si>
    <t>C0112</t>
  </si>
  <si>
    <t>Rodriguez, Brennan and Garrison Holdings</t>
  </si>
  <si>
    <t>Myanmar</t>
  </si>
  <si>
    <t>C0113</t>
  </si>
  <si>
    <t>Gonzalez Group Holdings</t>
  </si>
  <si>
    <t>C0114</t>
  </si>
  <si>
    <t>Torres-Pope GmbH</t>
  </si>
  <si>
    <t>C0115</t>
  </si>
  <si>
    <t>Walker Ltd Pty Ltd</t>
  </si>
  <si>
    <t>C0116</t>
  </si>
  <si>
    <t>Ross LLC AS</t>
  </si>
  <si>
    <t>C0117</t>
  </si>
  <si>
    <t>Rasmussen LLC AS</t>
  </si>
  <si>
    <t>C0118</t>
  </si>
  <si>
    <t>May-Ross Holdings</t>
  </si>
  <si>
    <t>C0119</t>
  </si>
  <si>
    <t>Rivera, Johnson and Wiley Holdings</t>
  </si>
  <si>
    <t>C0120</t>
  </si>
  <si>
    <t>White-Estes Holdings</t>
  </si>
  <si>
    <t>C0121</t>
  </si>
  <si>
    <t>Johnson-Carlson Holdings</t>
  </si>
  <si>
    <t>C0122</t>
  </si>
  <si>
    <t>Chandler-Edwards Holdings</t>
  </si>
  <si>
    <t>C0123</t>
  </si>
  <si>
    <t>Joyce, Wilson and Lam SL</t>
  </si>
  <si>
    <t>C0124</t>
  </si>
  <si>
    <t>Scott Ltd Holdings</t>
  </si>
  <si>
    <t>C0125</t>
  </si>
  <si>
    <t>Smith-Frost Holdings</t>
  </si>
  <si>
    <t>C0126</t>
  </si>
  <si>
    <t>Mcdaniel, Bentley and Mclaughlin Ltd</t>
  </si>
  <si>
    <t>C0127</t>
  </si>
  <si>
    <t>Diaz Inc Holdings</t>
  </si>
  <si>
    <t>C0128</t>
  </si>
  <si>
    <t>Mccall, Hanson and Alvarado ApS</t>
  </si>
  <si>
    <t>C0129</t>
  </si>
  <si>
    <t>Cortez LLC AS</t>
  </si>
  <si>
    <t>C0130</t>
  </si>
  <si>
    <t>Parker, Ortiz and Powell Holdings</t>
  </si>
  <si>
    <t>C0131</t>
  </si>
  <si>
    <t>Spencer-Lee AG</t>
  </si>
  <si>
    <t>C0132</t>
  </si>
  <si>
    <t>Bentley, Byrd and Orr LLP</t>
  </si>
  <si>
    <t>C0133</t>
  </si>
  <si>
    <t>Carroll, Sullivan and Bass Holdings</t>
  </si>
  <si>
    <t>C0134</t>
  </si>
  <si>
    <t>Mitchell-Jordan Holdings</t>
  </si>
  <si>
    <t>C0135</t>
  </si>
  <si>
    <t>Lawson, Morris and Ramos Holdings</t>
  </si>
  <si>
    <t>C0136</t>
  </si>
  <si>
    <t>Lewis, Kennedy and Santana Holdings</t>
  </si>
  <si>
    <t>C0137</t>
  </si>
  <si>
    <t>Jackson, Miller and Robertson Inc.</t>
  </si>
  <si>
    <t>C0138</t>
  </si>
  <si>
    <t>Harvey, Davis and Crane Co., Ltd.</t>
  </si>
  <si>
    <t>C0139</t>
  </si>
  <si>
    <t>Chambers and Sons Ltd</t>
  </si>
  <si>
    <t>C0140</t>
  </si>
  <si>
    <t>Hernandez Inc Holdings</t>
  </si>
  <si>
    <t>C0141</t>
  </si>
  <si>
    <t>Riggs PLC SRL</t>
  </si>
  <si>
    <t>C0142</t>
  </si>
  <si>
    <t>Gibson Ltd KK</t>
  </si>
  <si>
    <t>C0143</t>
  </si>
  <si>
    <t>Lee, Horton and Snyder N.V.</t>
  </si>
  <si>
    <t>Netherlands</t>
  </si>
  <si>
    <t>C0144</t>
  </si>
  <si>
    <t>Hernandez Ltd Ltd</t>
  </si>
  <si>
    <t>C0145</t>
  </si>
  <si>
    <t>Stafford Inc Holdings</t>
  </si>
  <si>
    <t>C0146</t>
  </si>
  <si>
    <t>Robinson-Brock Holdings</t>
  </si>
  <si>
    <t>C0147</t>
  </si>
  <si>
    <t>Holmes, Williams and Wright Holdings</t>
  </si>
  <si>
    <t>C0148</t>
  </si>
  <si>
    <t>Bryant Group SA</t>
  </si>
  <si>
    <t>C0149</t>
  </si>
  <si>
    <t>Schmidt, Hansen and Stewart Ltd</t>
  </si>
  <si>
    <t>C0150</t>
  </si>
  <si>
    <t>Salazar-Ball Holdings</t>
  </si>
  <si>
    <t>C0151</t>
  </si>
  <si>
    <t>Simmons, Meadows and Griffin SRL</t>
  </si>
  <si>
    <t>C0152</t>
  </si>
  <si>
    <t>Manning Group Holdings</t>
  </si>
  <si>
    <t>Mozambique</t>
  </si>
  <si>
    <t>C0153</t>
  </si>
  <si>
    <t>Green-Wright Holdings</t>
  </si>
  <si>
    <t>C0154</t>
  </si>
  <si>
    <t>Ramirez, Strickland and Washington AG</t>
  </si>
  <si>
    <t>C0155</t>
  </si>
  <si>
    <t>Hill Inc Holdings</t>
  </si>
  <si>
    <t>C0156</t>
  </si>
  <si>
    <t>Mitchell, Nelson and Flores Holdings</t>
  </si>
  <si>
    <t>C0157</t>
  </si>
  <si>
    <t>Miller, Hernandez and Reyes AG</t>
  </si>
  <si>
    <t>C0158</t>
  </si>
  <si>
    <t>Mccarthy Inc GmbH</t>
  </si>
  <si>
    <t>C0159</t>
  </si>
  <si>
    <t>Russell-Daniels SRL</t>
  </si>
  <si>
    <t>C0160</t>
  </si>
  <si>
    <t>Brown-Wall Holdings</t>
  </si>
  <si>
    <t>C0161</t>
  </si>
  <si>
    <t>Stein-Silva Holdings</t>
  </si>
  <si>
    <t>C0162</t>
  </si>
  <si>
    <t>Smith, Gilmore and Johnston LTDA</t>
  </si>
  <si>
    <t>C0163</t>
  </si>
  <si>
    <t>Smith-Bell s.r.o.</t>
  </si>
  <si>
    <t>C0164</t>
  </si>
  <si>
    <t>Castaneda-Ashley Holdings</t>
  </si>
  <si>
    <t>C0165</t>
  </si>
  <si>
    <t>Medina-Navarro KK</t>
  </si>
  <si>
    <t>C0166</t>
  </si>
  <si>
    <t>Hurst, Freeman and Nelson KK</t>
  </si>
  <si>
    <t>C0167</t>
  </si>
  <si>
    <t>Johnson-Rogers Holdings</t>
  </si>
  <si>
    <t>C0168</t>
  </si>
  <si>
    <t>Yates, Ramsey and Pittman a.s.</t>
  </si>
  <si>
    <t>C0169</t>
  </si>
  <si>
    <t>Hooper PLC Holdings</t>
  </si>
  <si>
    <t>C0170</t>
  </si>
  <si>
    <t>Meadows PLC s.r.o.</t>
  </si>
  <si>
    <t>C0171</t>
  </si>
  <si>
    <t>Alvarado, Miller and Patterson Holdings</t>
  </si>
  <si>
    <t>C0172</t>
  </si>
  <si>
    <t>White-Green Holdings</t>
  </si>
  <si>
    <t>Afghanistan</t>
  </si>
  <si>
    <t>C0173</t>
  </si>
  <si>
    <t>Lewis-Murphy Ltd</t>
  </si>
  <si>
    <t>C0174</t>
  </si>
  <si>
    <t>Ramirez-Bean Holdings</t>
  </si>
  <si>
    <t>C0175</t>
  </si>
  <si>
    <t>King-Miller Holdings</t>
  </si>
  <si>
    <t>C0176</t>
  </si>
  <si>
    <t>Curry Inc Holdings</t>
  </si>
  <si>
    <t>C0177</t>
  </si>
  <si>
    <t>Walker-Jones Holdings</t>
  </si>
  <si>
    <t>C0178</t>
  </si>
  <si>
    <t>Williams, Johnson and Wright GmbH</t>
  </si>
  <si>
    <t>C0179</t>
  </si>
  <si>
    <t>Howell and Sons KK</t>
  </si>
  <si>
    <t>C0180</t>
  </si>
  <si>
    <t>Wells Inc Holdings</t>
  </si>
  <si>
    <t>C0181</t>
  </si>
  <si>
    <t>Gould, Marshall and Scott Holdings</t>
  </si>
  <si>
    <t>C0182</t>
  </si>
  <si>
    <t>Jackson-Lawson ApS</t>
  </si>
  <si>
    <t>C0183</t>
  </si>
  <si>
    <t>Higgins, Strickland and Martin s.r.o.</t>
  </si>
  <si>
    <t>C0184</t>
  </si>
  <si>
    <t>Rodriguez-Johnson Holdings</t>
  </si>
  <si>
    <t>C0185</t>
  </si>
  <si>
    <t>Johnston-Odonnell Holdings</t>
  </si>
  <si>
    <t>C0186</t>
  </si>
  <si>
    <t>Sanders-Espinoza Holdings</t>
  </si>
  <si>
    <t>C0187</t>
  </si>
  <si>
    <t>Vargas Ltd Holdings</t>
  </si>
  <si>
    <t>C0188</t>
  </si>
  <si>
    <t>Garcia LLC Holdings</t>
  </si>
  <si>
    <t>C0189</t>
  </si>
  <si>
    <t>Burke, Martinez and Riggs A/S</t>
  </si>
  <si>
    <t>C0190</t>
  </si>
  <si>
    <t>Reed Group Holdings</t>
  </si>
  <si>
    <t>C0191</t>
  </si>
  <si>
    <t>Wood, Hunter and Peterson ApS</t>
  </si>
  <si>
    <t>C0192</t>
  </si>
  <si>
    <t>Short-Garcia Holdings</t>
  </si>
  <si>
    <t>C0193</t>
  </si>
  <si>
    <t>Reid-Poole Inc.</t>
  </si>
  <si>
    <t>C0194</t>
  </si>
  <si>
    <t>Hernandez, Thompson and Boyd Holdings</t>
  </si>
  <si>
    <t>C0195</t>
  </si>
  <si>
    <t>Nelson, Morton and Medina Holdings</t>
  </si>
  <si>
    <t>C0196</t>
  </si>
  <si>
    <t>Marshall-Petersen KK</t>
  </si>
  <si>
    <t>C0197</t>
  </si>
  <si>
    <t>Adams, Christian and Rivas SA</t>
  </si>
  <si>
    <t>C0198</t>
  </si>
  <si>
    <t>Ramirez Group Holdings</t>
  </si>
  <si>
    <t>C0199</t>
  </si>
  <si>
    <t>Christensen PLC Holdings</t>
  </si>
  <si>
    <t>C0200</t>
  </si>
  <si>
    <t>Barnett, Rogers and Snyder Pvt. Ltd.</t>
  </si>
  <si>
    <t>C0201</t>
  </si>
  <si>
    <t>White-Lewis Pvt. Ltd.</t>
  </si>
  <si>
    <t>C0202</t>
  </si>
  <si>
    <t>Peterson-Beard Holdings</t>
  </si>
  <si>
    <t>C0203</t>
  </si>
  <si>
    <t>Beard, Peters and Black AS</t>
  </si>
  <si>
    <t>C0204</t>
  </si>
  <si>
    <t>Miller Ltd Holdings</t>
  </si>
  <si>
    <t>C0205</t>
  </si>
  <si>
    <t>Freeman-Chang Holdings</t>
  </si>
  <si>
    <t>C0206</t>
  </si>
  <si>
    <t>Alvarez, Joseph and West A/S</t>
  </si>
  <si>
    <t>C0207</t>
  </si>
  <si>
    <t>Holt-Torres a.s.</t>
  </si>
  <si>
    <t>C0208</t>
  </si>
  <si>
    <t>Wood, Tran and Cooper AB</t>
  </si>
  <si>
    <t>C0209</t>
  </si>
  <si>
    <t>Pierce, Bell and Chavez Co., Ltd.</t>
  </si>
  <si>
    <t>C0210</t>
  </si>
  <si>
    <t>King-Martinez S.A.</t>
  </si>
  <si>
    <t>C0211</t>
  </si>
  <si>
    <t>Stewart Ltd Holdings</t>
  </si>
  <si>
    <t>C0212</t>
  </si>
  <si>
    <t>Tapia, Vaughn and Lee Holdings</t>
  </si>
  <si>
    <t>C0213</t>
  </si>
  <si>
    <t>Washington, Hardy and Bray Oy</t>
  </si>
  <si>
    <t>C0214</t>
  </si>
  <si>
    <t>Carlson, Hooper and Wall Holdings</t>
  </si>
  <si>
    <t>C0215</t>
  </si>
  <si>
    <t>Perez-White SA</t>
  </si>
  <si>
    <t>C0216</t>
  </si>
  <si>
    <t>Erickson and Sons GmbH</t>
  </si>
  <si>
    <t>C0217</t>
  </si>
  <si>
    <t>Williams-Brown Holdings</t>
  </si>
  <si>
    <t>C0218</t>
  </si>
  <si>
    <t>Terry-Martinez Holdings</t>
  </si>
  <si>
    <t>C0219</t>
  </si>
  <si>
    <t>Garcia-Smith Holdings</t>
  </si>
  <si>
    <t>C0220</t>
  </si>
  <si>
    <t>Harrison-Alexander Holdings</t>
  </si>
  <si>
    <t>C0221</t>
  </si>
  <si>
    <t>Sheppard LLC AS</t>
  </si>
  <si>
    <t>C0222</t>
  </si>
  <si>
    <t>Wilson-Jones SA</t>
  </si>
  <si>
    <t>C0223</t>
  </si>
  <si>
    <t>Jones-Soto SA</t>
  </si>
  <si>
    <t>C0224</t>
  </si>
  <si>
    <t>Hernandez PLC Holdings</t>
  </si>
  <si>
    <t>C0225</t>
  </si>
  <si>
    <t>Miller-Wright Ltd</t>
  </si>
  <si>
    <t>C0226</t>
  </si>
  <si>
    <t>Duran, Obrien and Gibbs Holdings</t>
  </si>
  <si>
    <t>C0227</t>
  </si>
  <si>
    <t>Rowe Group Holdings</t>
  </si>
  <si>
    <t>C0228</t>
  </si>
  <si>
    <t>Kerr-Evans Holdings</t>
  </si>
  <si>
    <t>C0229</t>
  </si>
  <si>
    <t>Branch, Torres and Oliver LLP</t>
  </si>
  <si>
    <t>C0230</t>
  </si>
  <si>
    <t>Choi, Garcia and Farmer a.s.</t>
  </si>
  <si>
    <t>C0231</t>
  </si>
  <si>
    <t>Clark, Guerrero and Moore Holdings</t>
  </si>
  <si>
    <t>C0232</t>
  </si>
  <si>
    <t>Arnold and Sons Holdings</t>
  </si>
  <si>
    <t>C0233</t>
  </si>
  <si>
    <t>Ortiz Ltd Holdings</t>
  </si>
  <si>
    <t>C0234</t>
  </si>
  <si>
    <t>Harrison, Johnson and Roberts Holdings</t>
  </si>
  <si>
    <t>C0235</t>
  </si>
  <si>
    <t>Warner-Gibson Holdings</t>
  </si>
  <si>
    <t>C0236</t>
  </si>
  <si>
    <t>Hall, Baker and Moody AG</t>
  </si>
  <si>
    <t>C0237</t>
  </si>
  <si>
    <t>Guerrero, Peck and Coleman Holdings</t>
  </si>
  <si>
    <t>C0238</t>
  </si>
  <si>
    <t>Walker, Hernandez and Baker Holdings</t>
  </si>
  <si>
    <t>C0239</t>
  </si>
  <si>
    <t>Jones and Sons Holdings</t>
  </si>
  <si>
    <t>Lebanon</t>
  </si>
  <si>
    <t>C0240</t>
  </si>
  <si>
    <t>Larson-Holloway Co., Ltd.</t>
  </si>
  <si>
    <t>C0241</t>
  </si>
  <si>
    <t>Gonzales-Harrison Holdings</t>
  </si>
  <si>
    <t>C0242</t>
  </si>
  <si>
    <t>Lyons-Bender Holdings</t>
  </si>
  <si>
    <t>C0243</t>
  </si>
  <si>
    <t>Fernandez, Kim and George Holdings</t>
  </si>
  <si>
    <t>C0244</t>
  </si>
  <si>
    <t>Navarro-Munoz Ab</t>
  </si>
  <si>
    <t>C0245</t>
  </si>
  <si>
    <t>Davis Ltd Holdings</t>
  </si>
  <si>
    <t>C0246</t>
  </si>
  <si>
    <t>Matthews, Smith and Hubbard Holdings</t>
  </si>
  <si>
    <t>C0247</t>
  </si>
  <si>
    <t>Johnston-Hines Holdings</t>
  </si>
  <si>
    <t>C0248</t>
  </si>
  <si>
    <t>Ruiz Ltd Ltd</t>
  </si>
  <si>
    <t>C0249</t>
  </si>
  <si>
    <t>Moon-White Holdings</t>
  </si>
  <si>
    <t>C0250</t>
  </si>
  <si>
    <t>Graham, Olsen and Costa AG</t>
  </si>
  <si>
    <t>C0251</t>
  </si>
  <si>
    <t>Bailey-Cook SA</t>
  </si>
  <si>
    <t>C0252</t>
  </si>
  <si>
    <t>Garcia, Martin and Jenkins Holdings</t>
  </si>
  <si>
    <t>C0253</t>
  </si>
  <si>
    <t>Roberts-Landry Holdings</t>
  </si>
  <si>
    <t>C0254</t>
  </si>
  <si>
    <t>Johnson, Miller and King Holdings</t>
  </si>
  <si>
    <t>C0255</t>
  </si>
  <si>
    <t>Cordova Group Holdings</t>
  </si>
  <si>
    <t>C0256</t>
  </si>
  <si>
    <t>Bryan, Smith and Booth LLC</t>
  </si>
  <si>
    <t>C0257</t>
  </si>
  <si>
    <t>Gutierrez-Lopez Holdings</t>
  </si>
  <si>
    <t>C0258</t>
  </si>
  <si>
    <t>Dean-Jimenez Holdings</t>
  </si>
  <si>
    <t>C0259</t>
  </si>
  <si>
    <t>Wolf-Harris SA</t>
  </si>
  <si>
    <t>C0260</t>
  </si>
  <si>
    <t>Anderson, Roberts and Gilmore Holdings</t>
  </si>
  <si>
    <t>C0261</t>
  </si>
  <si>
    <t>Martinez-Dudley Holdings</t>
  </si>
  <si>
    <t>C0262</t>
  </si>
  <si>
    <t>Lloyd, Mckinney and Collins Holdings</t>
  </si>
  <si>
    <t>C0263</t>
  </si>
  <si>
    <t>Tran Inc S.A.</t>
  </si>
  <si>
    <t>C0264</t>
  </si>
  <si>
    <t>Gay Inc GmbH</t>
  </si>
  <si>
    <t>C0265</t>
  </si>
  <si>
    <t>Valentine-Holland Holdings</t>
  </si>
  <si>
    <t>C0266</t>
  </si>
  <si>
    <t>Jimenez Ltd Oy</t>
  </si>
  <si>
    <t>C0267</t>
  </si>
  <si>
    <t>Hicks-Hill KK</t>
  </si>
  <si>
    <t>C0268</t>
  </si>
  <si>
    <t>Baird-Sanchez Holdings</t>
  </si>
  <si>
    <t>C0269</t>
  </si>
  <si>
    <t>Thomas, Lee and Greene LLC</t>
  </si>
  <si>
    <t>C0270</t>
  </si>
  <si>
    <t>Suarez, Shields and Hill Holdings</t>
  </si>
  <si>
    <t>C0271</t>
  </si>
  <si>
    <t>Morgan-French AG</t>
  </si>
  <si>
    <t>C0272</t>
  </si>
  <si>
    <t>Hoover-Campbell Holdings</t>
  </si>
  <si>
    <t>C0273</t>
  </si>
  <si>
    <t>Monroe-Carpenter Holdings</t>
  </si>
  <si>
    <t>C0274</t>
  </si>
  <si>
    <t>Burns, Hernandez and Ryan SA</t>
  </si>
  <si>
    <t>C0275</t>
  </si>
  <si>
    <t>Cook-Hines PLC</t>
  </si>
  <si>
    <t>C0276</t>
  </si>
  <si>
    <t>Gibson-Morris Holdings</t>
  </si>
  <si>
    <t>C0277</t>
  </si>
  <si>
    <t>Pollard and Sons a.s.</t>
  </si>
  <si>
    <t>C0278</t>
  </si>
  <si>
    <t>Reyes, Chase and Jenkins Holdings</t>
  </si>
  <si>
    <t>C0279</t>
  </si>
  <si>
    <t>Garner-Thornton Holdings</t>
  </si>
  <si>
    <t>C0280</t>
  </si>
  <si>
    <t>Hughes-Alvarado Ltd</t>
  </si>
  <si>
    <t>C0281</t>
  </si>
  <si>
    <t>Pollard, Simpson and Johnson Holdings</t>
  </si>
  <si>
    <t>C0282</t>
  </si>
  <si>
    <t>Sanford, Rivera and Garcia Holdings</t>
  </si>
  <si>
    <t>C0283</t>
  </si>
  <si>
    <t>Garcia-Lozano Holdings</t>
  </si>
  <si>
    <t>C0284</t>
  </si>
  <si>
    <t>Bowen Group GmbH</t>
  </si>
  <si>
    <t>C0285</t>
  </si>
  <si>
    <t>Booker, Jones and Harrington Holdings</t>
  </si>
  <si>
    <t>C0286</t>
  </si>
  <si>
    <t>Morgan-Schwartz Holdings</t>
  </si>
  <si>
    <t>C0287</t>
  </si>
  <si>
    <t>Miller, Murphy and Craig Sp. z o.o.</t>
  </si>
  <si>
    <t>C0288</t>
  </si>
  <si>
    <t>James, Stewart and Higgins Holdings</t>
  </si>
  <si>
    <t>C0289</t>
  </si>
  <si>
    <t>Brennan-Johnson Pvt. Ltd.</t>
  </si>
  <si>
    <t>C0290</t>
  </si>
  <si>
    <t>Young Ltd Holdings</t>
  </si>
  <si>
    <t>C0291</t>
  </si>
  <si>
    <t>Bright-Francis Pty Ltd</t>
  </si>
  <si>
    <t>C0292</t>
  </si>
  <si>
    <t>Good-Hodges Holdings</t>
  </si>
  <si>
    <t>C0293</t>
  </si>
  <si>
    <t>Brennan, Wallace and Benson GmbH</t>
  </si>
  <si>
    <t>C0294</t>
  </si>
  <si>
    <t>Williams Inc Holdings</t>
  </si>
  <si>
    <t>C0295</t>
  </si>
  <si>
    <t>Howard-Jordan Holdings</t>
  </si>
  <si>
    <t>C0296</t>
  </si>
  <si>
    <t>Schmidt PLC Sp. z o.o.</t>
  </si>
  <si>
    <t>C0297</t>
  </si>
  <si>
    <t>Sparks, Jackson and Miller Inc.</t>
  </si>
  <si>
    <t>C0298</t>
  </si>
  <si>
    <t>Harvey-Allen Holdings</t>
  </si>
  <si>
    <t>C0299</t>
  </si>
  <si>
    <t>Thomas, Murray and King SRL</t>
  </si>
  <si>
    <t>C0300</t>
  </si>
  <si>
    <t>Estrada-Nolan Holdings</t>
  </si>
  <si>
    <t>C0301</t>
  </si>
  <si>
    <t>Santana-Byrd Holdings</t>
  </si>
  <si>
    <t>C0302</t>
  </si>
  <si>
    <t>Jones LLC Holdings</t>
  </si>
  <si>
    <t>C0303</t>
  </si>
  <si>
    <t>Evans, Hayden and Vaughn GmbH</t>
  </si>
  <si>
    <t>C0304</t>
  </si>
  <si>
    <t>Bruce-Gonzalez Holdings</t>
  </si>
  <si>
    <t>C0305</t>
  </si>
  <si>
    <t>Castaneda-Rodriguez Co., Ltd.</t>
  </si>
  <si>
    <t>C0306</t>
  </si>
  <si>
    <t>Armstrong-Andrews KK</t>
  </si>
  <si>
    <t>C0307</t>
  </si>
  <si>
    <t>Phillips, Spence and Barrett Holdings</t>
  </si>
  <si>
    <t>C0308</t>
  </si>
  <si>
    <t>Smith-Grimes Ab</t>
  </si>
  <si>
    <t>C0309</t>
  </si>
  <si>
    <t>Beltran, Lozano and Mcgee AS</t>
  </si>
  <si>
    <t>C0310</t>
  </si>
  <si>
    <t>Parsons-Hall Ltd</t>
  </si>
  <si>
    <t>C0311</t>
  </si>
  <si>
    <t>Robinson-Lee SRL</t>
  </si>
  <si>
    <t>C0312</t>
  </si>
  <si>
    <t>Byrd-Le Holdings</t>
  </si>
  <si>
    <t>C0313</t>
  </si>
  <si>
    <t>Becker, Taylor and Davis Holdings</t>
  </si>
  <si>
    <t>C0314</t>
  </si>
  <si>
    <t>Lucas, Parker and Alexander LLP</t>
  </si>
  <si>
    <t>C0315</t>
  </si>
  <si>
    <t>Diaz, Anderson and Browning Holdings</t>
  </si>
  <si>
    <t>C0316</t>
  </si>
  <si>
    <t>Burgess-Thompson LTDA</t>
  </si>
  <si>
    <t>C0317</t>
  </si>
  <si>
    <t>Buchanan LLC s.r.o.</t>
  </si>
  <si>
    <t>C0318</t>
  </si>
  <si>
    <t>Shaw, Nelson and Martin ApS</t>
  </si>
  <si>
    <t>C0319</t>
  </si>
  <si>
    <t>Coffey-Phillips S.A.</t>
  </si>
  <si>
    <t>C0320</t>
  </si>
  <si>
    <t>Brock-Mcdonald Holdings</t>
  </si>
  <si>
    <t>C0321</t>
  </si>
  <si>
    <t>Taylor and Sons Holdings</t>
  </si>
  <si>
    <t>C0322</t>
  </si>
  <si>
    <t>Ramsey, Whitney and Coffey LLP</t>
  </si>
  <si>
    <t>C0323</t>
  </si>
  <si>
    <t>Diaz, Gibbs and Smith GmbH</t>
  </si>
  <si>
    <t>C0324</t>
  </si>
  <si>
    <t>Martinez, Richardson and Curry Holdings</t>
  </si>
  <si>
    <t>C0325</t>
  </si>
  <si>
    <t>Richards-Carson Holdings</t>
  </si>
  <si>
    <t>C0326</t>
  </si>
  <si>
    <t>Rodriguez-Hall SA</t>
  </si>
  <si>
    <t>C0327</t>
  </si>
  <si>
    <t>Harvey PLC AS</t>
  </si>
  <si>
    <t>C0328</t>
  </si>
  <si>
    <t>Herman-Walker SA</t>
  </si>
  <si>
    <t>C0329</t>
  </si>
  <si>
    <t>Reid Group GmbH</t>
  </si>
  <si>
    <t>C0330</t>
  </si>
  <si>
    <t>Turner, Ortiz and Taylor Holdings</t>
  </si>
  <si>
    <t>C0331</t>
  </si>
  <si>
    <t>Torres Group N.V.</t>
  </si>
  <si>
    <t>C0332</t>
  </si>
  <si>
    <t>Davis PLC Holdings</t>
  </si>
  <si>
    <t>C0333</t>
  </si>
  <si>
    <t>Price LLC S.A. de C.V.</t>
  </si>
  <si>
    <t>C0334</t>
  </si>
  <si>
    <t>Avery, Horton and Fernandez Holdings</t>
  </si>
  <si>
    <t>C0335</t>
  </si>
  <si>
    <t>Newton, Moore and Perry Holdings</t>
  </si>
  <si>
    <t>C0336</t>
  </si>
  <si>
    <t>Bass PLC Holdings</t>
  </si>
  <si>
    <t>C0337</t>
  </si>
  <si>
    <t>Crosby-Ramirez AG</t>
  </si>
  <si>
    <t>C0338</t>
  </si>
  <si>
    <t>Wood, Ramos and Sampson Holdings</t>
  </si>
  <si>
    <t>C0339</t>
  </si>
  <si>
    <t>Garcia-Jennings Holdings</t>
  </si>
  <si>
    <t>C0340</t>
  </si>
  <si>
    <t>Winters, Newman and Brown Holdings</t>
  </si>
  <si>
    <t>C0341</t>
  </si>
  <si>
    <t>Lopez-Martinez Holdings</t>
  </si>
  <si>
    <t>C0342</t>
  </si>
  <si>
    <t>Davis-Lewis Holdings</t>
  </si>
  <si>
    <t>C0343</t>
  </si>
  <si>
    <t>Harper, Smith and Buchanan Holdings</t>
  </si>
  <si>
    <t>C0344</t>
  </si>
  <si>
    <t>Zhang PLC Holdings</t>
  </si>
  <si>
    <t>C0345</t>
  </si>
  <si>
    <t>Jones PLC Holdings</t>
  </si>
  <si>
    <t>C0346</t>
  </si>
  <si>
    <t>Willis and Sons N.V.</t>
  </si>
  <si>
    <t>C0347</t>
  </si>
  <si>
    <t>Schroeder-Kramer Holdings</t>
  </si>
  <si>
    <t>C0348</t>
  </si>
  <si>
    <t>Smith, Garrison and Thomas SA</t>
  </si>
  <si>
    <t>C0349</t>
  </si>
  <si>
    <t>Fernandez and Sons Holdings</t>
  </si>
  <si>
    <t>C0350</t>
  </si>
  <si>
    <t>Guerrero Inc Co., Ltd.</t>
  </si>
  <si>
    <t>C0351</t>
  </si>
  <si>
    <t>Smith and Sons Holdings</t>
  </si>
  <si>
    <t>C0352</t>
  </si>
  <si>
    <t>Morris, Thompson and Williams s.r.o.</t>
  </si>
  <si>
    <t>C0353</t>
  </si>
  <si>
    <t>Fisher, Wilson and Brown Holdings</t>
  </si>
  <si>
    <t>C0354</t>
  </si>
  <si>
    <t>Strickland-Palmer SL</t>
  </si>
  <si>
    <t>C0355</t>
  </si>
  <si>
    <t>Hayes and Sons Pty Ltd</t>
  </si>
  <si>
    <t>C0356</t>
  </si>
  <si>
    <t>Williams, Logan and Camacho Holdings</t>
  </si>
  <si>
    <t>C0357</t>
  </si>
  <si>
    <t>Turner, Schneider and Johnson SA</t>
  </si>
  <si>
    <t>C0358</t>
  </si>
  <si>
    <t>Boone-Simmons Holdings</t>
  </si>
  <si>
    <t>C0359</t>
  </si>
  <si>
    <t>Henry Group Holdings</t>
  </si>
  <si>
    <t>C0360</t>
  </si>
  <si>
    <t>Lam LLC Holdings</t>
  </si>
  <si>
    <t>C0361</t>
  </si>
  <si>
    <t>Hernandez, Martinez and Weber Holdings</t>
  </si>
  <si>
    <t>C0362</t>
  </si>
  <si>
    <t>Kelley, Nguyen and Vang Holdings</t>
  </si>
  <si>
    <t>C0363</t>
  </si>
  <si>
    <t>Phillips, Wagner and Jordan s.r.o.</t>
  </si>
  <si>
    <t>C0364</t>
  </si>
  <si>
    <t>Wilson, Pena and Rich Pvt. Ltd.</t>
  </si>
  <si>
    <t>C0365</t>
  </si>
  <si>
    <t>Le, Lewis and Hayes LLP</t>
  </si>
  <si>
    <t>C0366</t>
  </si>
  <si>
    <t>Gutierrez Group Ltd</t>
  </si>
  <si>
    <t>C0367</t>
  </si>
  <si>
    <t>Perry-Davis Holdings</t>
  </si>
  <si>
    <t>C0368</t>
  </si>
  <si>
    <t>Edwards-Scott Holdings</t>
  </si>
  <si>
    <t>C0369</t>
  </si>
  <si>
    <t>Mcdaniel Group KK</t>
  </si>
  <si>
    <t>C0370</t>
  </si>
  <si>
    <t>Davis Inc AB</t>
  </si>
  <si>
    <t>C0371</t>
  </si>
  <si>
    <t>Reynolds Ltd Holdings</t>
  </si>
  <si>
    <t>C0372</t>
  </si>
  <si>
    <t>Watson, Anderson and Brown Sp. z o.o.</t>
  </si>
  <si>
    <t>C0373</t>
  </si>
  <si>
    <t>Hoffman, Santiago and Jenkins Holdings</t>
  </si>
  <si>
    <t>C0374</t>
  </si>
  <si>
    <t>Pugh, Henderson and Moon Holdings</t>
  </si>
  <si>
    <t>C0375</t>
  </si>
  <si>
    <t>Schmitt PLC Holdings</t>
  </si>
  <si>
    <t>C0376</t>
  </si>
  <si>
    <t>Bell-Lane N.V.</t>
  </si>
  <si>
    <t>C0377</t>
  </si>
  <si>
    <t>Moore Group Inc.</t>
  </si>
  <si>
    <t>C0378</t>
  </si>
  <si>
    <t>Boone LLC Holdings</t>
  </si>
  <si>
    <t>C0379</t>
  </si>
  <si>
    <t>Richardson, Farmer and Andrews Holdings</t>
  </si>
  <si>
    <t>C0380</t>
  </si>
  <si>
    <t>Bruce-Villegas Holdings</t>
  </si>
  <si>
    <t>C0381</t>
  </si>
  <si>
    <t>Austin, Day and Johnson Holdings</t>
  </si>
  <si>
    <t>C0382</t>
  </si>
  <si>
    <t>Gallegos, Adams and White SL</t>
  </si>
  <si>
    <t>C0383</t>
  </si>
  <si>
    <t>Farmer, Dorsey and Bell LLC</t>
  </si>
  <si>
    <t>C0384</t>
  </si>
  <si>
    <t>Kane PLC Inc.</t>
  </si>
  <si>
    <t>C0385</t>
  </si>
  <si>
    <t>Morales, Thomas and Schultz Holdings</t>
  </si>
  <si>
    <t>C0386</t>
  </si>
  <si>
    <t>Bennett Group AG</t>
  </si>
  <si>
    <t>C0387</t>
  </si>
  <si>
    <t>Moore-Collins Holdings</t>
  </si>
  <si>
    <t>C0388</t>
  </si>
  <si>
    <t>Frank-Bradley Holdings</t>
  </si>
  <si>
    <t>C0389</t>
  </si>
  <si>
    <t>Ware and Sons Pty Ltd</t>
  </si>
  <si>
    <t>C0390</t>
  </si>
  <si>
    <t>Webster Inc S. de R.L.</t>
  </si>
  <si>
    <t>C0391</t>
  </si>
  <si>
    <t>Miller, Ramos and Coleman SA</t>
  </si>
  <si>
    <t>C0392</t>
  </si>
  <si>
    <t>Ramos, Nelson and Fischer Holdings</t>
  </si>
  <si>
    <t>C0393</t>
  </si>
  <si>
    <t>Reed Inc GmbH</t>
  </si>
  <si>
    <t>C0394</t>
  </si>
  <si>
    <t>Gregory-Watkins Holdings</t>
  </si>
  <si>
    <t>C0395</t>
  </si>
  <si>
    <t>Estrada, Williams and Foster a.s.</t>
  </si>
  <si>
    <t>C0396</t>
  </si>
  <si>
    <t>Brown, Harris and Dougherty Holdings</t>
  </si>
  <si>
    <t>C0397</t>
  </si>
  <si>
    <t>Duran LLC Holdings</t>
  </si>
  <si>
    <t>C0398</t>
  </si>
  <si>
    <t>Wilson-Jimenez Holdings</t>
  </si>
  <si>
    <t>C0399</t>
  </si>
  <si>
    <t>Thompson-James Holdings</t>
  </si>
  <si>
    <t>C0400</t>
  </si>
  <si>
    <t>Hall, Hansen and Barnett Holdings</t>
  </si>
  <si>
    <t>C0401</t>
  </si>
  <si>
    <t>Jones-Hensley Holdings</t>
  </si>
  <si>
    <t>C0402</t>
  </si>
  <si>
    <t>Graham Group SRL</t>
  </si>
  <si>
    <t>C0403</t>
  </si>
  <si>
    <t>Atkins PLC AS</t>
  </si>
  <si>
    <t>C0404</t>
  </si>
  <si>
    <t>Berry-Mckinney AG</t>
  </si>
  <si>
    <t>C0405</t>
  </si>
  <si>
    <t>Roberts-Sullivan Pty Ltd</t>
  </si>
  <si>
    <t>C0406</t>
  </si>
  <si>
    <t>Jackson-Meza Inc.</t>
  </si>
  <si>
    <t>C0407</t>
  </si>
  <si>
    <t>Collier-Gillespie Inc.</t>
  </si>
  <si>
    <t>C0408</t>
  </si>
  <si>
    <t>Kim Inc Sp. z o.o.</t>
  </si>
  <si>
    <t>C0409</t>
  </si>
  <si>
    <t>Miller, Harrell and Reese Ltd</t>
  </si>
  <si>
    <t>C0410</t>
  </si>
  <si>
    <t>Cook and Sons Holdings</t>
  </si>
  <si>
    <t>C0411</t>
  </si>
  <si>
    <t>Dixon Inc SPA</t>
  </si>
  <si>
    <t>C0412</t>
  </si>
  <si>
    <t>Hicks, Bullock and Bailey Holdings</t>
  </si>
  <si>
    <t>C0413</t>
  </si>
  <si>
    <t>Mullen, Brewer and Hernandez Holdings</t>
  </si>
  <si>
    <t>C0414</t>
  </si>
  <si>
    <t>Thomas and Sons Holdings</t>
  </si>
  <si>
    <t>C0415</t>
  </si>
  <si>
    <t>Morrison Ltd Pvt. Ltd.</t>
  </si>
  <si>
    <t>C0416</t>
  </si>
  <si>
    <t>Thompson Ltd Holdings</t>
  </si>
  <si>
    <t>C0417</t>
  </si>
  <si>
    <t>Marshall-Elliott Holdings</t>
  </si>
  <si>
    <t>C0418</t>
  </si>
  <si>
    <t>Cole, Glass and Cunningham Holdings</t>
  </si>
  <si>
    <t>C0419</t>
  </si>
  <si>
    <t>Downs, Morris and Maddox Holdings</t>
  </si>
  <si>
    <t>C0420</t>
  </si>
  <si>
    <t>Hernandez-Jones Holdings</t>
  </si>
  <si>
    <t>C0421</t>
  </si>
  <si>
    <t>Welch-Hogan Holdings</t>
  </si>
  <si>
    <t>C0422</t>
  </si>
  <si>
    <t>Brown, Romero and Collins Holdings</t>
  </si>
  <si>
    <t>C0423</t>
  </si>
  <si>
    <t>Johnson-Wood Inc.</t>
  </si>
  <si>
    <t>C0424</t>
  </si>
  <si>
    <t>Jones-Lin A/S</t>
  </si>
  <si>
    <t>C0425</t>
  </si>
  <si>
    <t>Gilbert PLC Holdings</t>
  </si>
  <si>
    <t>C0426</t>
  </si>
  <si>
    <t>Ford-Spencer a.s.</t>
  </si>
  <si>
    <t>C0427</t>
  </si>
  <si>
    <t>Huang, Cole and Pacheco Holdings</t>
  </si>
  <si>
    <t>C0428</t>
  </si>
  <si>
    <t>Lopez, Jacobs and Mason Holdings</t>
  </si>
  <si>
    <t>C0429</t>
  </si>
  <si>
    <t>Hayes LLC Inc.</t>
  </si>
  <si>
    <t>C0430</t>
  </si>
  <si>
    <t>Miller, Lucas and Williams Holdings</t>
  </si>
  <si>
    <t>C0431</t>
  </si>
  <si>
    <t>Kim, Gonzales and Mills Holdings</t>
  </si>
  <si>
    <t>C0432</t>
  </si>
  <si>
    <t>Cox LLC Holdings</t>
  </si>
  <si>
    <t>C0433</t>
  </si>
  <si>
    <t>Ortiz-Morgan Holdings</t>
  </si>
  <si>
    <t>C0434</t>
  </si>
  <si>
    <t>Williams, Mccoy and Cook Oy</t>
  </si>
  <si>
    <t>C0435</t>
  </si>
  <si>
    <t>Davis-Gregory Holdings</t>
  </si>
  <si>
    <t>C0436</t>
  </si>
  <si>
    <t>King-York Holdings</t>
  </si>
  <si>
    <t>C0437</t>
  </si>
  <si>
    <t>Marks, Cook and Aguilar Co., Ltd.</t>
  </si>
  <si>
    <t>C0438</t>
  </si>
  <si>
    <t>Rangel LLC Ab</t>
  </si>
  <si>
    <t>C0439</t>
  </si>
  <si>
    <t>Hale, Myers and Larson Holdings</t>
  </si>
  <si>
    <t>C0440</t>
  </si>
  <si>
    <t>Collins Group Holdings</t>
  </si>
  <si>
    <t>C0441</t>
  </si>
  <si>
    <t>Conner, Li and Santiago S.A. de C.V.</t>
  </si>
  <si>
    <t>C0442</t>
  </si>
  <si>
    <t>Osborn, Gaines and Davis Holdings</t>
  </si>
  <si>
    <t>C0443</t>
  </si>
  <si>
    <t>Henderson, Cox and Cox S. de R.L.</t>
  </si>
  <si>
    <t>C0444</t>
  </si>
  <si>
    <t>Bean LLC Holdings</t>
  </si>
  <si>
    <t>C0445</t>
  </si>
  <si>
    <t>Lee-Cooke SRL</t>
  </si>
  <si>
    <t>C0446</t>
  </si>
  <si>
    <t>Wise, Conley and Stephenson Holdings</t>
  </si>
  <si>
    <t>C0447</t>
  </si>
  <si>
    <t>Stanley PLC Co., Ltd.</t>
  </si>
  <si>
    <t>C0448</t>
  </si>
  <si>
    <t>Harper and Sons AS</t>
  </si>
  <si>
    <t>C0449</t>
  </si>
  <si>
    <t>White Ltd Holdings</t>
  </si>
  <si>
    <t>C0450</t>
  </si>
  <si>
    <t>Lamb, Martin and Kim SA</t>
  </si>
  <si>
    <t>C0451</t>
  </si>
  <si>
    <t>Diaz-Ball SARL</t>
  </si>
  <si>
    <t>C0452</t>
  </si>
  <si>
    <t>Bishop-Goodwin KK</t>
  </si>
  <si>
    <t>C0453</t>
  </si>
  <si>
    <t>Young-Allen Co., Ltd.</t>
  </si>
  <si>
    <t>C0454</t>
  </si>
  <si>
    <t>Mckee-Lee Holdings</t>
  </si>
  <si>
    <t>C0455</t>
  </si>
  <si>
    <t>Valentine, Joyce and Murray Ltd</t>
  </si>
  <si>
    <t>C0456</t>
  </si>
  <si>
    <t>Strickland-Shaw SA</t>
  </si>
  <si>
    <t>C0457</t>
  </si>
  <si>
    <t>Burch-Montoya AS</t>
  </si>
  <si>
    <t>C0458</t>
  </si>
  <si>
    <t>Taylor, Wright and Davidson SPA</t>
  </si>
  <si>
    <t>C0459</t>
  </si>
  <si>
    <t>Spencer-Garcia Pty Ltd</t>
  </si>
  <si>
    <t>C0460</t>
  </si>
  <si>
    <t>Rosales, Mitchell and Hines Holdings</t>
  </si>
  <si>
    <t>C0461</t>
  </si>
  <si>
    <t>Cole-Palmer Holdings</t>
  </si>
  <si>
    <t>C0462</t>
  </si>
  <si>
    <t>Davis-Lozano s.r.o.</t>
  </si>
  <si>
    <t>C0463</t>
  </si>
  <si>
    <t>Wilkerson-Arias Holdings</t>
  </si>
  <si>
    <t>C0464</t>
  </si>
  <si>
    <t>Brown-Shaw Holdings</t>
  </si>
  <si>
    <t>C0465</t>
  </si>
  <si>
    <t>Hughes Inc Holdings</t>
  </si>
  <si>
    <t>C0466</t>
  </si>
  <si>
    <t>Walker-Flores LLP</t>
  </si>
  <si>
    <t>C0467</t>
  </si>
  <si>
    <t>Combs Ltd Holdings</t>
  </si>
  <si>
    <t>C0468</t>
  </si>
  <si>
    <t>Moody-Taylor AS</t>
  </si>
  <si>
    <t>C0469</t>
  </si>
  <si>
    <t>Lowery-Kennedy Holdings</t>
  </si>
  <si>
    <t>C0470</t>
  </si>
  <si>
    <t>Blake Group Holdings</t>
  </si>
  <si>
    <t>C0471</t>
  </si>
  <si>
    <t>Gilbert-Bullock LTDA</t>
  </si>
  <si>
    <t>C0472</t>
  </si>
  <si>
    <t>Scott and Sons GmbH</t>
  </si>
  <si>
    <t>C0473</t>
  </si>
  <si>
    <t>Bentley, Lynch and Henderson Holdings</t>
  </si>
  <si>
    <t>C0474</t>
  </si>
  <si>
    <t>Young-Martinez Inc.</t>
  </si>
  <si>
    <t>C0475</t>
  </si>
  <si>
    <t>Barnes PLC AG</t>
  </si>
  <si>
    <t>C0476</t>
  </si>
  <si>
    <t>Brown-Copeland LLC</t>
  </si>
  <si>
    <t>C0477</t>
  </si>
  <si>
    <t>Carlson-Smith Holdings</t>
  </si>
  <si>
    <t>C0478</t>
  </si>
  <si>
    <t>Andrews, Higgins and Carter Holdings</t>
  </si>
  <si>
    <t>C0479</t>
  </si>
  <si>
    <t>Mendez and Sons Holdings</t>
  </si>
  <si>
    <t>C0480</t>
  </si>
  <si>
    <t>Butler, Beck and Miller AG</t>
  </si>
  <si>
    <t>C0481</t>
  </si>
  <si>
    <t>Jones-Fox Holdings</t>
  </si>
  <si>
    <t>C0482</t>
  </si>
  <si>
    <t>Hartman, Romero and Smith Holdings</t>
  </si>
  <si>
    <t>C0483</t>
  </si>
  <si>
    <t>Williams-Hughes Holdings</t>
  </si>
  <si>
    <t>C0484</t>
  </si>
  <si>
    <t>King-Smith SRL</t>
  </si>
  <si>
    <t>C0485</t>
  </si>
  <si>
    <t>Cooper Ltd Pvt. Ltd.</t>
  </si>
  <si>
    <t>C0486</t>
  </si>
  <si>
    <t>Fuller, Ingram and Moss Holdings</t>
  </si>
  <si>
    <t>C0487</t>
  </si>
  <si>
    <t>Anderson-Bell Holdings</t>
  </si>
  <si>
    <t>C0488</t>
  </si>
  <si>
    <t>Li-Thompson Sp. z o.o.</t>
  </si>
  <si>
    <t>C0489</t>
  </si>
  <si>
    <t>Marshall, Dominguez and Welch Holdings</t>
  </si>
  <si>
    <t>C0490</t>
  </si>
  <si>
    <t>Brown Group SL</t>
  </si>
  <si>
    <t>C0491</t>
  </si>
  <si>
    <t>Carter Inc N.V.</t>
  </si>
  <si>
    <t>C0492</t>
  </si>
  <si>
    <t>Blackwell LLC SA</t>
  </si>
  <si>
    <t>C0493</t>
  </si>
  <si>
    <t>Robertson-Hays Holdings</t>
  </si>
  <si>
    <t>C0494</t>
  </si>
  <si>
    <t>Kennedy, Johnson and Lucas Holdings</t>
  </si>
  <si>
    <t>C0495</t>
  </si>
  <si>
    <t>Kelly-Norman KK</t>
  </si>
  <si>
    <t>C0496</t>
  </si>
  <si>
    <t>Rivera, Martinez and Richardson Holdings</t>
  </si>
  <si>
    <t>C0497</t>
  </si>
  <si>
    <t>Paul-Kline Inc.</t>
  </si>
  <si>
    <t>C0498</t>
  </si>
  <si>
    <t>Morgan-Lopez B.V.</t>
  </si>
  <si>
    <t>C0499</t>
  </si>
  <si>
    <t>Jimenez, Glass and Stone Holdings</t>
  </si>
  <si>
    <t>C0500</t>
  </si>
  <si>
    <t>Acosta Inc B.V.</t>
  </si>
  <si>
    <t>AVERAGE</t>
  </si>
  <si>
    <t>MEDIAN</t>
  </si>
  <si>
    <t>MINIMUM</t>
  </si>
  <si>
    <t>MAXIMUM</t>
  </si>
  <si>
    <t>Risk Level</t>
  </si>
  <si>
    <t>Count of Client_Name</t>
  </si>
  <si>
    <t>Country</t>
  </si>
  <si>
    <t>Industry</t>
  </si>
  <si>
    <t>Suma końcowa</t>
  </si>
  <si>
    <t>KYC Risk Dasboard (Simulated Data)</t>
  </si>
  <si>
    <r>
      <rPr>
        <b/>
        <sz val="10"/>
        <color theme="2"/>
        <rFont val="Segoe UI Symbol"/>
        <family val="2"/>
      </rPr>
      <t>Legend / Notes:</t>
    </r>
    <r>
      <rPr>
        <sz val="10"/>
        <color theme="2"/>
        <rFont val="Segoe UI Symbol"/>
        <family val="2"/>
      </rPr>
      <t xml:space="preserve">
The following charts respond to slicers:
• Clients by Risk Level
• Industries by Number of Clients
The following charts reflect all clients (not affected by slicers):
• Top 10 Countries by Number of Clients
• Average Risk Score by Sanctions Match
• Average Risk Score by PEP Exposure Type
This distinction allows combining filtered insights with full-population risk trends.</t>
    </r>
  </si>
  <si>
    <t>Industries</t>
  </si>
  <si>
    <t>Count</t>
  </si>
  <si>
    <t>PEP Exposure</t>
  </si>
  <si>
    <t>Negative News</t>
  </si>
  <si>
    <t>Sanctions</t>
  </si>
  <si>
    <t>Risky Products</t>
  </si>
  <si>
    <t>Sanction Incident</t>
  </si>
  <si>
    <t>Flag</t>
  </si>
  <si>
    <t>Number of Clients</t>
  </si>
  <si>
    <t>Insights &amp; Risk Analysis - High Risk Clients</t>
  </si>
  <si>
    <r>
      <rPr>
        <b/>
        <sz val="10"/>
        <color theme="0" tint="-4.9989318521683403E-2"/>
        <rFont val="Segoe UI Symbol"/>
        <family val="2"/>
      </rPr>
      <t>Key Insights:</t>
    </r>
    <r>
      <rPr>
        <sz val="10"/>
        <color theme="0" tint="-4.9989318521683403E-2"/>
        <rFont val="Segoe UI Symbol"/>
        <family val="2"/>
      </rPr>
      <t xml:space="preserve">
- Gambling / Betting is the most represented industry among high-risk clients, followed by Legal Services and Trade sectors.
- The most common red flags include PEP exposure (42 out of 43 clients), Sanctions (41), and Risky Products (41).
- Surprisingly, even traditionally low-risk industries (e.g. Education, Financial Services) are present, highlighting the need for context-aware risk scoring.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</si>
</sst>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2"/>
      <name val="Segoe UI Symbol"/>
      <family val="2"/>
    </font>
    <font>
      <sz val="10"/>
      <color theme="2"/>
      <name val="Segoe UI Symbol"/>
      <family val="2"/>
    </font>
    <font>
      <b/>
      <sz val="11"/>
      <color rgb="FFFFFFFF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0"/>
      <color theme="0" tint="-4.9989318521683403E-2"/>
      <name val="Segoe UI Symbol"/>
      <family val="2"/>
    </font>
    <font>
      <b/>
      <sz val="10"/>
      <color theme="0" tint="-4.9989318521683403E-2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vertical="top"/>
    </xf>
    <xf numFmtId="0" fontId="22" fillId="34" borderId="10" xfId="0" applyFont="1" applyFill="1" applyBorder="1"/>
    <xf numFmtId="0" fontId="22" fillId="34" borderId="11" xfId="0" applyFont="1" applyFill="1" applyBorder="1"/>
    <xf numFmtId="0" fontId="22" fillId="34" borderId="12" xfId="0" applyFont="1" applyFill="1" applyBorder="1"/>
    <xf numFmtId="0" fontId="18" fillId="35" borderId="13" xfId="0" applyFont="1" applyFill="1" applyBorder="1"/>
    <xf numFmtId="0" fontId="18" fillId="35" borderId="14" xfId="0" applyFont="1" applyFill="1" applyBorder="1"/>
    <xf numFmtId="0" fontId="18" fillId="35" borderId="15" xfId="0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5" xfId="0" applyFont="1" applyFill="1" applyBorder="1"/>
    <xf numFmtId="0" fontId="16" fillId="0" borderId="0" xfId="0" applyFont="1"/>
    <xf numFmtId="0" fontId="0" fillId="0" borderId="0" xfId="0" applyAlignment="1">
      <alignment horizontal="left" vertical="top"/>
    </xf>
    <xf numFmtId="0" fontId="24" fillId="33" borderId="0" xfId="0" applyFont="1" applyFill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3" fillId="33" borderId="0" xfId="0" applyFont="1" applyFill="1"/>
    <xf numFmtId="0" fontId="19" fillId="33" borderId="0" xfId="0" applyFont="1" applyFill="1"/>
    <xf numFmtId="0" fontId="13" fillId="33" borderId="0" xfId="0" applyFont="1" applyFill="1"/>
    <xf numFmtId="0" fontId="21" fillId="33" borderId="0" xfId="0" applyFont="1" applyFill="1" applyAlignment="1">
      <alignment horizontal="left" vertical="top" wrapText="1"/>
    </xf>
    <xf numFmtId="0" fontId="0" fillId="33" borderId="0" xfId="0" applyFill="1" applyAlignment="1">
      <alignment horizontal="left" vertical="top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[KYC_Risk_Dashboard.xlsx]High Risk Dashboard!Tabela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Industries Among High-Risk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'High Risk Dashboard'!$D$50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'High Risk Dashboard'!$C$51:$C$60</c:f>
              <c:strCache>
                <c:ptCount val="9"/>
                <c:pt idx="0">
                  <c:v>Financial Services</c:v>
                </c:pt>
                <c:pt idx="1">
                  <c:v>Education / NGO</c:v>
                </c:pt>
                <c:pt idx="2">
                  <c:v>Construction / Industry</c:v>
                </c:pt>
                <c:pt idx="3">
                  <c:v>Cryptocurrency / Blockchain</c:v>
                </c:pt>
                <c:pt idx="4">
                  <c:v>Real Estate / Construction</c:v>
                </c:pt>
                <c:pt idx="5">
                  <c:v>Retail / Food / Hospitality</c:v>
                </c:pt>
                <c:pt idx="6">
                  <c:v>Import / Export / Trade</c:v>
                </c:pt>
                <c:pt idx="7">
                  <c:v>Law Firm / Legal Services</c:v>
                </c:pt>
                <c:pt idx="8">
                  <c:v>Gambling / Betting</c:v>
                </c:pt>
              </c:strCache>
            </c:strRef>
          </c:cat>
          <c:val>
            <c:numRef>
              <c:f>'High Risk Dashboard'!$D$51:$D$60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D-FF40-9E24-CC17FE24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25494448"/>
        <c:axId val="825496160"/>
      </c:barChart>
      <c:catAx>
        <c:axId val="82549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5496160"/>
        <c:crosses val="autoZero"/>
        <c:auto val="1"/>
        <c:lblAlgn val="ctr"/>
        <c:lblOffset val="100"/>
        <c:noMultiLvlLbl val="0"/>
      </c:catAx>
      <c:valAx>
        <c:axId val="8254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549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[KYC_Risk_Dashboard.xlsx]Charts!Clients by Industry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Industries by Number of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Charts!$C$49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Charts!$B$50:$B$58</c:f>
              <c:strCache>
                <c:ptCount val="9"/>
                <c:pt idx="0">
                  <c:v>Retail / Food / Hospitality</c:v>
                </c:pt>
                <c:pt idx="1">
                  <c:v>Gambling / Betting</c:v>
                </c:pt>
                <c:pt idx="2">
                  <c:v>Law Firm / Legal Services</c:v>
                </c:pt>
                <c:pt idx="3">
                  <c:v>Real Estate / Construction</c:v>
                </c:pt>
                <c:pt idx="4">
                  <c:v>Construction / Industry</c:v>
                </c:pt>
                <c:pt idx="5">
                  <c:v>Financial Services</c:v>
                </c:pt>
                <c:pt idx="6">
                  <c:v>Education / NGO</c:v>
                </c:pt>
                <c:pt idx="7">
                  <c:v>Cryptocurrency / Blockchain</c:v>
                </c:pt>
                <c:pt idx="8">
                  <c:v>Import / Export / Trade</c:v>
                </c:pt>
              </c:strCache>
            </c:strRef>
          </c:cat>
          <c:val>
            <c:numRef>
              <c:f>Charts!$C$50:$C$58</c:f>
              <c:numCache>
                <c:formatCode>General</c:formatCode>
                <c:ptCount val="9"/>
                <c:pt idx="0">
                  <c:v>77</c:v>
                </c:pt>
                <c:pt idx="1">
                  <c:v>72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51</c:v>
                </c:pt>
                <c:pt idx="6">
                  <c:v>49</c:v>
                </c:pt>
                <c:pt idx="7">
                  <c:v>47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B-4A57-A79B-C0EBDDB51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9033992"/>
        <c:axId val="1429036552"/>
      </c:barChart>
      <c:catAx>
        <c:axId val="1429033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9036552"/>
        <c:crosses val="autoZero"/>
        <c:auto val="1"/>
        <c:lblAlgn val="ctr"/>
        <c:lblOffset val="100"/>
        <c:noMultiLvlLbl val="0"/>
      </c:catAx>
      <c:valAx>
        <c:axId val="142903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903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[KYC_Risk_Dashboard.xlsx]Risk Score correlations!PivotTable1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Risk Score by Sanctions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Score correlations'!$B$3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'Risk Score correlations'!$A$4:$A$8</c:f>
              <c:strCache>
                <c:ptCount val="4"/>
                <c:pt idx="0">
                  <c:v>No</c:v>
                </c:pt>
                <c:pt idx="1">
                  <c:v>Yes - Limited exposure</c:v>
                </c:pt>
                <c:pt idx="2">
                  <c:v>Yes - Significant exposure</c:v>
                </c:pt>
                <c:pt idx="3">
                  <c:v>Yes - Named on sanctions list</c:v>
                </c:pt>
              </c:strCache>
            </c:strRef>
          </c:cat>
          <c:val>
            <c:numRef>
              <c:f>'Risk Score correlations'!$B$4:$B$8</c:f>
              <c:numCache>
                <c:formatCode>0.00</c:formatCode>
                <c:ptCount val="4"/>
                <c:pt idx="0">
                  <c:v>114.5925925925926</c:v>
                </c:pt>
                <c:pt idx="1">
                  <c:v>121.91489361702128</c:v>
                </c:pt>
                <c:pt idx="2">
                  <c:v>139.79381443298968</c:v>
                </c:pt>
                <c:pt idx="3">
                  <c:v>162.6771653543307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722-8EDA-B70E0D9391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8413703"/>
        <c:axId val="1968415751"/>
      </c:barChart>
      <c:catAx>
        <c:axId val="196841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415751"/>
        <c:crosses val="autoZero"/>
        <c:auto val="1"/>
        <c:lblAlgn val="ctr"/>
        <c:lblOffset val="100"/>
        <c:noMultiLvlLbl val="0"/>
      </c:catAx>
      <c:valAx>
        <c:axId val="1968415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41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[KYC_Risk_Dashboard.xlsx]Risk Score correlations!PivotTable2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Risk Score by PEP Exposure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Score correlations'!$B$29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'Risk Score correlations'!$A$30:$A$33</c:f>
              <c:strCache>
                <c:ptCount val="3"/>
                <c:pt idx="0">
                  <c:v>No</c:v>
                </c:pt>
                <c:pt idx="1">
                  <c:v>PEP Presence</c:v>
                </c:pt>
                <c:pt idx="2">
                  <c:v>PEP Status</c:v>
                </c:pt>
              </c:strCache>
            </c:strRef>
          </c:cat>
          <c:val>
            <c:numRef>
              <c:f>'Risk Score correlations'!$B$30:$B$33</c:f>
              <c:numCache>
                <c:formatCode>0.00</c:formatCode>
                <c:ptCount val="3"/>
                <c:pt idx="0">
                  <c:v>107.15189873417721</c:v>
                </c:pt>
                <c:pt idx="1">
                  <c:v>138.08641975308643</c:v>
                </c:pt>
                <c:pt idx="2">
                  <c:v>153.22222222222223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F-43F9-8AB1-B4BC3C5B2D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192071"/>
        <c:axId val="727194119"/>
      </c:barChart>
      <c:catAx>
        <c:axId val="727192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194119"/>
        <c:crosses val="autoZero"/>
        <c:auto val="1"/>
        <c:lblAlgn val="ctr"/>
        <c:lblOffset val="100"/>
        <c:noMultiLvlLbl val="0"/>
      </c:catAx>
      <c:valAx>
        <c:axId val="727194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192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Red Flags Among High-Risk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'High Risk Dashboard'!$N$50:$N$54</c:f>
              <c:strCache>
                <c:ptCount val="5"/>
                <c:pt idx="0">
                  <c:v>Sanction Incident</c:v>
                </c:pt>
                <c:pt idx="1">
                  <c:v>Negative News</c:v>
                </c:pt>
                <c:pt idx="2">
                  <c:v>Sanctions</c:v>
                </c:pt>
                <c:pt idx="3">
                  <c:v>Risky Products</c:v>
                </c:pt>
                <c:pt idx="4">
                  <c:v>PEP Exposure</c:v>
                </c:pt>
              </c:strCache>
            </c:strRef>
          </c:cat>
          <c:val>
            <c:numRef>
              <c:f>'High Risk Dashboard'!$O$50:$O$54</c:f>
              <c:numCache>
                <c:formatCode>General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F646-A19D-924F4AE3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171968"/>
        <c:axId val="206856512"/>
      </c:barChart>
      <c:catAx>
        <c:axId val="20717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856512"/>
        <c:crosses val="autoZero"/>
        <c:auto val="1"/>
        <c:lblAlgn val="ctr"/>
        <c:lblOffset val="100"/>
        <c:noMultiLvlLbl val="0"/>
      </c:catAx>
      <c:valAx>
        <c:axId val="2068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17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[KYC_Risk_Dashboard.xlsx]Charts!PivotTable1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Clients by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Charts!$B$6:$B$10</c:f>
              <c:strCache>
                <c:ptCount val="4"/>
                <c:pt idx="0">
                  <c:v>Low</c:v>
                </c:pt>
                <c:pt idx="1">
                  <c:v>Medium-Low</c:v>
                </c:pt>
                <c:pt idx="2">
                  <c:v>Medium-High</c:v>
                </c:pt>
                <c:pt idx="3">
                  <c:v>High</c:v>
                </c:pt>
              </c:strCache>
            </c:strRef>
          </c:cat>
          <c:val>
            <c:numRef>
              <c:f>Charts!$C$6:$C$10</c:f>
              <c:numCache>
                <c:formatCode>General</c:formatCode>
                <c:ptCount val="4"/>
                <c:pt idx="0">
                  <c:v>29</c:v>
                </c:pt>
                <c:pt idx="1">
                  <c:v>229</c:v>
                </c:pt>
                <c:pt idx="2">
                  <c:v>199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C24A-AA29-9F520898B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71502088"/>
        <c:axId val="1971662856"/>
      </c:barChart>
      <c:catAx>
        <c:axId val="197150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1662856"/>
        <c:crosses val="autoZero"/>
        <c:auto val="1"/>
        <c:lblAlgn val="ctr"/>
        <c:lblOffset val="100"/>
        <c:noMultiLvlLbl val="0"/>
      </c:catAx>
      <c:valAx>
        <c:axId val="197166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[KYC_Risk_Dashboard.xlsx]Risk Score correlations!PivotTable1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Risk Score by Sanctions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Score correlations'!$B$3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'Risk Score correlations'!$A$4:$A$8</c:f>
              <c:strCache>
                <c:ptCount val="4"/>
                <c:pt idx="0">
                  <c:v>No</c:v>
                </c:pt>
                <c:pt idx="1">
                  <c:v>Yes - Limited exposure</c:v>
                </c:pt>
                <c:pt idx="2">
                  <c:v>Yes - Significant exposure</c:v>
                </c:pt>
                <c:pt idx="3">
                  <c:v>Yes - Named on sanctions list</c:v>
                </c:pt>
              </c:strCache>
            </c:strRef>
          </c:cat>
          <c:val>
            <c:numRef>
              <c:f>'Risk Score correlations'!$B$4:$B$8</c:f>
              <c:numCache>
                <c:formatCode>0.00</c:formatCode>
                <c:ptCount val="4"/>
                <c:pt idx="0">
                  <c:v>114.5925925925926</c:v>
                </c:pt>
                <c:pt idx="1">
                  <c:v>121.91489361702128</c:v>
                </c:pt>
                <c:pt idx="2">
                  <c:v>139.79381443298968</c:v>
                </c:pt>
                <c:pt idx="3">
                  <c:v>162.6771653543307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F-3641-9EDA-B8D080088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8413703"/>
        <c:axId val="1968415751"/>
      </c:barChart>
      <c:catAx>
        <c:axId val="196841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415751"/>
        <c:crosses val="autoZero"/>
        <c:auto val="1"/>
        <c:lblAlgn val="ctr"/>
        <c:lblOffset val="100"/>
        <c:noMultiLvlLbl val="0"/>
      </c:catAx>
      <c:valAx>
        <c:axId val="1968415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41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[KYC_Risk_Dashboard.xlsx]Risk Score correlations!PivotTable2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Risk Score by PEP Exposure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Score correlations'!$B$29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'Risk Score correlations'!$A$30:$A$33</c:f>
              <c:strCache>
                <c:ptCount val="3"/>
                <c:pt idx="0">
                  <c:v>No</c:v>
                </c:pt>
                <c:pt idx="1">
                  <c:v>PEP Presence</c:v>
                </c:pt>
                <c:pt idx="2">
                  <c:v>PEP Status</c:v>
                </c:pt>
              </c:strCache>
            </c:strRef>
          </c:cat>
          <c:val>
            <c:numRef>
              <c:f>'Risk Score correlations'!$B$30:$B$33</c:f>
              <c:numCache>
                <c:formatCode>0.00</c:formatCode>
                <c:ptCount val="3"/>
                <c:pt idx="0">
                  <c:v>107.15189873417721</c:v>
                </c:pt>
                <c:pt idx="1">
                  <c:v>138.08641975308643</c:v>
                </c:pt>
                <c:pt idx="2">
                  <c:v>153.22222222222223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7-1B49-A937-C43E9E8A2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7192071"/>
        <c:axId val="727194119"/>
      </c:barChart>
      <c:catAx>
        <c:axId val="727192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194119"/>
        <c:crosses val="autoZero"/>
        <c:auto val="1"/>
        <c:lblAlgn val="ctr"/>
        <c:lblOffset val="100"/>
        <c:noMultiLvlLbl val="0"/>
      </c:catAx>
      <c:valAx>
        <c:axId val="727194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192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[KYC_Risk_Dashboard.xlsx]Charts!Clients by Industry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Industries by Number of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Charts!$C$49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Charts!$B$50:$B$58</c:f>
              <c:strCache>
                <c:ptCount val="9"/>
                <c:pt idx="0">
                  <c:v>Retail / Food / Hospitality</c:v>
                </c:pt>
                <c:pt idx="1">
                  <c:v>Gambling / Betting</c:v>
                </c:pt>
                <c:pt idx="2">
                  <c:v>Law Firm / Legal Services</c:v>
                </c:pt>
                <c:pt idx="3">
                  <c:v>Real Estate / Construction</c:v>
                </c:pt>
                <c:pt idx="4">
                  <c:v>Construction / Industry</c:v>
                </c:pt>
                <c:pt idx="5">
                  <c:v>Financial Services</c:v>
                </c:pt>
                <c:pt idx="6">
                  <c:v>Education / NGO</c:v>
                </c:pt>
                <c:pt idx="7">
                  <c:v>Cryptocurrency / Blockchain</c:v>
                </c:pt>
                <c:pt idx="8">
                  <c:v>Import / Export / Trade</c:v>
                </c:pt>
              </c:strCache>
            </c:strRef>
          </c:cat>
          <c:val>
            <c:numRef>
              <c:f>Charts!$C$50:$C$58</c:f>
              <c:numCache>
                <c:formatCode>General</c:formatCode>
                <c:ptCount val="9"/>
                <c:pt idx="0">
                  <c:v>77</c:v>
                </c:pt>
                <c:pt idx="1">
                  <c:v>72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51</c:v>
                </c:pt>
                <c:pt idx="6">
                  <c:v>49</c:v>
                </c:pt>
                <c:pt idx="7">
                  <c:v>47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8-7649-8E17-2A22B2C96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9033992"/>
        <c:axId val="1429036552"/>
      </c:barChart>
      <c:catAx>
        <c:axId val="1429033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9036552"/>
        <c:crosses val="autoZero"/>
        <c:auto val="1"/>
        <c:lblAlgn val="ctr"/>
        <c:lblOffset val="100"/>
        <c:noMultiLvlLbl val="0"/>
      </c:catAx>
      <c:valAx>
        <c:axId val="142903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903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[KYC_Risk_Dashboard.xlsx]Charts!Top 10 Countries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Countries by Number of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Charts!$C$25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Charts!$B$26:$B$38</c:f>
              <c:strCache>
                <c:ptCount val="13"/>
                <c:pt idx="0">
                  <c:v>Cuba</c:v>
                </c:pt>
                <c:pt idx="1">
                  <c:v>Nigeria</c:v>
                </c:pt>
                <c:pt idx="2">
                  <c:v>Norway</c:v>
                </c:pt>
                <c:pt idx="3">
                  <c:v>Zimbabwe</c:v>
                </c:pt>
                <c:pt idx="4">
                  <c:v>Austria</c:v>
                </c:pt>
                <c:pt idx="5">
                  <c:v>Australia</c:v>
                </c:pt>
                <c:pt idx="6">
                  <c:v>Belgium</c:v>
                </c:pt>
                <c:pt idx="7">
                  <c:v>India</c:v>
                </c:pt>
                <c:pt idx="8">
                  <c:v>USA</c:v>
                </c:pt>
                <c:pt idx="9">
                  <c:v>Philippines</c:v>
                </c:pt>
                <c:pt idx="10">
                  <c:v>Pakistan</c:v>
                </c:pt>
                <c:pt idx="11">
                  <c:v>Japan</c:v>
                </c:pt>
                <c:pt idx="12">
                  <c:v>North Korea</c:v>
                </c:pt>
              </c:strCache>
            </c:strRef>
          </c:cat>
          <c:val>
            <c:numRef>
              <c:f>Charts!$C$26:$C$38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74D-853C-CE10119F4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344199"/>
        <c:axId val="974346247"/>
      </c:barChart>
      <c:catAx>
        <c:axId val="974344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346247"/>
        <c:crosses val="autoZero"/>
        <c:auto val="1"/>
        <c:lblAlgn val="ctr"/>
        <c:lblOffset val="100"/>
        <c:noMultiLvlLbl val="0"/>
      </c:catAx>
      <c:valAx>
        <c:axId val="974346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344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Clients by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Charts!$B$6:$B$10</c:f>
              <c:strCache>
                <c:ptCount val="4"/>
                <c:pt idx="0">
                  <c:v>Low</c:v>
                </c:pt>
                <c:pt idx="1">
                  <c:v>Medium-Low</c:v>
                </c:pt>
                <c:pt idx="2">
                  <c:v>Medium-High</c:v>
                </c:pt>
                <c:pt idx="3">
                  <c:v>High</c:v>
                </c:pt>
              </c:strCache>
            </c:strRef>
          </c:cat>
          <c:val>
            <c:numRef>
              <c:f>Charts!$C$6:$C$10</c:f>
              <c:numCache>
                <c:formatCode>General</c:formatCode>
                <c:ptCount val="4"/>
                <c:pt idx="0">
                  <c:v>29</c:v>
                </c:pt>
                <c:pt idx="1">
                  <c:v>229</c:v>
                </c:pt>
                <c:pt idx="2">
                  <c:v>199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7-4323-AD00-1C01CB403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1502088"/>
        <c:axId val="1971662856"/>
      </c:barChart>
      <c:catAx>
        <c:axId val="197150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1662856"/>
        <c:crosses val="autoZero"/>
        <c:auto val="1"/>
        <c:lblAlgn val="ctr"/>
        <c:lblOffset val="100"/>
        <c:noMultiLvlLbl val="0"/>
      </c:catAx>
      <c:valAx>
        <c:axId val="197166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[KYC_Risk_Dashboard.xlsx]Charts!Top 10 Countries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 by Number of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Charts!$B$26:$B$38</c:f>
              <c:strCache>
                <c:ptCount val="13"/>
                <c:pt idx="0">
                  <c:v>Cuba</c:v>
                </c:pt>
                <c:pt idx="1">
                  <c:v>Nigeria</c:v>
                </c:pt>
                <c:pt idx="2">
                  <c:v>Norway</c:v>
                </c:pt>
                <c:pt idx="3">
                  <c:v>Zimbabwe</c:v>
                </c:pt>
                <c:pt idx="4">
                  <c:v>Austria</c:v>
                </c:pt>
                <c:pt idx="5">
                  <c:v>Australia</c:v>
                </c:pt>
                <c:pt idx="6">
                  <c:v>Belgium</c:v>
                </c:pt>
                <c:pt idx="7">
                  <c:v>India</c:v>
                </c:pt>
                <c:pt idx="8">
                  <c:v>USA</c:v>
                </c:pt>
                <c:pt idx="9">
                  <c:v>Philippines</c:v>
                </c:pt>
                <c:pt idx="10">
                  <c:v>Pakistan</c:v>
                </c:pt>
                <c:pt idx="11">
                  <c:v>Japan</c:v>
                </c:pt>
                <c:pt idx="12">
                  <c:v>North Korea</c:v>
                </c:pt>
              </c:strCache>
            </c:strRef>
          </c:cat>
          <c:val>
            <c:numRef>
              <c:f>Charts!$C$26:$C$38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F-4F82-8C3E-727F71CCB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344199"/>
        <c:axId val="974346247"/>
      </c:barChart>
      <c:catAx>
        <c:axId val="974344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346247"/>
        <c:crosses val="autoZero"/>
        <c:auto val="1"/>
        <c:lblAlgn val="ctr"/>
        <c:lblOffset val="100"/>
        <c:noMultiLvlLbl val="0"/>
      </c:catAx>
      <c:valAx>
        <c:axId val="974346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344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14600</xdr:colOff>
      <xdr:row>1</xdr:row>
      <xdr:rowOff>10648</xdr:rowOff>
    </xdr:from>
    <xdr:to>
      <xdr:col>0</xdr:col>
      <xdr:colOff>5214750</xdr:colOff>
      <xdr:row>19</xdr:row>
      <xdr:rowOff>1050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48D7774-B044-8FFA-D54C-CE1C694A7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5204588</xdr:colOff>
      <xdr:row>1</xdr:row>
      <xdr:rowOff>10160</xdr:rowOff>
    </xdr:from>
    <xdr:to>
      <xdr:col>1</xdr:col>
      <xdr:colOff>2855</xdr:colOff>
      <xdr:row>19</xdr:row>
      <xdr:rowOff>562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23BE0F6-FAE5-E14B-A9B7-50E66A25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422</xdr:rowOff>
    </xdr:from>
    <xdr:to>
      <xdr:col>2</xdr:col>
      <xdr:colOff>625231</xdr:colOff>
      <xdr:row>13</xdr:row>
      <xdr:rowOff>71120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stration Country">
              <a:extLst>
                <a:ext uri="{FF2B5EF4-FFF2-40B4-BE49-F238E27FC236}">
                  <a16:creationId xmlns:a16="http://schemas.microsoft.com/office/drawing/2014/main" id="{9D87056F-A7AE-7745-9A33-BF58FA314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stration 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492"/>
              <a:ext cx="2274003" cy="2343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619533</xdr:colOff>
      <xdr:row>1</xdr:row>
      <xdr:rowOff>9770</xdr:rowOff>
    </xdr:from>
    <xdr:to>
      <xdr:col>5</xdr:col>
      <xdr:colOff>414379</xdr:colOff>
      <xdr:row>13</xdr:row>
      <xdr:rowOff>91441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ndustry">
              <a:extLst>
                <a:ext uri="{FF2B5EF4-FFF2-40B4-BE49-F238E27FC236}">
                  <a16:creationId xmlns:a16="http://schemas.microsoft.com/office/drawing/2014/main" id="{360A69F1-D0D3-DE42-9EF6-CBF253C78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8305" y="332840"/>
              <a:ext cx="2268004" cy="2354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48847</xdr:rowOff>
    </xdr:from>
    <xdr:to>
      <xdr:col>6</xdr:col>
      <xdr:colOff>778412</xdr:colOff>
      <xdr:row>31</xdr:row>
      <xdr:rowOff>98084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8345E13-766C-DB42-87EA-4F218E97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91440</xdr:rowOff>
    </xdr:from>
    <xdr:to>
      <xdr:col>6</xdr:col>
      <xdr:colOff>792480</xdr:colOff>
      <xdr:row>49</xdr:row>
      <xdr:rowOff>112395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DE75344-D1CA-8F41-9276-877BE6042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792480</xdr:colOff>
      <xdr:row>31</xdr:row>
      <xdr:rowOff>91440</xdr:rowOff>
    </xdr:from>
    <xdr:to>
      <xdr:col>14</xdr:col>
      <xdr:colOff>11140</xdr:colOff>
      <xdr:row>50</xdr:row>
      <xdr:rowOff>356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EEED4212-CCC7-D345-B76B-3E7116A0451D}"/>
            </a:ext>
            <a:ext uri="{147F2762-F138-4A5C-976F-8EAC2B608ADB}">
              <a16:predDERef xmlns:a16="http://schemas.microsoft.com/office/drawing/2014/main" pred="{E10E0945-A08E-6F26-6ADE-37DB2ED6A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782319</xdr:colOff>
      <xdr:row>13</xdr:row>
      <xdr:rowOff>50800</xdr:rowOff>
    </xdr:from>
    <xdr:to>
      <xdr:col>14</xdr:col>
      <xdr:colOff>9525</xdr:colOff>
      <xdr:row>31</xdr:row>
      <xdr:rowOff>101600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8B557071-5FA0-9249-9E7A-847F031CDF0C}"/>
            </a:ext>
            <a:ext uri="{147F2762-F138-4A5C-976F-8EAC2B608ADB}">
              <a16:predDERef xmlns:a16="http://schemas.microsoft.com/office/drawing/2014/main" pred="{36E98B57-6702-A168-E1A3-A26430DD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406400</xdr:colOff>
      <xdr:row>0</xdr:row>
      <xdr:rowOff>310746</xdr:rowOff>
    </xdr:from>
    <xdr:to>
      <xdr:col>14</xdr:col>
      <xdr:colOff>12700</xdr:colOff>
      <xdr:row>13</xdr:row>
      <xdr:rowOff>60961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F4087F60-77BF-3741-A699-8A12BF36DF2B}"/>
            </a:ext>
            <a:ext uri="{147F2762-F138-4A5C-976F-8EAC2B608ADB}">
              <a16:predDERef xmlns:a16="http://schemas.microsoft.com/office/drawing/2014/main" pred="{222B50DA-8AA7-4435-0440-E0FF9F66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57150</xdr:rowOff>
    </xdr:from>
    <xdr:to>
      <xdr:col>6</xdr:col>
      <xdr:colOff>438150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B50DA-8AA7-4435-0440-E0FF9F66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22</xdr:row>
      <xdr:rowOff>123825</xdr:rowOff>
    </xdr:from>
    <xdr:to>
      <xdr:col>6</xdr:col>
      <xdr:colOff>638175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98B57-6702-A168-E1A3-A26430DD011D}"/>
            </a:ext>
            <a:ext uri="{147F2762-F138-4A5C-976F-8EAC2B608ADB}">
              <a16:predDERef xmlns:a16="http://schemas.microsoft.com/office/drawing/2014/main" pred="{222B50DA-8AA7-4435-0440-E0FF9F66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685800</xdr:colOff>
      <xdr:row>44</xdr:row>
      <xdr:rowOff>123825</xdr:rowOff>
    </xdr:from>
    <xdr:to>
      <xdr:col>7</xdr:col>
      <xdr:colOff>1047750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4D639-C9DA-7740-F86B-64E13F91DF2A}"/>
            </a:ext>
            <a:ext uri="{147F2762-F138-4A5C-976F-8EAC2B608ADB}">
              <a16:predDERef xmlns:a16="http://schemas.microsoft.com/office/drawing/2014/main" pred="{36E98B57-6702-A168-E1A3-A26430DD0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0</xdr:row>
      <xdr:rowOff>155575</xdr:rowOff>
    </xdr:from>
    <xdr:to>
      <xdr:col>10</xdr:col>
      <xdr:colOff>78317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E0945-A08E-6F26-6ADE-37DB2ED6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418041</xdr:colOff>
      <xdr:row>21</xdr:row>
      <xdr:rowOff>153458</xdr:rowOff>
    </xdr:from>
    <xdr:to>
      <xdr:col>10</xdr:col>
      <xdr:colOff>131233</xdr:colOff>
      <xdr:row>39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26636-E13E-A088-3185-DC33D8FCBAD5}"/>
            </a:ext>
            <a:ext uri="{147F2762-F138-4A5C-976F-8EAC2B608ADB}">
              <a16:predDERef xmlns:a16="http://schemas.microsoft.com/office/drawing/2014/main" pred="{E10E0945-A08E-6F26-6ADE-37DB2ED6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55.605987731484" createdVersion="8" refreshedVersion="8" minRefreshableVersion="3" recordCount="500" xr:uid="{233366CD-252E-410B-959B-04B2915A2F4C}">
  <cacheSource type="worksheet">
    <worksheetSource name="ClientsData"/>
  </cacheSource>
  <cacheFields count="24">
    <cacheField name="Client_ID" numFmtId="0">
      <sharedItems/>
    </cacheField>
    <cacheField name="Client_Name" numFmtId="0">
      <sharedItems/>
    </cacheField>
    <cacheField name="Registration_Country" numFmtId="0">
      <sharedItems count="53">
        <s v="Australia"/>
        <s v="Slovakia"/>
        <s v="North Korea"/>
        <s v="Iraq"/>
        <s v="Zimbabwe"/>
        <s v="Kenya"/>
        <s v="Morocco"/>
        <s v="Syria"/>
        <s v="Philippines"/>
        <s v="Japan"/>
        <s v="South Korea"/>
        <s v="Switzerland"/>
        <s v="DR Congo"/>
        <s v="Germany"/>
        <s v="Haiti"/>
        <s v="Poland"/>
        <s v="France"/>
        <s v="Ukraine"/>
        <s v="Czech Republic"/>
        <s v="Libya"/>
        <s v="South Africa"/>
        <s v="Yemen"/>
        <s v="Belgium"/>
        <s v="Indonesia"/>
        <s v="Sudan"/>
        <s v="Brazil"/>
        <s v="Cameroon"/>
        <s v="Sweden"/>
        <s v="Iran"/>
        <s v="South Sudan"/>
        <s v="Spain"/>
        <s v="Denmark"/>
        <s v="UK"/>
        <s v="Canada"/>
        <s v="Algeria"/>
        <s v="Nigeria"/>
        <s v="India"/>
        <s v="Norway"/>
        <s v="Turkey"/>
        <s v="Bangladesh"/>
        <s v="Pakistan"/>
        <s v="Austria"/>
        <s v="Mexico"/>
        <s v="Cuba"/>
        <s v="USA"/>
        <s v="Italy"/>
        <s v="Venezuela"/>
        <s v="Finland"/>
        <s v="Myanmar"/>
        <s v="Netherlands"/>
        <s v="Mozambique"/>
        <s v="Afghanistan"/>
        <s v="Lebanon"/>
      </sharedItems>
    </cacheField>
    <cacheField name="Registration_Risk" numFmtId="0">
      <sharedItems/>
    </cacheField>
    <cacheField name="Registration_Risk_Score" numFmtId="0">
      <sharedItems containsSemiMixedTypes="0" containsString="0" containsNumber="1" containsInteger="1" minValue="0" maxValue="30"/>
    </cacheField>
    <cacheField name="Industry_Code" numFmtId="0">
      <sharedItems/>
    </cacheField>
    <cacheField name="Industry_Description" numFmtId="0">
      <sharedItems count="9">
        <s v="Gambling / Betting"/>
        <s v="Retail / Food / Hospitality"/>
        <s v="Law Firm / Legal Services"/>
        <s v="Financial Services"/>
        <s v="Import / Export / Trade"/>
        <s v="Education / NGO"/>
        <s v="Real Estate / Construction"/>
        <s v="Cryptocurrency / Blockchain"/>
        <s v="Construction / Industry"/>
      </sharedItems>
    </cacheField>
    <cacheField name="NACE_Code" numFmtId="0">
      <sharedItems/>
    </cacheField>
    <cacheField name="Industry_Risk_Level" numFmtId="0">
      <sharedItems count="5">
        <s v="High"/>
        <s v="Low"/>
        <s v="Medium-High"/>
        <s v="Medium"/>
        <s v="Medium-Low"/>
      </sharedItems>
    </cacheField>
    <cacheField name="Industry_Risk_Score" numFmtId="0">
      <sharedItems containsSemiMixedTypes="0" containsString="0" containsNumber="1" containsInteger="1" minValue="0" maxValue="30" count="4">
        <n v="30"/>
        <n v="0"/>
        <n v="20"/>
        <n v="10"/>
      </sharedItems>
    </cacheField>
    <cacheField name="Stock_Exchange_Status" numFmtId="0">
      <sharedItems/>
    </cacheField>
    <cacheField name="Stock_Exchange_Risk_Score" numFmtId="0">
      <sharedItems containsSemiMixedTypes="0" containsString="0" containsNumber="1" containsInteger="1" minValue="0" maxValue="30"/>
    </cacheField>
    <cacheField name="Negative_News" numFmtId="0">
      <sharedItems/>
    </cacheField>
    <cacheField name="Negative_News_Score" numFmtId="0">
      <sharedItems containsSemiMixedTypes="0" containsString="0" containsNumber="1" containsInteger="1" minValue="0" maxValue="30"/>
    </cacheField>
    <cacheField name="Sanctions_Status" numFmtId="0">
      <sharedItems count="4">
        <s v="Yes - Significant exposure"/>
        <s v="No"/>
        <s v="Yes - Limited exposure"/>
        <s v="Yes - Named on sanctions list"/>
      </sharedItems>
    </cacheField>
    <cacheField name="Sanctions_Risk_Score" numFmtId="0">
      <sharedItems containsSemiMixedTypes="0" containsString="0" containsNumber="1" containsInteger="1" minValue="0" maxValue="50"/>
    </cacheField>
    <cacheField name="PEP_Exposure_Type" numFmtId="0">
      <sharedItems count="3">
        <s v="No"/>
        <s v="PEP Status"/>
        <s v="PEP Presence"/>
      </sharedItems>
    </cacheField>
    <cacheField name="PEP_Risk_Score" numFmtId="0">
      <sharedItems containsSemiMixedTypes="0" containsString="0" containsNumber="1" containsInteger="1" minValue="0" maxValue="40"/>
    </cacheField>
    <cacheField name="Risky_Products_Flag" numFmtId="0">
      <sharedItems/>
    </cacheField>
    <cacheField name="Risky_Products_Score" numFmtId="0">
      <sharedItems containsSemiMixedTypes="0" containsString="0" containsNumber="1" containsInteger="1" minValue="0" maxValue="30"/>
    </cacheField>
    <cacheField name="Sanction_Incident_Flag" numFmtId="0">
      <sharedItems/>
    </cacheField>
    <cacheField name="Sanction_Incident_Score" numFmtId="0">
      <sharedItems containsSemiMixedTypes="0" containsString="0" containsNumber="1" containsInteger="1" minValue="0" maxValue="40"/>
    </cacheField>
    <cacheField name="Total_Risk_Score" numFmtId="0">
      <sharedItems containsSemiMixedTypes="0" containsString="0" containsNumber="1" containsInteger="1" minValue="20" maxValue="250"/>
    </cacheField>
    <cacheField name="Risk_Level" numFmtId="0">
      <sharedItems count="4">
        <s v="Medium-Low"/>
        <s v="Medium-High"/>
        <s v="Low"/>
        <s v="High"/>
      </sharedItems>
    </cacheField>
  </cacheFields>
  <extLst>
    <ext xmlns:x14="http://schemas.microsoft.com/office/spreadsheetml/2009/9/main" uri="{725AE2AE-9491-48be-B2B4-4EB974FC3084}">
      <x14:pivotCacheDefinition pivotCacheId="14818482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Sak" refreshedDate="45860.726931828707" createdVersion="8" refreshedVersion="8" minRefreshableVersion="3" recordCount="43" xr:uid="{9280AA73-D83A-FB40-B6A6-A831DA96D059}">
  <cacheSource type="worksheet">
    <worksheetSource ref="A64:X107" sheet="High Risk Dashboard"/>
  </cacheSource>
  <cacheFields count="24">
    <cacheField name="Client_ID" numFmtId="0">
      <sharedItems/>
    </cacheField>
    <cacheField name="Client_Name" numFmtId="0">
      <sharedItems/>
    </cacheField>
    <cacheField name="Registration_Country" numFmtId="0">
      <sharedItems/>
    </cacheField>
    <cacheField name="Registration_Risk" numFmtId="0">
      <sharedItems/>
    </cacheField>
    <cacheField name="Registration_Risk_Score" numFmtId="0">
      <sharedItems containsSemiMixedTypes="0" containsString="0" containsNumber="1" containsInteger="1" minValue="0" maxValue="30"/>
    </cacheField>
    <cacheField name="Industry_Code" numFmtId="0">
      <sharedItems/>
    </cacheField>
    <cacheField name="Industry_Description" numFmtId="0">
      <sharedItems count="9">
        <s v="Real Estate / Construction"/>
        <s v="Law Firm / Legal Services"/>
        <s v="Import / Export / Trade"/>
        <s v="Gambling / Betting"/>
        <s v="Education / NGO"/>
        <s v="Retail / Food / Hospitality"/>
        <s v="Financial Services"/>
        <s v="Cryptocurrency / Blockchain"/>
        <s v="Construction / Industry"/>
      </sharedItems>
    </cacheField>
    <cacheField name="NACE_Code" numFmtId="0">
      <sharedItems/>
    </cacheField>
    <cacheField name="Industry_Risk_Level" numFmtId="0">
      <sharedItems/>
    </cacheField>
    <cacheField name="Industry_Risk_Score" numFmtId="0">
      <sharedItems containsSemiMixedTypes="0" containsString="0" containsNumber="1" containsInteger="1" minValue="0" maxValue="30"/>
    </cacheField>
    <cacheField name="Stock_Exchange_Status" numFmtId="0">
      <sharedItems/>
    </cacheField>
    <cacheField name="Stock_Exchange_Risk_Score" numFmtId="0">
      <sharedItems containsSemiMixedTypes="0" containsString="0" containsNumber="1" containsInteger="1" minValue="0" maxValue="30"/>
    </cacheField>
    <cacheField name="Negative_News" numFmtId="0">
      <sharedItems/>
    </cacheField>
    <cacheField name="Negative_News_Score" numFmtId="0">
      <sharedItems containsSemiMixedTypes="0" containsString="0" containsNumber="1" containsInteger="1" minValue="0" maxValue="30"/>
    </cacheField>
    <cacheField name="Sanctions_Status" numFmtId="0">
      <sharedItems/>
    </cacheField>
    <cacheField name="Sanctions_Risk_Score" numFmtId="0">
      <sharedItems containsSemiMixedTypes="0" containsString="0" containsNumber="1" containsInteger="1" minValue="0" maxValue="50"/>
    </cacheField>
    <cacheField name="PEP_Exposure_Type" numFmtId="0">
      <sharedItems/>
    </cacheField>
    <cacheField name="PEP_Risk_Score" numFmtId="0">
      <sharedItems containsSemiMixedTypes="0" containsString="0" containsNumber="1" containsInteger="1" minValue="0" maxValue="40"/>
    </cacheField>
    <cacheField name="Risky_Products_Flag" numFmtId="0">
      <sharedItems/>
    </cacheField>
    <cacheField name="Risky_Products_Score" numFmtId="0">
      <sharedItems containsSemiMixedTypes="0" containsString="0" containsNumber="1" containsInteger="1" minValue="0" maxValue="30"/>
    </cacheField>
    <cacheField name="Sanction_Incident_Flag" numFmtId="0">
      <sharedItems/>
    </cacheField>
    <cacheField name="Sanction_Incident_Score" numFmtId="0">
      <sharedItems containsSemiMixedTypes="0" containsString="0" containsNumber="1" containsInteger="1" minValue="0" maxValue="40"/>
    </cacheField>
    <cacheField name="Total_Risk_Score" numFmtId="0">
      <sharedItems containsSemiMixedTypes="0" containsString="0" containsNumber="1" containsInteger="1" minValue="200" maxValue="250"/>
    </cacheField>
    <cacheField name="Risk_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0001"/>
    <s v="Rodriguez, Figueroa and Sanchez Ltd"/>
    <x v="0"/>
    <s v="Low"/>
    <n v="0"/>
    <s v="GAM"/>
    <x v="0"/>
    <s v="R"/>
    <x v="0"/>
    <x v="0"/>
    <s v="Listed on recognized stock exchange"/>
    <n v="0"/>
    <s v="Yes - Material"/>
    <n v="30"/>
    <x v="0"/>
    <n v="30"/>
    <x v="0"/>
    <n v="0"/>
    <s v="No"/>
    <n v="0"/>
    <s v="No"/>
    <n v="0"/>
    <n v="90"/>
    <x v="0"/>
  </r>
  <r>
    <s v="C0002"/>
    <s v="Doyle Ltd s.r.o."/>
    <x v="1"/>
    <s v="Low"/>
    <n v="0"/>
    <s v="GAM"/>
    <x v="0"/>
    <s v="R"/>
    <x v="0"/>
    <x v="0"/>
    <s v="Not listed"/>
    <n v="30"/>
    <s v="Yes - Material"/>
    <n v="30"/>
    <x v="1"/>
    <n v="0"/>
    <x v="1"/>
    <n v="40"/>
    <s v="Yes"/>
    <n v="30"/>
    <s v="No"/>
    <n v="0"/>
    <n v="160"/>
    <x v="1"/>
  </r>
  <r>
    <s v="C0003"/>
    <s v="Mcclain, Miller and Henderson Holdings"/>
    <x v="2"/>
    <s v="High"/>
    <n v="30"/>
    <s v="GAM"/>
    <x v="0"/>
    <s v="R"/>
    <x v="0"/>
    <x v="0"/>
    <s v="Listed on recognized stock exchange"/>
    <n v="0"/>
    <s v="No"/>
    <n v="0"/>
    <x v="1"/>
    <n v="0"/>
    <x v="1"/>
    <n v="40"/>
    <s v="No"/>
    <n v="0"/>
    <s v="Yes"/>
    <n v="40"/>
    <n v="140"/>
    <x v="1"/>
  </r>
  <r>
    <s v="C0004"/>
    <s v="Davis and Sons Holdings"/>
    <x v="3"/>
    <s v="Medium-High"/>
    <n v="20"/>
    <s v="RET"/>
    <x v="1"/>
    <s v="I"/>
    <x v="1"/>
    <x v="1"/>
    <s v="Not listed"/>
    <n v="30"/>
    <s v="Yes - Non-Material"/>
    <n v="10"/>
    <x v="1"/>
    <n v="0"/>
    <x v="0"/>
    <n v="0"/>
    <s v="Yes"/>
    <n v="30"/>
    <s v="Yes"/>
    <n v="40"/>
    <n v="130"/>
    <x v="0"/>
  </r>
  <r>
    <s v="C0005"/>
    <s v="Guzman, Hoffman and Baldwin Holdings"/>
    <x v="4"/>
    <s v="Medium-High"/>
    <n v="20"/>
    <s v="LEG"/>
    <x v="2"/>
    <s v="M"/>
    <x v="2"/>
    <x v="2"/>
    <s v="Listed on recognized stock exchange"/>
    <n v="0"/>
    <s v="Yes - Non-Material"/>
    <n v="10"/>
    <x v="1"/>
    <n v="0"/>
    <x v="0"/>
    <n v="0"/>
    <s v="Yes"/>
    <n v="30"/>
    <s v="No"/>
    <n v="0"/>
    <n v="80"/>
    <x v="0"/>
  </r>
  <r>
    <s v="C0006"/>
    <s v="Gardner, Robinson and Lawrence Holdings"/>
    <x v="5"/>
    <s v="Medium-Low"/>
    <n v="10"/>
    <s v="FIN"/>
    <x v="3"/>
    <s v="K"/>
    <x v="3"/>
    <x v="3"/>
    <s v="Not listed"/>
    <n v="30"/>
    <s v="Yes - Non-Material"/>
    <n v="10"/>
    <x v="1"/>
    <n v="0"/>
    <x v="1"/>
    <n v="40"/>
    <s v="Yes"/>
    <n v="30"/>
    <s v="No"/>
    <n v="0"/>
    <n v="130"/>
    <x v="0"/>
  </r>
  <r>
    <s v="C0007"/>
    <s v="Blake and Sons Holdings"/>
    <x v="6"/>
    <s v="Medium-Low"/>
    <n v="10"/>
    <s v="GAM"/>
    <x v="0"/>
    <s v="R"/>
    <x v="0"/>
    <x v="0"/>
    <s v="Not listed"/>
    <n v="30"/>
    <s v="Yes - Non-Material"/>
    <n v="10"/>
    <x v="0"/>
    <n v="30"/>
    <x v="1"/>
    <n v="40"/>
    <s v="No"/>
    <n v="0"/>
    <s v="No"/>
    <n v="0"/>
    <n v="150"/>
    <x v="1"/>
  </r>
  <r>
    <s v="C0008"/>
    <s v="Henderson, Ramirez and Lewis Holdings"/>
    <x v="7"/>
    <s v="High"/>
    <n v="30"/>
    <s v="TRD"/>
    <x v="4"/>
    <s v="G"/>
    <x v="2"/>
    <x v="2"/>
    <s v="&gt;50% subsidiary of listed entity"/>
    <n v="10"/>
    <s v="No"/>
    <n v="0"/>
    <x v="2"/>
    <n v="10"/>
    <x v="0"/>
    <n v="0"/>
    <s v="Yes"/>
    <n v="30"/>
    <s v="Yes"/>
    <n v="40"/>
    <n v="140"/>
    <x v="1"/>
  </r>
  <r>
    <s v="C0009"/>
    <s v="Garcia-James Holdings"/>
    <x v="8"/>
    <s v="Medium-Low"/>
    <n v="10"/>
    <s v="FIN"/>
    <x v="3"/>
    <s v="K"/>
    <x v="3"/>
    <x v="3"/>
    <s v="Listed on recognized stock exchange"/>
    <n v="0"/>
    <s v="Yes - Non-Material"/>
    <n v="10"/>
    <x v="0"/>
    <n v="30"/>
    <x v="0"/>
    <n v="0"/>
    <s v="Yes"/>
    <n v="30"/>
    <s v="No"/>
    <n v="0"/>
    <n v="90"/>
    <x v="0"/>
  </r>
  <r>
    <s v="C0010"/>
    <s v="Abbott-Munoz KK"/>
    <x v="9"/>
    <s v="Low"/>
    <n v="0"/>
    <s v="LEG"/>
    <x v="2"/>
    <s v="M"/>
    <x v="2"/>
    <x v="2"/>
    <s v="Not listed"/>
    <n v="30"/>
    <s v="Yes - Material"/>
    <n v="30"/>
    <x v="2"/>
    <n v="10"/>
    <x v="0"/>
    <n v="0"/>
    <s v="Yes"/>
    <n v="30"/>
    <s v="Yes"/>
    <n v="40"/>
    <n v="160"/>
    <x v="1"/>
  </r>
  <r>
    <s v="C0011"/>
    <s v="Blair PLC Holdings"/>
    <x v="4"/>
    <s v="Medium-High"/>
    <n v="20"/>
    <s v="EDU"/>
    <x v="5"/>
    <s v="P"/>
    <x v="1"/>
    <x v="1"/>
    <s v="Listed on recognized stock exchange"/>
    <n v="0"/>
    <s v="Yes - Material"/>
    <n v="30"/>
    <x v="0"/>
    <n v="30"/>
    <x v="0"/>
    <n v="0"/>
    <s v="No"/>
    <n v="0"/>
    <s v="No"/>
    <n v="0"/>
    <n v="80"/>
    <x v="0"/>
  </r>
  <r>
    <s v="C0012"/>
    <s v="Dudley Group Co., Ltd."/>
    <x v="10"/>
    <s v="Low"/>
    <n v="0"/>
    <s v="FIN"/>
    <x v="3"/>
    <s v="K"/>
    <x v="3"/>
    <x v="3"/>
    <s v="&gt;50% subsidiary of listed entity"/>
    <n v="10"/>
    <s v="Yes - Non-Material"/>
    <n v="10"/>
    <x v="1"/>
    <n v="0"/>
    <x v="0"/>
    <n v="0"/>
    <s v="Yes"/>
    <n v="30"/>
    <s v="No"/>
    <n v="0"/>
    <n v="60"/>
    <x v="2"/>
  </r>
  <r>
    <s v="C0013"/>
    <s v="Arnold Ltd GmbH"/>
    <x v="11"/>
    <s v="Low"/>
    <n v="0"/>
    <s v="RET"/>
    <x v="1"/>
    <s v="I"/>
    <x v="1"/>
    <x v="1"/>
    <s v="&gt;50% subsidiary of listed entity"/>
    <n v="10"/>
    <s v="Yes - Material"/>
    <n v="30"/>
    <x v="3"/>
    <n v="50"/>
    <x v="0"/>
    <n v="0"/>
    <s v="Yes"/>
    <n v="30"/>
    <s v="No"/>
    <n v="0"/>
    <n v="120"/>
    <x v="0"/>
  </r>
  <r>
    <s v="C0014"/>
    <s v="Mcclure, Ward and Lee Holdings"/>
    <x v="12"/>
    <s v="Medium-High"/>
    <n v="20"/>
    <s v="EDU"/>
    <x v="5"/>
    <s v="P"/>
    <x v="1"/>
    <x v="1"/>
    <s v="Not listed"/>
    <n v="30"/>
    <s v="Yes - Non-Material"/>
    <n v="10"/>
    <x v="3"/>
    <n v="50"/>
    <x v="1"/>
    <n v="40"/>
    <s v="Yes"/>
    <n v="30"/>
    <s v="Yes"/>
    <n v="40"/>
    <n v="220"/>
    <x v="3"/>
  </r>
  <r>
    <s v="C0015"/>
    <s v="Williams and Sons Holdings"/>
    <x v="3"/>
    <s v="Medium-High"/>
    <n v="20"/>
    <s v="LEG"/>
    <x v="2"/>
    <s v="M"/>
    <x v="2"/>
    <x v="2"/>
    <s v="Not listed"/>
    <n v="30"/>
    <s v="Yes - Non-Material"/>
    <n v="10"/>
    <x v="1"/>
    <n v="0"/>
    <x v="0"/>
    <n v="0"/>
    <s v="No"/>
    <n v="0"/>
    <s v="No"/>
    <n v="0"/>
    <n v="80"/>
    <x v="0"/>
  </r>
  <r>
    <s v="C0016"/>
    <s v="Galloway-Wyatt Pty Ltd"/>
    <x v="0"/>
    <s v="Low"/>
    <n v="0"/>
    <s v="LEG"/>
    <x v="2"/>
    <s v="M"/>
    <x v="2"/>
    <x v="2"/>
    <s v="Not listed"/>
    <n v="30"/>
    <s v="Yes - Non-Material"/>
    <n v="10"/>
    <x v="1"/>
    <n v="0"/>
    <x v="2"/>
    <n v="20"/>
    <s v="Yes"/>
    <n v="30"/>
    <s v="Yes"/>
    <n v="40"/>
    <n v="150"/>
    <x v="1"/>
  </r>
  <r>
    <s v="C0017"/>
    <s v="James Group AG"/>
    <x v="13"/>
    <s v="Low"/>
    <n v="0"/>
    <s v="REA"/>
    <x v="6"/>
    <s v="L"/>
    <x v="2"/>
    <x v="2"/>
    <s v="Not listed"/>
    <n v="30"/>
    <s v="No"/>
    <n v="0"/>
    <x v="1"/>
    <n v="0"/>
    <x v="1"/>
    <n v="40"/>
    <s v="Yes"/>
    <n v="30"/>
    <s v="Yes"/>
    <n v="40"/>
    <n v="160"/>
    <x v="1"/>
  </r>
  <r>
    <s v="C0018"/>
    <s v="Flowers, Martin and Kelly Holdings"/>
    <x v="14"/>
    <s v="High"/>
    <n v="30"/>
    <s v="REA"/>
    <x v="6"/>
    <s v="L"/>
    <x v="2"/>
    <x v="2"/>
    <s v="&gt;50% subsidiary of listed entity"/>
    <n v="10"/>
    <s v="No"/>
    <n v="0"/>
    <x v="3"/>
    <n v="50"/>
    <x v="0"/>
    <n v="0"/>
    <s v="Yes"/>
    <n v="30"/>
    <s v="No"/>
    <n v="0"/>
    <n v="140"/>
    <x v="1"/>
  </r>
  <r>
    <s v="C0019"/>
    <s v="Adams, Zuniga and Wong Sp. z o.o."/>
    <x v="15"/>
    <s v="Low"/>
    <n v="0"/>
    <s v="GAM"/>
    <x v="0"/>
    <s v="R"/>
    <x v="0"/>
    <x v="0"/>
    <s v="Not listed"/>
    <n v="30"/>
    <s v="Yes - Non-Material"/>
    <n v="10"/>
    <x v="2"/>
    <n v="10"/>
    <x v="0"/>
    <n v="0"/>
    <s v="Yes"/>
    <n v="30"/>
    <s v="No"/>
    <n v="0"/>
    <n v="110"/>
    <x v="0"/>
  </r>
  <r>
    <s v="C0020"/>
    <s v="Reid, Ferguson and Sanchez SA"/>
    <x v="16"/>
    <s v="Low"/>
    <n v="0"/>
    <s v="EDU"/>
    <x v="5"/>
    <s v="P"/>
    <x v="1"/>
    <x v="1"/>
    <s v="Listed on recognized stock exchange"/>
    <n v="0"/>
    <s v="Yes - Material"/>
    <n v="30"/>
    <x v="0"/>
    <n v="30"/>
    <x v="2"/>
    <n v="20"/>
    <s v="No"/>
    <n v="0"/>
    <s v="No"/>
    <n v="0"/>
    <n v="80"/>
    <x v="0"/>
  </r>
  <r>
    <s v="C0021"/>
    <s v="Gray-Mayo Holdings"/>
    <x v="17"/>
    <s v="Medium-Low"/>
    <n v="10"/>
    <s v="REA"/>
    <x v="6"/>
    <s v="L"/>
    <x v="2"/>
    <x v="2"/>
    <s v="Listed on recognized stock exchange"/>
    <n v="0"/>
    <s v="No"/>
    <n v="0"/>
    <x v="2"/>
    <n v="10"/>
    <x v="1"/>
    <n v="40"/>
    <s v="No"/>
    <n v="0"/>
    <s v="No"/>
    <n v="0"/>
    <n v="80"/>
    <x v="0"/>
  </r>
  <r>
    <s v="C0022"/>
    <s v="Watts, Robinson and Nguyen a.s."/>
    <x v="18"/>
    <s v="Low"/>
    <n v="0"/>
    <s v="RET"/>
    <x v="1"/>
    <s v="I"/>
    <x v="1"/>
    <x v="1"/>
    <s v="Listed on recognized stock exchange"/>
    <n v="0"/>
    <s v="Yes - Material"/>
    <n v="30"/>
    <x v="2"/>
    <n v="10"/>
    <x v="0"/>
    <n v="0"/>
    <s v="Yes"/>
    <n v="30"/>
    <s v="No"/>
    <n v="0"/>
    <n v="70"/>
    <x v="0"/>
  </r>
  <r>
    <s v="C0023"/>
    <s v="Perez Inc Holdings"/>
    <x v="19"/>
    <s v="Medium-High"/>
    <n v="20"/>
    <s v="EDU"/>
    <x v="5"/>
    <s v="P"/>
    <x v="1"/>
    <x v="1"/>
    <s v="Not listed"/>
    <n v="30"/>
    <s v="Yes - Non-Material"/>
    <n v="10"/>
    <x v="2"/>
    <n v="10"/>
    <x v="1"/>
    <n v="40"/>
    <s v="No"/>
    <n v="0"/>
    <s v="Yes"/>
    <n v="40"/>
    <n v="150"/>
    <x v="1"/>
  </r>
  <r>
    <s v="C0024"/>
    <s v="Morales-Jones Holdings"/>
    <x v="20"/>
    <s v="Medium-Low"/>
    <n v="10"/>
    <s v="FIN"/>
    <x v="3"/>
    <s v="K"/>
    <x v="3"/>
    <x v="3"/>
    <s v="&gt;50% subsidiary of listed entity"/>
    <n v="10"/>
    <s v="Yes - Material"/>
    <n v="30"/>
    <x v="3"/>
    <n v="50"/>
    <x v="0"/>
    <n v="0"/>
    <s v="No"/>
    <n v="0"/>
    <s v="No"/>
    <n v="0"/>
    <n v="110"/>
    <x v="0"/>
  </r>
  <r>
    <s v="C0025"/>
    <s v="Walter, Edwards and Rios Holdings"/>
    <x v="21"/>
    <s v="High"/>
    <n v="30"/>
    <s v="FIN"/>
    <x v="3"/>
    <s v="K"/>
    <x v="3"/>
    <x v="3"/>
    <s v="Listed on recognized stock exchange"/>
    <n v="0"/>
    <s v="Yes - Material"/>
    <n v="30"/>
    <x v="2"/>
    <n v="10"/>
    <x v="1"/>
    <n v="40"/>
    <s v="No"/>
    <n v="0"/>
    <s v="No"/>
    <n v="0"/>
    <n v="120"/>
    <x v="0"/>
  </r>
  <r>
    <s v="C0026"/>
    <s v="Wilkerson-Day Holdings"/>
    <x v="21"/>
    <s v="High"/>
    <n v="30"/>
    <s v="CRY"/>
    <x v="7"/>
    <s v="K"/>
    <x v="0"/>
    <x v="0"/>
    <s v="Listed on recognized stock exchange"/>
    <n v="0"/>
    <s v="No"/>
    <n v="0"/>
    <x v="1"/>
    <n v="0"/>
    <x v="2"/>
    <n v="20"/>
    <s v="No"/>
    <n v="0"/>
    <s v="No"/>
    <n v="0"/>
    <n v="80"/>
    <x v="0"/>
  </r>
  <r>
    <s v="C0027"/>
    <s v="Baker and Sons Holdings"/>
    <x v="4"/>
    <s v="Medium-High"/>
    <n v="20"/>
    <s v="RET"/>
    <x v="1"/>
    <s v="I"/>
    <x v="1"/>
    <x v="1"/>
    <s v="Listed on recognized stock exchange"/>
    <n v="0"/>
    <s v="Yes - Material"/>
    <n v="30"/>
    <x v="2"/>
    <n v="10"/>
    <x v="1"/>
    <n v="40"/>
    <s v="Yes"/>
    <n v="30"/>
    <s v="No"/>
    <n v="0"/>
    <n v="130"/>
    <x v="0"/>
  </r>
  <r>
    <s v="C0028"/>
    <s v="Hoffman, Baker and Richards SRL"/>
    <x v="22"/>
    <s v="Low"/>
    <n v="0"/>
    <s v="RET"/>
    <x v="1"/>
    <s v="I"/>
    <x v="1"/>
    <x v="1"/>
    <s v="&gt;50% subsidiary of listed entity"/>
    <n v="10"/>
    <s v="No"/>
    <n v="0"/>
    <x v="1"/>
    <n v="0"/>
    <x v="0"/>
    <n v="0"/>
    <s v="Yes"/>
    <n v="30"/>
    <s v="Yes"/>
    <n v="40"/>
    <n v="80"/>
    <x v="0"/>
  </r>
  <r>
    <s v="C0029"/>
    <s v="Ross, Robinson and Bright Holdings"/>
    <x v="23"/>
    <s v="Medium-Low"/>
    <n v="10"/>
    <s v="CON"/>
    <x v="8"/>
    <s v="F"/>
    <x v="4"/>
    <x v="3"/>
    <s v="&gt;50% subsidiary of listed entity"/>
    <n v="10"/>
    <s v="Yes - Material"/>
    <n v="30"/>
    <x v="1"/>
    <n v="0"/>
    <x v="1"/>
    <n v="40"/>
    <s v="No"/>
    <n v="0"/>
    <s v="No"/>
    <n v="0"/>
    <n v="100"/>
    <x v="0"/>
  </r>
  <r>
    <s v="C0030"/>
    <s v="Snyder, Campos and Callahan Holdings"/>
    <x v="20"/>
    <s v="Medium-Low"/>
    <n v="10"/>
    <s v="FIN"/>
    <x v="3"/>
    <s v="K"/>
    <x v="3"/>
    <x v="3"/>
    <s v="Listed on recognized stock exchange"/>
    <n v="0"/>
    <s v="No"/>
    <n v="0"/>
    <x v="2"/>
    <n v="10"/>
    <x v="0"/>
    <n v="0"/>
    <s v="Yes"/>
    <n v="30"/>
    <s v="No"/>
    <n v="0"/>
    <n v="60"/>
    <x v="2"/>
  </r>
  <r>
    <s v="C0031"/>
    <s v="Burton Ltd Holdings"/>
    <x v="23"/>
    <s v="Medium-Low"/>
    <n v="10"/>
    <s v="LEG"/>
    <x v="2"/>
    <s v="M"/>
    <x v="2"/>
    <x v="2"/>
    <s v="&gt;50% subsidiary of listed entity"/>
    <n v="10"/>
    <s v="Yes - Non-Material"/>
    <n v="10"/>
    <x v="2"/>
    <n v="10"/>
    <x v="0"/>
    <n v="0"/>
    <s v="Yes"/>
    <n v="30"/>
    <s v="No"/>
    <n v="0"/>
    <n v="90"/>
    <x v="0"/>
  </r>
  <r>
    <s v="C0032"/>
    <s v="Carlson-Cruz Holdings"/>
    <x v="24"/>
    <s v="High"/>
    <n v="30"/>
    <s v="EDU"/>
    <x v="5"/>
    <s v="P"/>
    <x v="1"/>
    <x v="1"/>
    <s v="Listed on recognized stock exchange"/>
    <n v="0"/>
    <s v="No"/>
    <n v="0"/>
    <x v="2"/>
    <n v="10"/>
    <x v="0"/>
    <n v="0"/>
    <s v="Yes"/>
    <n v="30"/>
    <s v="Yes"/>
    <n v="40"/>
    <n v="110"/>
    <x v="0"/>
  </r>
  <r>
    <s v="C0033"/>
    <s v="Ferrell, Rice and Maddox SA"/>
    <x v="25"/>
    <s v="Medium-Low"/>
    <n v="10"/>
    <s v="TRD"/>
    <x v="4"/>
    <s v="G"/>
    <x v="2"/>
    <x v="2"/>
    <s v="&gt;50% subsidiary of listed entity"/>
    <n v="10"/>
    <s v="No"/>
    <n v="0"/>
    <x v="2"/>
    <n v="10"/>
    <x v="2"/>
    <n v="20"/>
    <s v="No"/>
    <n v="0"/>
    <s v="Yes"/>
    <n v="40"/>
    <n v="110"/>
    <x v="0"/>
  </r>
  <r>
    <s v="C0034"/>
    <s v="Frazier Inc Holdings"/>
    <x v="19"/>
    <s v="Medium-High"/>
    <n v="20"/>
    <s v="RET"/>
    <x v="1"/>
    <s v="I"/>
    <x v="1"/>
    <x v="1"/>
    <s v="&gt;50% subsidiary of listed entity"/>
    <n v="10"/>
    <s v="Yes - Non-Material"/>
    <n v="10"/>
    <x v="3"/>
    <n v="50"/>
    <x v="0"/>
    <n v="0"/>
    <s v="No"/>
    <n v="0"/>
    <s v="Yes"/>
    <n v="40"/>
    <n v="130"/>
    <x v="0"/>
  </r>
  <r>
    <s v="C0035"/>
    <s v="Dyer, Potter and Mack Holdings"/>
    <x v="26"/>
    <s v="Medium-High"/>
    <n v="20"/>
    <s v="CRY"/>
    <x v="7"/>
    <s v="K"/>
    <x v="0"/>
    <x v="0"/>
    <s v="Not listed"/>
    <n v="30"/>
    <s v="Yes - Material"/>
    <n v="30"/>
    <x v="1"/>
    <n v="0"/>
    <x v="1"/>
    <n v="40"/>
    <s v="Yes"/>
    <n v="30"/>
    <s v="No"/>
    <n v="0"/>
    <n v="180"/>
    <x v="1"/>
  </r>
  <r>
    <s v="C0036"/>
    <s v="Rodriguez-Graham Holdings"/>
    <x v="24"/>
    <s v="High"/>
    <n v="30"/>
    <s v="RET"/>
    <x v="1"/>
    <s v="I"/>
    <x v="1"/>
    <x v="1"/>
    <s v="Not listed"/>
    <n v="30"/>
    <s v="Yes - Material"/>
    <n v="30"/>
    <x v="2"/>
    <n v="10"/>
    <x v="0"/>
    <n v="0"/>
    <s v="No"/>
    <n v="0"/>
    <s v="No"/>
    <n v="0"/>
    <n v="100"/>
    <x v="0"/>
  </r>
  <r>
    <s v="C0037"/>
    <s v="Smith-Bowen Holdings"/>
    <x v="21"/>
    <s v="High"/>
    <n v="30"/>
    <s v="GAM"/>
    <x v="0"/>
    <s v="R"/>
    <x v="0"/>
    <x v="0"/>
    <s v="Not listed"/>
    <n v="30"/>
    <s v="No"/>
    <n v="0"/>
    <x v="3"/>
    <n v="50"/>
    <x v="0"/>
    <n v="0"/>
    <s v="No"/>
    <n v="0"/>
    <s v="No"/>
    <n v="0"/>
    <n v="140"/>
    <x v="1"/>
  </r>
  <r>
    <s v="C0038"/>
    <s v="Baker, Mason and White AB"/>
    <x v="27"/>
    <s v="Low"/>
    <n v="0"/>
    <s v="GAM"/>
    <x v="0"/>
    <s v="R"/>
    <x v="0"/>
    <x v="0"/>
    <s v="&gt;50% subsidiary of listed entity"/>
    <n v="10"/>
    <s v="Yes - Material"/>
    <n v="30"/>
    <x v="0"/>
    <n v="30"/>
    <x v="2"/>
    <n v="20"/>
    <s v="No"/>
    <n v="0"/>
    <s v="Yes"/>
    <n v="40"/>
    <n v="160"/>
    <x v="1"/>
  </r>
  <r>
    <s v="C0039"/>
    <s v="Harrell LLC Holdings"/>
    <x v="12"/>
    <s v="Medium-High"/>
    <n v="20"/>
    <s v="REA"/>
    <x v="6"/>
    <s v="L"/>
    <x v="2"/>
    <x v="2"/>
    <s v="&gt;50% subsidiary of listed entity"/>
    <n v="10"/>
    <s v="No"/>
    <n v="0"/>
    <x v="0"/>
    <n v="30"/>
    <x v="2"/>
    <n v="20"/>
    <s v="Yes"/>
    <n v="30"/>
    <s v="No"/>
    <n v="0"/>
    <n v="130"/>
    <x v="0"/>
  </r>
  <r>
    <s v="C0040"/>
    <s v="Romero, Gonzalez and Brooks Holdings"/>
    <x v="28"/>
    <s v="High"/>
    <n v="30"/>
    <s v="RET"/>
    <x v="1"/>
    <s v="I"/>
    <x v="1"/>
    <x v="1"/>
    <s v="Not listed"/>
    <n v="30"/>
    <s v="Yes - Material"/>
    <n v="30"/>
    <x v="1"/>
    <n v="0"/>
    <x v="0"/>
    <n v="0"/>
    <s v="No"/>
    <n v="0"/>
    <s v="Yes"/>
    <n v="40"/>
    <n v="130"/>
    <x v="0"/>
  </r>
  <r>
    <s v="C0041"/>
    <s v="Ryan PLC Holdings"/>
    <x v="29"/>
    <s v="High"/>
    <n v="30"/>
    <s v="FIN"/>
    <x v="3"/>
    <s v="K"/>
    <x v="3"/>
    <x v="3"/>
    <s v="Listed on recognized stock exchange"/>
    <n v="0"/>
    <s v="No"/>
    <n v="0"/>
    <x v="0"/>
    <n v="30"/>
    <x v="2"/>
    <n v="20"/>
    <s v="No"/>
    <n v="0"/>
    <s v="Yes"/>
    <n v="40"/>
    <n v="130"/>
    <x v="0"/>
  </r>
  <r>
    <s v="C0042"/>
    <s v="George Group SARL"/>
    <x v="16"/>
    <s v="Low"/>
    <n v="0"/>
    <s v="REA"/>
    <x v="6"/>
    <s v="L"/>
    <x v="2"/>
    <x v="2"/>
    <s v="Not listed"/>
    <n v="30"/>
    <s v="Yes - Material"/>
    <n v="30"/>
    <x v="1"/>
    <n v="0"/>
    <x v="1"/>
    <n v="40"/>
    <s v="Yes"/>
    <n v="30"/>
    <s v="No"/>
    <n v="0"/>
    <n v="150"/>
    <x v="1"/>
  </r>
  <r>
    <s v="C0043"/>
    <s v="Rodriguez LLC Holdings"/>
    <x v="29"/>
    <s v="High"/>
    <n v="30"/>
    <s v="REA"/>
    <x v="6"/>
    <s v="L"/>
    <x v="2"/>
    <x v="2"/>
    <s v="Listed on recognized stock exchange"/>
    <n v="0"/>
    <s v="No"/>
    <n v="0"/>
    <x v="2"/>
    <n v="10"/>
    <x v="2"/>
    <n v="20"/>
    <s v="Yes"/>
    <n v="30"/>
    <s v="No"/>
    <n v="0"/>
    <n v="110"/>
    <x v="0"/>
  </r>
  <r>
    <s v="C0044"/>
    <s v="Allen-Allen SA"/>
    <x v="30"/>
    <s v="Low"/>
    <n v="0"/>
    <s v="FIN"/>
    <x v="3"/>
    <s v="K"/>
    <x v="3"/>
    <x v="3"/>
    <s v="Listed on recognized stock exchange"/>
    <n v="0"/>
    <s v="Yes - Material"/>
    <n v="30"/>
    <x v="0"/>
    <n v="30"/>
    <x v="1"/>
    <n v="40"/>
    <s v="Yes"/>
    <n v="30"/>
    <s v="Yes"/>
    <n v="40"/>
    <n v="180"/>
    <x v="1"/>
  </r>
  <r>
    <s v="C0045"/>
    <s v="Arroyo, Miller and Tucker Holdings"/>
    <x v="24"/>
    <s v="High"/>
    <n v="30"/>
    <s v="GAM"/>
    <x v="0"/>
    <s v="R"/>
    <x v="0"/>
    <x v="0"/>
    <s v="Not listed"/>
    <n v="30"/>
    <s v="Yes - Non-Material"/>
    <n v="10"/>
    <x v="0"/>
    <n v="30"/>
    <x v="0"/>
    <n v="0"/>
    <s v="No"/>
    <n v="0"/>
    <s v="Yes"/>
    <n v="40"/>
    <n v="170"/>
    <x v="1"/>
  </r>
  <r>
    <s v="C0046"/>
    <s v="Spence PLC ApS"/>
    <x v="31"/>
    <s v="Low"/>
    <n v="0"/>
    <s v="LEG"/>
    <x v="2"/>
    <s v="M"/>
    <x v="2"/>
    <x v="2"/>
    <s v="Not listed"/>
    <n v="30"/>
    <s v="Yes - Non-Material"/>
    <n v="10"/>
    <x v="2"/>
    <n v="10"/>
    <x v="1"/>
    <n v="40"/>
    <s v="Yes"/>
    <n v="30"/>
    <s v="Yes"/>
    <n v="40"/>
    <n v="180"/>
    <x v="1"/>
  </r>
  <r>
    <s v="C0047"/>
    <s v="Anderson Group PLC"/>
    <x v="32"/>
    <s v="Low"/>
    <n v="0"/>
    <s v="CRY"/>
    <x v="7"/>
    <s v="K"/>
    <x v="0"/>
    <x v="0"/>
    <s v="Listed on recognized stock exchange"/>
    <n v="0"/>
    <s v="No"/>
    <n v="0"/>
    <x v="2"/>
    <n v="10"/>
    <x v="1"/>
    <n v="40"/>
    <s v="No"/>
    <n v="0"/>
    <s v="Yes"/>
    <n v="40"/>
    <n v="120"/>
    <x v="0"/>
  </r>
  <r>
    <s v="C0048"/>
    <s v="Martin, Rose and Obrien Ltd"/>
    <x v="33"/>
    <s v="Low"/>
    <n v="0"/>
    <s v="EDU"/>
    <x v="5"/>
    <s v="P"/>
    <x v="1"/>
    <x v="1"/>
    <s v="Listed on recognized stock exchange"/>
    <n v="0"/>
    <s v="Yes - Non-Material"/>
    <n v="10"/>
    <x v="2"/>
    <n v="10"/>
    <x v="0"/>
    <n v="0"/>
    <s v="Yes"/>
    <n v="30"/>
    <s v="Yes"/>
    <n v="40"/>
    <n v="90"/>
    <x v="0"/>
  </r>
  <r>
    <s v="C0049"/>
    <s v="Hickman Ltd SA"/>
    <x v="22"/>
    <s v="Low"/>
    <n v="0"/>
    <s v="CRY"/>
    <x v="7"/>
    <s v="K"/>
    <x v="0"/>
    <x v="0"/>
    <s v="&gt;50% subsidiary of listed entity"/>
    <n v="10"/>
    <s v="No"/>
    <n v="0"/>
    <x v="2"/>
    <n v="10"/>
    <x v="1"/>
    <n v="40"/>
    <s v="No"/>
    <n v="0"/>
    <s v="Yes"/>
    <n v="40"/>
    <n v="130"/>
    <x v="0"/>
  </r>
  <r>
    <s v="C0050"/>
    <s v="Harris, Collins and Carney A/S"/>
    <x v="31"/>
    <s v="Low"/>
    <n v="0"/>
    <s v="EDU"/>
    <x v="5"/>
    <s v="P"/>
    <x v="1"/>
    <x v="1"/>
    <s v="&gt;50% subsidiary of listed entity"/>
    <n v="10"/>
    <s v="Yes - Material"/>
    <n v="30"/>
    <x v="2"/>
    <n v="10"/>
    <x v="0"/>
    <n v="0"/>
    <s v="No"/>
    <n v="0"/>
    <s v="No"/>
    <n v="0"/>
    <n v="50"/>
    <x v="2"/>
  </r>
  <r>
    <s v="C0051"/>
    <s v="Brooks, Lam and Hayes Holdings"/>
    <x v="34"/>
    <s v="Medium-Low"/>
    <n v="10"/>
    <s v="CRY"/>
    <x v="7"/>
    <s v="K"/>
    <x v="0"/>
    <x v="0"/>
    <s v="Listed on recognized stock exchange"/>
    <n v="0"/>
    <s v="Yes - Material"/>
    <n v="30"/>
    <x v="0"/>
    <n v="30"/>
    <x v="2"/>
    <n v="20"/>
    <s v="No"/>
    <n v="0"/>
    <s v="Yes"/>
    <n v="40"/>
    <n v="160"/>
    <x v="1"/>
  </r>
  <r>
    <s v="C0052"/>
    <s v="Walker LLC Holdings"/>
    <x v="35"/>
    <s v="Medium-High"/>
    <n v="20"/>
    <s v="GAM"/>
    <x v="0"/>
    <s v="R"/>
    <x v="0"/>
    <x v="0"/>
    <s v="&gt;50% subsidiary of listed entity"/>
    <n v="10"/>
    <s v="No"/>
    <n v="0"/>
    <x v="3"/>
    <n v="50"/>
    <x v="0"/>
    <n v="0"/>
    <s v="No"/>
    <n v="0"/>
    <s v="Yes"/>
    <n v="40"/>
    <n v="150"/>
    <x v="1"/>
  </r>
  <r>
    <s v="C0053"/>
    <s v="Chapman and Sons Holdings"/>
    <x v="5"/>
    <s v="Medium-Low"/>
    <n v="10"/>
    <s v="REA"/>
    <x v="6"/>
    <s v="L"/>
    <x v="2"/>
    <x v="2"/>
    <s v="Listed on recognized stock exchange"/>
    <n v="0"/>
    <s v="No"/>
    <n v="0"/>
    <x v="1"/>
    <n v="0"/>
    <x v="1"/>
    <n v="40"/>
    <s v="No"/>
    <n v="0"/>
    <s v="Yes"/>
    <n v="40"/>
    <n v="110"/>
    <x v="0"/>
  </r>
  <r>
    <s v="C0054"/>
    <s v="Robinson, Jones and Welch Pvt. Ltd."/>
    <x v="36"/>
    <s v="Medium-Low"/>
    <n v="10"/>
    <s v="REA"/>
    <x v="6"/>
    <s v="L"/>
    <x v="2"/>
    <x v="2"/>
    <s v="Listed on recognized stock exchange"/>
    <n v="0"/>
    <s v="Yes - Non-Material"/>
    <n v="10"/>
    <x v="0"/>
    <n v="30"/>
    <x v="1"/>
    <n v="40"/>
    <s v="Yes"/>
    <n v="30"/>
    <s v="Yes"/>
    <n v="40"/>
    <n v="180"/>
    <x v="1"/>
  </r>
  <r>
    <s v="C0055"/>
    <s v="Jones Inc Holdings"/>
    <x v="2"/>
    <s v="High"/>
    <n v="30"/>
    <s v="GAM"/>
    <x v="0"/>
    <s v="R"/>
    <x v="0"/>
    <x v="0"/>
    <s v="&gt;50% subsidiary of listed entity"/>
    <n v="10"/>
    <s v="No"/>
    <n v="0"/>
    <x v="0"/>
    <n v="30"/>
    <x v="0"/>
    <n v="0"/>
    <s v="No"/>
    <n v="0"/>
    <s v="Yes"/>
    <n v="40"/>
    <n v="140"/>
    <x v="1"/>
  </r>
  <r>
    <s v="C0056"/>
    <s v="Jones-Young Holdings"/>
    <x v="5"/>
    <s v="Medium-Low"/>
    <n v="10"/>
    <s v="FIN"/>
    <x v="3"/>
    <s v="K"/>
    <x v="3"/>
    <x v="3"/>
    <s v="&gt;50% subsidiary of listed entity"/>
    <n v="10"/>
    <s v="Yes - Material"/>
    <n v="30"/>
    <x v="1"/>
    <n v="0"/>
    <x v="2"/>
    <n v="20"/>
    <s v="No"/>
    <n v="0"/>
    <s v="Yes"/>
    <n v="40"/>
    <n v="120"/>
    <x v="0"/>
  </r>
  <r>
    <s v="C0057"/>
    <s v="Washington, Ryan and Cummings Holdings"/>
    <x v="7"/>
    <s v="High"/>
    <n v="30"/>
    <s v="CON"/>
    <x v="8"/>
    <s v="F"/>
    <x v="4"/>
    <x v="3"/>
    <s v="Listed on recognized stock exchange"/>
    <n v="0"/>
    <s v="Yes - Material"/>
    <n v="30"/>
    <x v="2"/>
    <n v="10"/>
    <x v="2"/>
    <n v="20"/>
    <s v="Yes"/>
    <n v="30"/>
    <s v="No"/>
    <n v="0"/>
    <n v="130"/>
    <x v="0"/>
  </r>
  <r>
    <s v="C0058"/>
    <s v="Johnston, Sanchez and Kennedy AS"/>
    <x v="37"/>
    <s v="Low"/>
    <n v="0"/>
    <s v="FIN"/>
    <x v="3"/>
    <s v="K"/>
    <x v="3"/>
    <x v="3"/>
    <s v="Not listed"/>
    <n v="30"/>
    <s v="Yes - Non-Material"/>
    <n v="10"/>
    <x v="1"/>
    <n v="0"/>
    <x v="1"/>
    <n v="40"/>
    <s v="Yes"/>
    <n v="30"/>
    <s v="Yes"/>
    <n v="40"/>
    <n v="160"/>
    <x v="1"/>
  </r>
  <r>
    <s v="C0059"/>
    <s v="Lee-Davis AS"/>
    <x v="37"/>
    <s v="Low"/>
    <n v="0"/>
    <s v="CON"/>
    <x v="8"/>
    <s v="F"/>
    <x v="4"/>
    <x v="3"/>
    <s v="&gt;50% subsidiary of listed entity"/>
    <n v="10"/>
    <s v="Yes - Non-Material"/>
    <n v="10"/>
    <x v="0"/>
    <n v="30"/>
    <x v="1"/>
    <n v="40"/>
    <s v="No"/>
    <n v="0"/>
    <s v="No"/>
    <n v="0"/>
    <n v="100"/>
    <x v="0"/>
  </r>
  <r>
    <s v="C0060"/>
    <s v="Gomez-Jenkins Holdings"/>
    <x v="34"/>
    <s v="Medium-Low"/>
    <n v="10"/>
    <s v="CON"/>
    <x v="8"/>
    <s v="F"/>
    <x v="4"/>
    <x v="3"/>
    <s v="Not listed"/>
    <n v="30"/>
    <s v="Yes - Material"/>
    <n v="30"/>
    <x v="2"/>
    <n v="10"/>
    <x v="1"/>
    <n v="40"/>
    <s v="Yes"/>
    <n v="30"/>
    <s v="Yes"/>
    <n v="40"/>
    <n v="200"/>
    <x v="3"/>
  </r>
  <r>
    <s v="C0061"/>
    <s v="Brown, Valdez and Lucas PLC"/>
    <x v="32"/>
    <s v="Low"/>
    <n v="0"/>
    <s v="CRY"/>
    <x v="7"/>
    <s v="K"/>
    <x v="0"/>
    <x v="0"/>
    <s v="&gt;50% subsidiary of listed entity"/>
    <n v="10"/>
    <s v="Yes - Non-Material"/>
    <n v="10"/>
    <x v="2"/>
    <n v="10"/>
    <x v="2"/>
    <n v="20"/>
    <s v="Yes"/>
    <n v="30"/>
    <s v="Yes"/>
    <n v="40"/>
    <n v="150"/>
    <x v="1"/>
  </r>
  <r>
    <s v="C0062"/>
    <s v="Powell LLC Holdings"/>
    <x v="38"/>
    <s v="Medium-Low"/>
    <n v="10"/>
    <s v="RET"/>
    <x v="1"/>
    <s v="I"/>
    <x v="1"/>
    <x v="1"/>
    <s v="Not listed"/>
    <n v="30"/>
    <s v="No"/>
    <n v="0"/>
    <x v="3"/>
    <n v="50"/>
    <x v="1"/>
    <n v="40"/>
    <s v="No"/>
    <n v="0"/>
    <s v="No"/>
    <n v="0"/>
    <n v="130"/>
    <x v="0"/>
  </r>
  <r>
    <s v="C0063"/>
    <s v="Wright and Sons Holdings"/>
    <x v="39"/>
    <s v="Medium-High"/>
    <n v="20"/>
    <s v="EDU"/>
    <x v="5"/>
    <s v="P"/>
    <x v="1"/>
    <x v="1"/>
    <s v="Not listed"/>
    <n v="30"/>
    <s v="Yes - Material"/>
    <n v="30"/>
    <x v="0"/>
    <n v="30"/>
    <x v="0"/>
    <n v="0"/>
    <s v="No"/>
    <n v="0"/>
    <s v="Yes"/>
    <n v="40"/>
    <n v="150"/>
    <x v="1"/>
  </r>
  <r>
    <s v="C0064"/>
    <s v="West, Henderson and Ramirez Holdings"/>
    <x v="3"/>
    <s v="Medium-High"/>
    <n v="20"/>
    <s v="TRD"/>
    <x v="4"/>
    <s v="G"/>
    <x v="2"/>
    <x v="2"/>
    <s v="Listed on recognized stock exchange"/>
    <n v="0"/>
    <s v="No"/>
    <n v="0"/>
    <x v="1"/>
    <n v="0"/>
    <x v="0"/>
    <n v="0"/>
    <s v="Yes"/>
    <n v="30"/>
    <s v="No"/>
    <n v="0"/>
    <n v="70"/>
    <x v="0"/>
  </r>
  <r>
    <s v="C0065"/>
    <s v="Baxter Inc Holdings"/>
    <x v="8"/>
    <s v="Medium-Low"/>
    <n v="10"/>
    <s v="CON"/>
    <x v="8"/>
    <s v="F"/>
    <x v="4"/>
    <x v="3"/>
    <s v="Not listed"/>
    <n v="30"/>
    <s v="Yes - Material"/>
    <n v="30"/>
    <x v="2"/>
    <n v="10"/>
    <x v="1"/>
    <n v="40"/>
    <s v="Yes"/>
    <n v="30"/>
    <s v="Yes"/>
    <n v="40"/>
    <n v="200"/>
    <x v="3"/>
  </r>
  <r>
    <s v="C0066"/>
    <s v="Morton-Chase Holdings"/>
    <x v="20"/>
    <s v="Medium-Low"/>
    <n v="10"/>
    <s v="TRD"/>
    <x v="4"/>
    <s v="G"/>
    <x v="2"/>
    <x v="2"/>
    <s v="Listed on recognized stock exchange"/>
    <n v="0"/>
    <s v="Yes - Material"/>
    <n v="30"/>
    <x v="1"/>
    <n v="0"/>
    <x v="0"/>
    <n v="0"/>
    <s v="Yes"/>
    <n v="30"/>
    <s v="No"/>
    <n v="0"/>
    <n v="90"/>
    <x v="0"/>
  </r>
  <r>
    <s v="C0067"/>
    <s v="Williams PLC Holdings"/>
    <x v="40"/>
    <s v="Medium-High"/>
    <n v="20"/>
    <s v="EDU"/>
    <x v="5"/>
    <s v="P"/>
    <x v="1"/>
    <x v="1"/>
    <s v="&gt;50% subsidiary of listed entity"/>
    <n v="10"/>
    <s v="No"/>
    <n v="0"/>
    <x v="2"/>
    <n v="10"/>
    <x v="0"/>
    <n v="0"/>
    <s v="Yes"/>
    <n v="30"/>
    <s v="No"/>
    <n v="0"/>
    <n v="70"/>
    <x v="0"/>
  </r>
  <r>
    <s v="C0068"/>
    <s v="Novak and Sons Co., Ltd."/>
    <x v="10"/>
    <s v="Low"/>
    <n v="0"/>
    <s v="RET"/>
    <x v="1"/>
    <s v="I"/>
    <x v="1"/>
    <x v="1"/>
    <s v="Not listed"/>
    <n v="30"/>
    <s v="Yes - Material"/>
    <n v="30"/>
    <x v="0"/>
    <n v="30"/>
    <x v="2"/>
    <n v="20"/>
    <s v="Yes"/>
    <n v="30"/>
    <s v="Yes"/>
    <n v="40"/>
    <n v="180"/>
    <x v="1"/>
  </r>
  <r>
    <s v="C0069"/>
    <s v="Russell Group Holdings"/>
    <x v="35"/>
    <s v="Medium-High"/>
    <n v="20"/>
    <s v="RET"/>
    <x v="1"/>
    <s v="I"/>
    <x v="1"/>
    <x v="1"/>
    <s v="&gt;50% subsidiary of listed entity"/>
    <n v="10"/>
    <s v="Yes - Non-Material"/>
    <n v="10"/>
    <x v="2"/>
    <n v="10"/>
    <x v="1"/>
    <n v="40"/>
    <s v="Yes"/>
    <n v="30"/>
    <s v="Yes"/>
    <n v="40"/>
    <n v="160"/>
    <x v="1"/>
  </r>
  <r>
    <s v="C0070"/>
    <s v="Hancock Inc Pty Ltd"/>
    <x v="0"/>
    <s v="Low"/>
    <n v="0"/>
    <s v="TRD"/>
    <x v="4"/>
    <s v="G"/>
    <x v="2"/>
    <x v="2"/>
    <s v="&gt;50% subsidiary of listed entity"/>
    <n v="10"/>
    <s v="Yes - Non-Material"/>
    <n v="10"/>
    <x v="1"/>
    <n v="0"/>
    <x v="1"/>
    <n v="40"/>
    <s v="Yes"/>
    <n v="30"/>
    <s v="No"/>
    <n v="0"/>
    <n v="110"/>
    <x v="0"/>
  </r>
  <r>
    <s v="C0071"/>
    <s v="Gray Group Holdings"/>
    <x v="4"/>
    <s v="Medium-High"/>
    <n v="20"/>
    <s v="FIN"/>
    <x v="3"/>
    <s v="K"/>
    <x v="3"/>
    <x v="3"/>
    <s v="&gt;50% subsidiary of listed entity"/>
    <n v="10"/>
    <s v="Yes - Material"/>
    <n v="30"/>
    <x v="1"/>
    <n v="0"/>
    <x v="0"/>
    <n v="0"/>
    <s v="No"/>
    <n v="0"/>
    <s v="No"/>
    <n v="0"/>
    <n v="70"/>
    <x v="0"/>
  </r>
  <r>
    <s v="C0072"/>
    <s v="House-Glover Holdings"/>
    <x v="6"/>
    <s v="Medium-Low"/>
    <n v="10"/>
    <s v="LEG"/>
    <x v="2"/>
    <s v="M"/>
    <x v="2"/>
    <x v="2"/>
    <s v="Not listed"/>
    <n v="30"/>
    <s v="No"/>
    <n v="0"/>
    <x v="1"/>
    <n v="0"/>
    <x v="2"/>
    <n v="20"/>
    <s v="Yes"/>
    <n v="30"/>
    <s v="Yes"/>
    <n v="40"/>
    <n v="150"/>
    <x v="1"/>
  </r>
  <r>
    <s v="C0073"/>
    <s v="Henderson-Bernard SA"/>
    <x v="16"/>
    <s v="Low"/>
    <n v="0"/>
    <s v="RET"/>
    <x v="1"/>
    <s v="I"/>
    <x v="1"/>
    <x v="1"/>
    <s v="&gt;50% subsidiary of listed entity"/>
    <n v="10"/>
    <s v="No"/>
    <n v="0"/>
    <x v="2"/>
    <n v="10"/>
    <x v="2"/>
    <n v="20"/>
    <s v="Yes"/>
    <n v="30"/>
    <s v="No"/>
    <n v="0"/>
    <n v="70"/>
    <x v="0"/>
  </r>
  <r>
    <s v="C0074"/>
    <s v="Stanley, Tucker and Lee GmbH"/>
    <x v="41"/>
    <s v="Low"/>
    <n v="0"/>
    <s v="CON"/>
    <x v="8"/>
    <s v="F"/>
    <x v="4"/>
    <x v="3"/>
    <s v="&gt;50% subsidiary of listed entity"/>
    <n v="10"/>
    <s v="No"/>
    <n v="0"/>
    <x v="0"/>
    <n v="30"/>
    <x v="2"/>
    <n v="20"/>
    <s v="Yes"/>
    <n v="30"/>
    <s v="Yes"/>
    <n v="40"/>
    <n v="140"/>
    <x v="1"/>
  </r>
  <r>
    <s v="C0075"/>
    <s v="Novak PLC SA"/>
    <x v="16"/>
    <s v="Low"/>
    <n v="0"/>
    <s v="EDU"/>
    <x v="5"/>
    <s v="P"/>
    <x v="1"/>
    <x v="1"/>
    <s v="Not listed"/>
    <n v="30"/>
    <s v="No"/>
    <n v="0"/>
    <x v="3"/>
    <n v="50"/>
    <x v="0"/>
    <n v="0"/>
    <s v="Yes"/>
    <n v="30"/>
    <s v="Yes"/>
    <n v="40"/>
    <n v="150"/>
    <x v="1"/>
  </r>
  <r>
    <s v="C0076"/>
    <s v="Daniels, Adkins and Brown S. de R.L."/>
    <x v="42"/>
    <s v="Medium-Low"/>
    <n v="10"/>
    <s v="CRY"/>
    <x v="7"/>
    <s v="K"/>
    <x v="0"/>
    <x v="0"/>
    <s v="&gt;50% subsidiary of listed entity"/>
    <n v="10"/>
    <s v="Yes - Non-Material"/>
    <n v="10"/>
    <x v="3"/>
    <n v="50"/>
    <x v="1"/>
    <n v="40"/>
    <s v="No"/>
    <n v="0"/>
    <s v="Yes"/>
    <n v="40"/>
    <n v="190"/>
    <x v="1"/>
  </r>
  <r>
    <s v="C0077"/>
    <s v="Woods, Calhoun and Schmidt Holdings"/>
    <x v="29"/>
    <s v="High"/>
    <n v="30"/>
    <s v="EDU"/>
    <x v="5"/>
    <s v="P"/>
    <x v="1"/>
    <x v="1"/>
    <s v="Listed on recognized stock exchange"/>
    <n v="0"/>
    <s v="Yes - Non-Material"/>
    <n v="10"/>
    <x v="1"/>
    <n v="0"/>
    <x v="0"/>
    <n v="0"/>
    <s v="Yes"/>
    <n v="30"/>
    <s v="No"/>
    <n v="0"/>
    <n v="70"/>
    <x v="0"/>
  </r>
  <r>
    <s v="C0078"/>
    <s v="Yu Inc Holdings"/>
    <x v="8"/>
    <s v="Medium-Low"/>
    <n v="10"/>
    <s v="LEG"/>
    <x v="2"/>
    <s v="M"/>
    <x v="2"/>
    <x v="2"/>
    <s v="Listed on recognized stock exchange"/>
    <n v="0"/>
    <s v="Yes - Non-Material"/>
    <n v="10"/>
    <x v="3"/>
    <n v="50"/>
    <x v="2"/>
    <n v="20"/>
    <s v="No"/>
    <n v="0"/>
    <s v="Yes"/>
    <n v="40"/>
    <n v="150"/>
    <x v="1"/>
  </r>
  <r>
    <s v="C0079"/>
    <s v="Hensley, Powell and David Holdings"/>
    <x v="43"/>
    <s v="Medium-High"/>
    <n v="20"/>
    <s v="FIN"/>
    <x v="3"/>
    <s v="K"/>
    <x v="3"/>
    <x v="3"/>
    <s v="&gt;50% subsidiary of listed entity"/>
    <n v="10"/>
    <s v="Yes - Non-Material"/>
    <n v="10"/>
    <x v="3"/>
    <n v="50"/>
    <x v="2"/>
    <n v="20"/>
    <s v="No"/>
    <n v="0"/>
    <s v="Yes"/>
    <n v="40"/>
    <n v="160"/>
    <x v="1"/>
  </r>
  <r>
    <s v="C0080"/>
    <s v="Sanchez, Wheeler and Harvey Holdings"/>
    <x v="2"/>
    <s v="High"/>
    <n v="30"/>
    <s v="EDU"/>
    <x v="5"/>
    <s v="P"/>
    <x v="1"/>
    <x v="1"/>
    <s v="Listed on recognized stock exchange"/>
    <n v="0"/>
    <s v="Yes - Non-Material"/>
    <n v="10"/>
    <x v="2"/>
    <n v="10"/>
    <x v="1"/>
    <n v="40"/>
    <s v="No"/>
    <n v="0"/>
    <s v="No"/>
    <n v="0"/>
    <n v="90"/>
    <x v="0"/>
  </r>
  <r>
    <s v="C0081"/>
    <s v="Sandoval-Cunningham AG"/>
    <x v="41"/>
    <s v="Low"/>
    <n v="0"/>
    <s v="CRY"/>
    <x v="7"/>
    <s v="K"/>
    <x v="0"/>
    <x v="0"/>
    <s v="Listed on recognized stock exchange"/>
    <n v="0"/>
    <s v="No"/>
    <n v="0"/>
    <x v="1"/>
    <n v="0"/>
    <x v="1"/>
    <n v="40"/>
    <s v="No"/>
    <n v="0"/>
    <s v="No"/>
    <n v="0"/>
    <n v="70"/>
    <x v="0"/>
  </r>
  <r>
    <s v="C0082"/>
    <s v="Donovan-Harris Holdings"/>
    <x v="29"/>
    <s v="High"/>
    <n v="30"/>
    <s v="RET"/>
    <x v="1"/>
    <s v="I"/>
    <x v="1"/>
    <x v="1"/>
    <s v="Not listed"/>
    <n v="30"/>
    <s v="No"/>
    <n v="0"/>
    <x v="2"/>
    <n v="10"/>
    <x v="2"/>
    <n v="20"/>
    <s v="Yes"/>
    <n v="30"/>
    <s v="Yes"/>
    <n v="40"/>
    <n v="160"/>
    <x v="1"/>
  </r>
  <r>
    <s v="C0083"/>
    <s v="Edwards, Baker and Anderson Holdings"/>
    <x v="35"/>
    <s v="Medium-High"/>
    <n v="20"/>
    <s v="GAM"/>
    <x v="0"/>
    <s v="R"/>
    <x v="0"/>
    <x v="0"/>
    <s v="Listed on recognized stock exchange"/>
    <n v="0"/>
    <s v="Yes - Non-Material"/>
    <n v="10"/>
    <x v="1"/>
    <n v="0"/>
    <x v="1"/>
    <n v="40"/>
    <s v="No"/>
    <n v="0"/>
    <s v="Yes"/>
    <n v="40"/>
    <n v="140"/>
    <x v="1"/>
  </r>
  <r>
    <s v="C0084"/>
    <s v="Evans, Stewart and Walton Inc."/>
    <x v="44"/>
    <s v="Low"/>
    <n v="0"/>
    <s v="CON"/>
    <x v="8"/>
    <s v="F"/>
    <x v="4"/>
    <x v="3"/>
    <s v="&gt;50% subsidiary of listed entity"/>
    <n v="10"/>
    <s v="Yes - Material"/>
    <n v="30"/>
    <x v="2"/>
    <n v="10"/>
    <x v="0"/>
    <n v="0"/>
    <s v="No"/>
    <n v="0"/>
    <s v="No"/>
    <n v="0"/>
    <n v="60"/>
    <x v="2"/>
  </r>
  <r>
    <s v="C0085"/>
    <s v="Smith PLC SPA"/>
    <x v="45"/>
    <s v="Low"/>
    <n v="0"/>
    <s v="REA"/>
    <x v="6"/>
    <s v="L"/>
    <x v="2"/>
    <x v="2"/>
    <s v="Not listed"/>
    <n v="30"/>
    <s v="Yes - Material"/>
    <n v="30"/>
    <x v="1"/>
    <n v="0"/>
    <x v="1"/>
    <n v="40"/>
    <s v="No"/>
    <n v="0"/>
    <s v="Yes"/>
    <n v="40"/>
    <n v="160"/>
    <x v="1"/>
  </r>
  <r>
    <s v="C0086"/>
    <s v="Ferrell, Jones and Lewis SA"/>
    <x v="16"/>
    <s v="Low"/>
    <n v="0"/>
    <s v="CON"/>
    <x v="8"/>
    <s v="F"/>
    <x v="4"/>
    <x v="3"/>
    <s v="Not listed"/>
    <n v="30"/>
    <s v="Yes - Non-Material"/>
    <n v="10"/>
    <x v="1"/>
    <n v="0"/>
    <x v="1"/>
    <n v="40"/>
    <s v="Yes"/>
    <n v="30"/>
    <s v="No"/>
    <n v="0"/>
    <n v="120"/>
    <x v="0"/>
  </r>
  <r>
    <s v="C0087"/>
    <s v="Anderson-Bailey Holdings"/>
    <x v="34"/>
    <s v="Medium-Low"/>
    <n v="10"/>
    <s v="RET"/>
    <x v="1"/>
    <s v="I"/>
    <x v="1"/>
    <x v="1"/>
    <s v="Listed on recognized stock exchange"/>
    <n v="0"/>
    <s v="Yes - Non-Material"/>
    <n v="10"/>
    <x v="0"/>
    <n v="30"/>
    <x v="1"/>
    <n v="40"/>
    <s v="Yes"/>
    <n v="30"/>
    <s v="No"/>
    <n v="0"/>
    <n v="120"/>
    <x v="0"/>
  </r>
  <r>
    <s v="C0088"/>
    <s v="Suarez LLC Holdings"/>
    <x v="23"/>
    <s v="Medium-Low"/>
    <n v="10"/>
    <s v="LEG"/>
    <x v="2"/>
    <s v="M"/>
    <x v="2"/>
    <x v="2"/>
    <s v="Not listed"/>
    <n v="30"/>
    <s v="Yes - Material"/>
    <n v="30"/>
    <x v="0"/>
    <n v="30"/>
    <x v="1"/>
    <n v="40"/>
    <s v="Yes"/>
    <n v="30"/>
    <s v="Yes"/>
    <n v="40"/>
    <n v="230"/>
    <x v="3"/>
  </r>
  <r>
    <s v="C0089"/>
    <s v="Moore-Bass Holdings"/>
    <x v="23"/>
    <s v="Medium-Low"/>
    <n v="10"/>
    <s v="REA"/>
    <x v="6"/>
    <s v="L"/>
    <x v="2"/>
    <x v="2"/>
    <s v="&gt;50% subsidiary of listed entity"/>
    <n v="10"/>
    <s v="No"/>
    <n v="0"/>
    <x v="1"/>
    <n v="0"/>
    <x v="2"/>
    <n v="20"/>
    <s v="Yes"/>
    <n v="30"/>
    <s v="No"/>
    <n v="0"/>
    <n v="90"/>
    <x v="0"/>
  </r>
  <r>
    <s v="C0090"/>
    <s v="Turner, Riggs and Roman AG"/>
    <x v="41"/>
    <s v="Low"/>
    <n v="0"/>
    <s v="RET"/>
    <x v="1"/>
    <s v="I"/>
    <x v="1"/>
    <x v="1"/>
    <s v="Not listed"/>
    <n v="30"/>
    <s v="Yes - Material"/>
    <n v="30"/>
    <x v="3"/>
    <n v="50"/>
    <x v="2"/>
    <n v="20"/>
    <s v="No"/>
    <n v="0"/>
    <s v="Yes"/>
    <n v="40"/>
    <n v="170"/>
    <x v="1"/>
  </r>
  <r>
    <s v="C0091"/>
    <s v="Smith, Montoya and Evans Holdings"/>
    <x v="43"/>
    <s v="Medium-High"/>
    <n v="20"/>
    <s v="LEG"/>
    <x v="2"/>
    <s v="M"/>
    <x v="2"/>
    <x v="2"/>
    <s v="&gt;50% subsidiary of listed entity"/>
    <n v="10"/>
    <s v="No"/>
    <n v="0"/>
    <x v="0"/>
    <n v="30"/>
    <x v="2"/>
    <n v="20"/>
    <s v="Yes"/>
    <n v="30"/>
    <s v="Yes"/>
    <n v="40"/>
    <n v="170"/>
    <x v="1"/>
  </r>
  <r>
    <s v="C0092"/>
    <s v="Garcia, Humphrey and Baker KK"/>
    <x v="9"/>
    <s v="Low"/>
    <n v="0"/>
    <s v="REA"/>
    <x v="6"/>
    <s v="L"/>
    <x v="2"/>
    <x v="2"/>
    <s v="Not listed"/>
    <n v="30"/>
    <s v="No"/>
    <n v="0"/>
    <x v="2"/>
    <n v="10"/>
    <x v="0"/>
    <n v="0"/>
    <s v="No"/>
    <n v="0"/>
    <s v="Yes"/>
    <n v="40"/>
    <n v="100"/>
    <x v="0"/>
  </r>
  <r>
    <s v="C0093"/>
    <s v="Newton and Sons S.A. de C.V."/>
    <x v="42"/>
    <s v="Medium-Low"/>
    <n v="10"/>
    <s v="EDU"/>
    <x v="5"/>
    <s v="P"/>
    <x v="1"/>
    <x v="1"/>
    <s v="Listed on recognized stock exchange"/>
    <n v="0"/>
    <s v="Yes - Material"/>
    <n v="30"/>
    <x v="3"/>
    <n v="50"/>
    <x v="1"/>
    <n v="40"/>
    <s v="Yes"/>
    <n v="30"/>
    <s v="Yes"/>
    <n v="40"/>
    <n v="200"/>
    <x v="3"/>
  </r>
  <r>
    <s v="C0094"/>
    <s v="Campbell-Clark SRL"/>
    <x v="22"/>
    <s v="Low"/>
    <n v="0"/>
    <s v="CRY"/>
    <x v="7"/>
    <s v="K"/>
    <x v="0"/>
    <x v="0"/>
    <s v="Listed on recognized stock exchange"/>
    <n v="0"/>
    <s v="Yes - Non-Material"/>
    <n v="10"/>
    <x v="2"/>
    <n v="10"/>
    <x v="2"/>
    <n v="20"/>
    <s v="No"/>
    <n v="0"/>
    <s v="Yes"/>
    <n v="40"/>
    <n v="110"/>
    <x v="0"/>
  </r>
  <r>
    <s v="C0095"/>
    <s v="Harris-Walters AS"/>
    <x v="37"/>
    <s v="Low"/>
    <n v="0"/>
    <s v="FIN"/>
    <x v="3"/>
    <s v="K"/>
    <x v="3"/>
    <x v="3"/>
    <s v="&gt;50% subsidiary of listed entity"/>
    <n v="10"/>
    <s v="Yes - Material"/>
    <n v="30"/>
    <x v="0"/>
    <n v="30"/>
    <x v="2"/>
    <n v="20"/>
    <s v="Yes"/>
    <n v="30"/>
    <s v="Yes"/>
    <n v="40"/>
    <n v="170"/>
    <x v="1"/>
  </r>
  <r>
    <s v="C0096"/>
    <s v="Wagner-King SPA"/>
    <x v="45"/>
    <s v="Low"/>
    <n v="0"/>
    <s v="RET"/>
    <x v="1"/>
    <s v="I"/>
    <x v="1"/>
    <x v="1"/>
    <s v="&gt;50% subsidiary of listed entity"/>
    <n v="10"/>
    <s v="Yes - Non-Material"/>
    <n v="10"/>
    <x v="0"/>
    <n v="30"/>
    <x v="0"/>
    <n v="0"/>
    <s v="No"/>
    <n v="0"/>
    <s v="No"/>
    <n v="0"/>
    <n v="50"/>
    <x v="2"/>
  </r>
  <r>
    <s v="C0097"/>
    <s v="Davis Group Holdings"/>
    <x v="43"/>
    <s v="Medium-High"/>
    <n v="20"/>
    <s v="GAM"/>
    <x v="0"/>
    <s v="R"/>
    <x v="0"/>
    <x v="0"/>
    <s v="Not listed"/>
    <n v="30"/>
    <s v="Yes - Material"/>
    <n v="30"/>
    <x v="2"/>
    <n v="10"/>
    <x v="0"/>
    <n v="0"/>
    <s v="No"/>
    <n v="0"/>
    <s v="Yes"/>
    <n v="40"/>
    <n v="160"/>
    <x v="1"/>
  </r>
  <r>
    <s v="C0098"/>
    <s v="Williams-Cook Holdings"/>
    <x v="4"/>
    <s v="Medium-High"/>
    <n v="20"/>
    <s v="EDU"/>
    <x v="5"/>
    <s v="P"/>
    <x v="1"/>
    <x v="1"/>
    <s v="Not listed"/>
    <n v="30"/>
    <s v="Yes - Non-Material"/>
    <n v="10"/>
    <x v="1"/>
    <n v="0"/>
    <x v="0"/>
    <n v="0"/>
    <s v="Yes"/>
    <n v="30"/>
    <s v="No"/>
    <n v="0"/>
    <n v="90"/>
    <x v="0"/>
  </r>
  <r>
    <s v="C0099"/>
    <s v="Walsh LLC Holdings"/>
    <x v="17"/>
    <s v="Medium-Low"/>
    <n v="10"/>
    <s v="LEG"/>
    <x v="2"/>
    <s v="M"/>
    <x v="2"/>
    <x v="2"/>
    <s v="&gt;50% subsidiary of listed entity"/>
    <n v="10"/>
    <s v="No"/>
    <n v="0"/>
    <x v="2"/>
    <n v="10"/>
    <x v="2"/>
    <n v="20"/>
    <s v="No"/>
    <n v="0"/>
    <s v="No"/>
    <n v="0"/>
    <n v="70"/>
    <x v="0"/>
  </r>
  <r>
    <s v="C0100"/>
    <s v="Figueroa PLC Ltd"/>
    <x v="32"/>
    <s v="Low"/>
    <n v="0"/>
    <s v="REA"/>
    <x v="6"/>
    <s v="L"/>
    <x v="2"/>
    <x v="2"/>
    <s v="Not listed"/>
    <n v="30"/>
    <s v="No"/>
    <n v="0"/>
    <x v="3"/>
    <n v="50"/>
    <x v="0"/>
    <n v="0"/>
    <s v="No"/>
    <n v="0"/>
    <s v="Yes"/>
    <n v="40"/>
    <n v="140"/>
    <x v="1"/>
  </r>
  <r>
    <s v="C0101"/>
    <s v="Patterson, Smith and Jones SA"/>
    <x v="25"/>
    <s v="Medium-Low"/>
    <n v="10"/>
    <s v="RET"/>
    <x v="1"/>
    <s v="I"/>
    <x v="1"/>
    <x v="1"/>
    <s v="&gt;50% subsidiary of listed entity"/>
    <n v="10"/>
    <s v="Yes - Non-Material"/>
    <n v="10"/>
    <x v="2"/>
    <n v="10"/>
    <x v="0"/>
    <n v="0"/>
    <s v="Yes"/>
    <n v="30"/>
    <s v="Yes"/>
    <n v="40"/>
    <n v="110"/>
    <x v="0"/>
  </r>
  <r>
    <s v="C0102"/>
    <s v="Mckee, Gardner and Davenport Holdings"/>
    <x v="14"/>
    <s v="High"/>
    <n v="30"/>
    <s v="GAM"/>
    <x v="0"/>
    <s v="R"/>
    <x v="0"/>
    <x v="0"/>
    <s v="&gt;50% subsidiary of listed entity"/>
    <n v="10"/>
    <s v="Yes - Non-Material"/>
    <n v="10"/>
    <x v="1"/>
    <n v="0"/>
    <x v="1"/>
    <n v="40"/>
    <s v="No"/>
    <n v="0"/>
    <s v="No"/>
    <n v="0"/>
    <n v="120"/>
    <x v="0"/>
  </r>
  <r>
    <s v="C0103"/>
    <s v="Tran, Jordan and Williams Holdings"/>
    <x v="46"/>
    <s v="High"/>
    <n v="30"/>
    <s v="REA"/>
    <x v="6"/>
    <s v="L"/>
    <x v="2"/>
    <x v="2"/>
    <s v="Listed on recognized stock exchange"/>
    <n v="0"/>
    <s v="No"/>
    <n v="0"/>
    <x v="1"/>
    <n v="0"/>
    <x v="1"/>
    <n v="40"/>
    <s v="Yes"/>
    <n v="30"/>
    <s v="No"/>
    <n v="0"/>
    <n v="120"/>
    <x v="0"/>
  </r>
  <r>
    <s v="C0104"/>
    <s v="Nolan-Flynn ApS"/>
    <x v="31"/>
    <s v="Low"/>
    <n v="0"/>
    <s v="EDU"/>
    <x v="5"/>
    <s v="P"/>
    <x v="1"/>
    <x v="1"/>
    <s v="&gt;50% subsidiary of listed entity"/>
    <n v="10"/>
    <s v="Yes - Non-Material"/>
    <n v="10"/>
    <x v="3"/>
    <n v="50"/>
    <x v="2"/>
    <n v="20"/>
    <s v="Yes"/>
    <n v="30"/>
    <s v="Yes"/>
    <n v="40"/>
    <n v="160"/>
    <x v="1"/>
  </r>
  <r>
    <s v="C0105"/>
    <s v="Nolan and Sons Inc."/>
    <x v="44"/>
    <s v="Low"/>
    <n v="0"/>
    <s v="CRY"/>
    <x v="7"/>
    <s v="K"/>
    <x v="0"/>
    <x v="0"/>
    <s v="Not listed"/>
    <n v="30"/>
    <s v="Yes - Material"/>
    <n v="30"/>
    <x v="1"/>
    <n v="0"/>
    <x v="0"/>
    <n v="0"/>
    <s v="No"/>
    <n v="0"/>
    <s v="Yes"/>
    <n v="40"/>
    <n v="130"/>
    <x v="0"/>
  </r>
  <r>
    <s v="C0106"/>
    <s v="Wright, Garcia and Deleon AS"/>
    <x v="37"/>
    <s v="Low"/>
    <n v="0"/>
    <s v="GAM"/>
    <x v="0"/>
    <s v="R"/>
    <x v="0"/>
    <x v="0"/>
    <s v="Listed on recognized stock exchange"/>
    <n v="0"/>
    <s v="No"/>
    <n v="0"/>
    <x v="2"/>
    <n v="10"/>
    <x v="1"/>
    <n v="40"/>
    <s v="No"/>
    <n v="0"/>
    <s v="No"/>
    <n v="0"/>
    <n v="80"/>
    <x v="0"/>
  </r>
  <r>
    <s v="C0107"/>
    <s v="Dickson-Brady Holdings"/>
    <x v="28"/>
    <s v="High"/>
    <n v="30"/>
    <s v="CON"/>
    <x v="8"/>
    <s v="F"/>
    <x v="4"/>
    <x v="3"/>
    <s v="&gt;50% subsidiary of listed entity"/>
    <n v="10"/>
    <s v="Yes - Material"/>
    <n v="30"/>
    <x v="3"/>
    <n v="50"/>
    <x v="2"/>
    <n v="20"/>
    <s v="No"/>
    <n v="0"/>
    <s v="No"/>
    <n v="0"/>
    <n v="150"/>
    <x v="1"/>
  </r>
  <r>
    <s v="C0108"/>
    <s v="Hancock and Sons Holdings"/>
    <x v="39"/>
    <s v="Medium-High"/>
    <n v="20"/>
    <s v="REA"/>
    <x v="6"/>
    <s v="L"/>
    <x v="2"/>
    <x v="2"/>
    <s v="Not listed"/>
    <n v="30"/>
    <s v="Yes - Non-Material"/>
    <n v="10"/>
    <x v="1"/>
    <n v="0"/>
    <x v="1"/>
    <n v="40"/>
    <s v="No"/>
    <n v="0"/>
    <s v="Yes"/>
    <n v="40"/>
    <n v="160"/>
    <x v="1"/>
  </r>
  <r>
    <s v="C0109"/>
    <s v="Johnson-Doyle SA"/>
    <x v="22"/>
    <s v="Low"/>
    <n v="0"/>
    <s v="TRD"/>
    <x v="4"/>
    <s v="G"/>
    <x v="2"/>
    <x v="2"/>
    <s v="&gt;50% subsidiary of listed entity"/>
    <n v="10"/>
    <s v="No"/>
    <n v="0"/>
    <x v="2"/>
    <n v="10"/>
    <x v="1"/>
    <n v="40"/>
    <s v="No"/>
    <n v="0"/>
    <s v="Yes"/>
    <n v="40"/>
    <n v="120"/>
    <x v="0"/>
  </r>
  <r>
    <s v="C0110"/>
    <s v="Patton-Jenkins Ab"/>
    <x v="47"/>
    <s v="Low"/>
    <n v="0"/>
    <s v="LEG"/>
    <x v="2"/>
    <s v="M"/>
    <x v="2"/>
    <x v="2"/>
    <s v="Listed on recognized stock exchange"/>
    <n v="0"/>
    <s v="No"/>
    <n v="0"/>
    <x v="2"/>
    <n v="10"/>
    <x v="2"/>
    <n v="20"/>
    <s v="Yes"/>
    <n v="30"/>
    <s v="Yes"/>
    <n v="40"/>
    <n v="120"/>
    <x v="0"/>
  </r>
  <r>
    <s v="C0111"/>
    <s v="Shields, Cochran and Adams Holdings"/>
    <x v="14"/>
    <s v="High"/>
    <n v="30"/>
    <s v="RET"/>
    <x v="1"/>
    <s v="I"/>
    <x v="1"/>
    <x v="1"/>
    <s v="Not listed"/>
    <n v="30"/>
    <s v="Yes - Non-Material"/>
    <n v="10"/>
    <x v="3"/>
    <n v="50"/>
    <x v="2"/>
    <n v="20"/>
    <s v="Yes"/>
    <n v="30"/>
    <s v="Yes"/>
    <n v="40"/>
    <n v="210"/>
    <x v="3"/>
  </r>
  <r>
    <s v="C0112"/>
    <s v="Rodriguez, Brennan and Garrison Holdings"/>
    <x v="48"/>
    <s v="High"/>
    <n v="30"/>
    <s v="CRY"/>
    <x v="7"/>
    <s v="K"/>
    <x v="0"/>
    <x v="0"/>
    <s v="&gt;50% subsidiary of listed entity"/>
    <n v="10"/>
    <s v="Yes - Material"/>
    <n v="30"/>
    <x v="0"/>
    <n v="30"/>
    <x v="1"/>
    <n v="40"/>
    <s v="Yes"/>
    <n v="30"/>
    <s v="No"/>
    <n v="0"/>
    <n v="200"/>
    <x v="3"/>
  </r>
  <r>
    <s v="C0113"/>
    <s v="Gonzalez Group Holdings"/>
    <x v="48"/>
    <s v="High"/>
    <n v="30"/>
    <s v="TRD"/>
    <x v="4"/>
    <s v="G"/>
    <x v="2"/>
    <x v="2"/>
    <s v="Not listed"/>
    <n v="30"/>
    <s v="Yes - Material"/>
    <n v="30"/>
    <x v="1"/>
    <n v="0"/>
    <x v="1"/>
    <n v="40"/>
    <s v="Yes"/>
    <n v="30"/>
    <s v="No"/>
    <n v="0"/>
    <n v="180"/>
    <x v="1"/>
  </r>
  <r>
    <s v="C0114"/>
    <s v="Torres-Pope GmbH"/>
    <x v="41"/>
    <s v="Low"/>
    <n v="0"/>
    <s v="LEG"/>
    <x v="2"/>
    <s v="M"/>
    <x v="2"/>
    <x v="2"/>
    <s v="&gt;50% subsidiary of listed entity"/>
    <n v="10"/>
    <s v="Yes - Material"/>
    <n v="30"/>
    <x v="3"/>
    <n v="50"/>
    <x v="2"/>
    <n v="20"/>
    <s v="No"/>
    <n v="0"/>
    <s v="Yes"/>
    <n v="40"/>
    <n v="170"/>
    <x v="1"/>
  </r>
  <r>
    <s v="C0115"/>
    <s v="Walker Ltd Pty Ltd"/>
    <x v="0"/>
    <s v="Low"/>
    <n v="0"/>
    <s v="RET"/>
    <x v="1"/>
    <s v="I"/>
    <x v="1"/>
    <x v="1"/>
    <s v="Listed on recognized stock exchange"/>
    <n v="0"/>
    <s v="Yes - Non-Material"/>
    <n v="10"/>
    <x v="0"/>
    <n v="30"/>
    <x v="2"/>
    <n v="20"/>
    <s v="Yes"/>
    <n v="30"/>
    <s v="Yes"/>
    <n v="40"/>
    <n v="130"/>
    <x v="0"/>
  </r>
  <r>
    <s v="C0116"/>
    <s v="Ross LLC AS"/>
    <x v="37"/>
    <s v="Low"/>
    <n v="0"/>
    <s v="GAM"/>
    <x v="0"/>
    <s v="R"/>
    <x v="0"/>
    <x v="0"/>
    <s v="Listed on recognized stock exchange"/>
    <n v="0"/>
    <s v="Yes - Non-Material"/>
    <n v="10"/>
    <x v="3"/>
    <n v="50"/>
    <x v="1"/>
    <n v="40"/>
    <s v="Yes"/>
    <n v="30"/>
    <s v="Yes"/>
    <n v="40"/>
    <n v="200"/>
    <x v="3"/>
  </r>
  <r>
    <s v="C0117"/>
    <s v="Rasmussen LLC AS"/>
    <x v="37"/>
    <s v="Low"/>
    <n v="0"/>
    <s v="CON"/>
    <x v="8"/>
    <s v="F"/>
    <x v="4"/>
    <x v="3"/>
    <s v="Not listed"/>
    <n v="30"/>
    <s v="No"/>
    <n v="0"/>
    <x v="3"/>
    <n v="50"/>
    <x v="0"/>
    <n v="0"/>
    <s v="Yes"/>
    <n v="30"/>
    <s v="Yes"/>
    <n v="40"/>
    <n v="160"/>
    <x v="1"/>
  </r>
  <r>
    <s v="C0118"/>
    <s v="May-Ross Holdings"/>
    <x v="43"/>
    <s v="Medium-High"/>
    <n v="20"/>
    <s v="GAM"/>
    <x v="0"/>
    <s v="R"/>
    <x v="0"/>
    <x v="0"/>
    <s v="&gt;50% subsidiary of listed entity"/>
    <n v="10"/>
    <s v="Yes - Material"/>
    <n v="30"/>
    <x v="1"/>
    <n v="0"/>
    <x v="1"/>
    <n v="40"/>
    <s v="Yes"/>
    <n v="30"/>
    <s v="Yes"/>
    <n v="40"/>
    <n v="200"/>
    <x v="3"/>
  </r>
  <r>
    <s v="C0119"/>
    <s v="Rivera, Johnson and Wiley Holdings"/>
    <x v="24"/>
    <s v="High"/>
    <n v="30"/>
    <s v="TRD"/>
    <x v="4"/>
    <s v="G"/>
    <x v="2"/>
    <x v="2"/>
    <s v="Not listed"/>
    <n v="30"/>
    <s v="Yes - Non-Material"/>
    <n v="10"/>
    <x v="3"/>
    <n v="50"/>
    <x v="1"/>
    <n v="40"/>
    <s v="Yes"/>
    <n v="30"/>
    <s v="No"/>
    <n v="0"/>
    <n v="210"/>
    <x v="3"/>
  </r>
  <r>
    <s v="C0120"/>
    <s v="White-Estes Holdings"/>
    <x v="26"/>
    <s v="Medium-High"/>
    <n v="20"/>
    <s v="REA"/>
    <x v="6"/>
    <s v="L"/>
    <x v="2"/>
    <x v="2"/>
    <s v="Not listed"/>
    <n v="30"/>
    <s v="No"/>
    <n v="0"/>
    <x v="0"/>
    <n v="30"/>
    <x v="2"/>
    <n v="20"/>
    <s v="Yes"/>
    <n v="30"/>
    <s v="No"/>
    <n v="0"/>
    <n v="150"/>
    <x v="1"/>
  </r>
  <r>
    <s v="C0121"/>
    <s v="Johnson-Carlson Holdings"/>
    <x v="2"/>
    <s v="High"/>
    <n v="30"/>
    <s v="TRD"/>
    <x v="4"/>
    <s v="G"/>
    <x v="2"/>
    <x v="2"/>
    <s v="Not listed"/>
    <n v="30"/>
    <s v="No"/>
    <n v="0"/>
    <x v="0"/>
    <n v="30"/>
    <x v="1"/>
    <n v="40"/>
    <s v="No"/>
    <n v="0"/>
    <s v="Yes"/>
    <n v="40"/>
    <n v="190"/>
    <x v="1"/>
  </r>
  <r>
    <s v="C0122"/>
    <s v="Chandler-Edwards Holdings"/>
    <x v="48"/>
    <s v="High"/>
    <n v="30"/>
    <s v="TRD"/>
    <x v="4"/>
    <s v="G"/>
    <x v="2"/>
    <x v="2"/>
    <s v="Listed on recognized stock exchange"/>
    <n v="0"/>
    <s v="Yes - Non-Material"/>
    <n v="10"/>
    <x v="1"/>
    <n v="0"/>
    <x v="1"/>
    <n v="40"/>
    <s v="No"/>
    <n v="0"/>
    <s v="Yes"/>
    <n v="40"/>
    <n v="140"/>
    <x v="1"/>
  </r>
  <r>
    <s v="C0123"/>
    <s v="Joyce, Wilson and Lam SL"/>
    <x v="30"/>
    <s v="Low"/>
    <n v="0"/>
    <s v="REA"/>
    <x v="6"/>
    <s v="L"/>
    <x v="2"/>
    <x v="2"/>
    <s v="Not listed"/>
    <n v="30"/>
    <s v="Yes - Material"/>
    <n v="30"/>
    <x v="0"/>
    <n v="30"/>
    <x v="2"/>
    <n v="20"/>
    <s v="Yes"/>
    <n v="30"/>
    <s v="Yes"/>
    <n v="40"/>
    <n v="200"/>
    <x v="3"/>
  </r>
  <r>
    <s v="C0124"/>
    <s v="Scott Ltd Holdings"/>
    <x v="12"/>
    <s v="Medium-High"/>
    <n v="20"/>
    <s v="RET"/>
    <x v="1"/>
    <s v="I"/>
    <x v="1"/>
    <x v="1"/>
    <s v="Not listed"/>
    <n v="30"/>
    <s v="No"/>
    <n v="0"/>
    <x v="3"/>
    <n v="50"/>
    <x v="0"/>
    <n v="0"/>
    <s v="No"/>
    <n v="0"/>
    <s v="No"/>
    <n v="0"/>
    <n v="100"/>
    <x v="0"/>
  </r>
  <r>
    <s v="C0125"/>
    <s v="Smith-Frost Holdings"/>
    <x v="4"/>
    <s v="Medium-High"/>
    <n v="20"/>
    <s v="CON"/>
    <x v="8"/>
    <s v="F"/>
    <x v="4"/>
    <x v="3"/>
    <s v="&gt;50% subsidiary of listed entity"/>
    <n v="10"/>
    <s v="Yes - Material"/>
    <n v="30"/>
    <x v="0"/>
    <n v="30"/>
    <x v="0"/>
    <n v="0"/>
    <s v="Yes"/>
    <n v="30"/>
    <s v="Yes"/>
    <n v="40"/>
    <n v="170"/>
    <x v="1"/>
  </r>
  <r>
    <s v="C0126"/>
    <s v="Mcdaniel, Bentley and Mclaughlin Ltd"/>
    <x v="33"/>
    <s v="Low"/>
    <n v="0"/>
    <s v="RET"/>
    <x v="1"/>
    <s v="I"/>
    <x v="1"/>
    <x v="1"/>
    <s v="Listed on recognized stock exchange"/>
    <n v="0"/>
    <s v="Yes - Non-Material"/>
    <n v="10"/>
    <x v="3"/>
    <n v="50"/>
    <x v="2"/>
    <n v="20"/>
    <s v="Yes"/>
    <n v="30"/>
    <s v="Yes"/>
    <n v="40"/>
    <n v="150"/>
    <x v="1"/>
  </r>
  <r>
    <s v="C0127"/>
    <s v="Diaz Inc Holdings"/>
    <x v="8"/>
    <s v="Medium-Low"/>
    <n v="10"/>
    <s v="FIN"/>
    <x v="3"/>
    <s v="K"/>
    <x v="3"/>
    <x v="3"/>
    <s v="Listed on recognized stock exchange"/>
    <n v="0"/>
    <s v="Yes - Material"/>
    <n v="30"/>
    <x v="2"/>
    <n v="10"/>
    <x v="1"/>
    <n v="40"/>
    <s v="Yes"/>
    <n v="30"/>
    <s v="No"/>
    <n v="0"/>
    <n v="130"/>
    <x v="0"/>
  </r>
  <r>
    <s v="C0128"/>
    <s v="Mccall, Hanson and Alvarado ApS"/>
    <x v="31"/>
    <s v="Low"/>
    <n v="0"/>
    <s v="CON"/>
    <x v="8"/>
    <s v="F"/>
    <x v="4"/>
    <x v="3"/>
    <s v="Listed on recognized stock exchange"/>
    <n v="0"/>
    <s v="Yes - Non-Material"/>
    <n v="10"/>
    <x v="3"/>
    <n v="50"/>
    <x v="1"/>
    <n v="40"/>
    <s v="Yes"/>
    <n v="30"/>
    <s v="Yes"/>
    <n v="40"/>
    <n v="180"/>
    <x v="1"/>
  </r>
  <r>
    <s v="C0129"/>
    <s v="Cortez LLC AS"/>
    <x v="37"/>
    <s v="Low"/>
    <n v="0"/>
    <s v="LEG"/>
    <x v="2"/>
    <s v="M"/>
    <x v="2"/>
    <x v="2"/>
    <s v="&gt;50% subsidiary of listed entity"/>
    <n v="10"/>
    <s v="No"/>
    <n v="0"/>
    <x v="2"/>
    <n v="10"/>
    <x v="1"/>
    <n v="40"/>
    <s v="Yes"/>
    <n v="30"/>
    <s v="No"/>
    <n v="0"/>
    <n v="110"/>
    <x v="0"/>
  </r>
  <r>
    <s v="C0130"/>
    <s v="Parker, Ortiz and Powell Holdings"/>
    <x v="38"/>
    <s v="Medium-Low"/>
    <n v="10"/>
    <s v="GAM"/>
    <x v="0"/>
    <s v="R"/>
    <x v="0"/>
    <x v="0"/>
    <s v="Not listed"/>
    <n v="30"/>
    <s v="Yes - Non-Material"/>
    <n v="10"/>
    <x v="1"/>
    <n v="0"/>
    <x v="1"/>
    <n v="40"/>
    <s v="No"/>
    <n v="0"/>
    <s v="Yes"/>
    <n v="40"/>
    <n v="160"/>
    <x v="1"/>
  </r>
  <r>
    <s v="C0131"/>
    <s v="Spencer-Lee AG"/>
    <x v="11"/>
    <s v="Low"/>
    <n v="0"/>
    <s v="LEG"/>
    <x v="2"/>
    <s v="M"/>
    <x v="2"/>
    <x v="2"/>
    <s v="Listed on recognized stock exchange"/>
    <n v="0"/>
    <s v="Yes - Non-Material"/>
    <n v="10"/>
    <x v="0"/>
    <n v="30"/>
    <x v="2"/>
    <n v="20"/>
    <s v="Yes"/>
    <n v="30"/>
    <s v="No"/>
    <n v="0"/>
    <n v="110"/>
    <x v="0"/>
  </r>
  <r>
    <s v="C0132"/>
    <s v="Bentley, Byrd and Orr LLP"/>
    <x v="36"/>
    <s v="Medium-Low"/>
    <n v="10"/>
    <s v="EDU"/>
    <x v="5"/>
    <s v="P"/>
    <x v="1"/>
    <x v="1"/>
    <s v="&gt;50% subsidiary of listed entity"/>
    <n v="10"/>
    <s v="Yes - Non-Material"/>
    <n v="10"/>
    <x v="3"/>
    <n v="50"/>
    <x v="1"/>
    <n v="40"/>
    <s v="No"/>
    <n v="0"/>
    <s v="No"/>
    <n v="0"/>
    <n v="120"/>
    <x v="0"/>
  </r>
  <r>
    <s v="C0133"/>
    <s v="Carroll, Sullivan and Bass Holdings"/>
    <x v="12"/>
    <s v="Medium-High"/>
    <n v="20"/>
    <s v="REA"/>
    <x v="6"/>
    <s v="L"/>
    <x v="2"/>
    <x v="2"/>
    <s v="Listed on recognized stock exchange"/>
    <n v="0"/>
    <s v="Yes - Material"/>
    <n v="30"/>
    <x v="1"/>
    <n v="0"/>
    <x v="2"/>
    <n v="20"/>
    <s v="No"/>
    <n v="0"/>
    <s v="No"/>
    <n v="0"/>
    <n v="90"/>
    <x v="0"/>
  </r>
  <r>
    <s v="C0134"/>
    <s v="Mitchell-Jordan Holdings"/>
    <x v="38"/>
    <s v="Medium-Low"/>
    <n v="10"/>
    <s v="LEG"/>
    <x v="2"/>
    <s v="M"/>
    <x v="2"/>
    <x v="2"/>
    <s v="Not listed"/>
    <n v="30"/>
    <s v="Yes - Non-Material"/>
    <n v="10"/>
    <x v="1"/>
    <n v="0"/>
    <x v="0"/>
    <n v="0"/>
    <s v="Yes"/>
    <n v="30"/>
    <s v="No"/>
    <n v="0"/>
    <n v="100"/>
    <x v="0"/>
  </r>
  <r>
    <s v="C0135"/>
    <s v="Lawson, Morris and Ramos Holdings"/>
    <x v="39"/>
    <s v="Medium-High"/>
    <n v="20"/>
    <s v="FIN"/>
    <x v="3"/>
    <s v="K"/>
    <x v="3"/>
    <x v="3"/>
    <s v="&gt;50% subsidiary of listed entity"/>
    <n v="10"/>
    <s v="Yes - Non-Material"/>
    <n v="10"/>
    <x v="2"/>
    <n v="10"/>
    <x v="0"/>
    <n v="0"/>
    <s v="Yes"/>
    <n v="30"/>
    <s v="No"/>
    <n v="0"/>
    <n v="90"/>
    <x v="0"/>
  </r>
  <r>
    <s v="C0136"/>
    <s v="Lewis, Kennedy and Santana Holdings"/>
    <x v="35"/>
    <s v="Medium-High"/>
    <n v="20"/>
    <s v="LEG"/>
    <x v="2"/>
    <s v="M"/>
    <x v="2"/>
    <x v="2"/>
    <s v="Listed on recognized stock exchange"/>
    <n v="0"/>
    <s v="Yes - Material"/>
    <n v="30"/>
    <x v="3"/>
    <n v="50"/>
    <x v="1"/>
    <n v="40"/>
    <s v="No"/>
    <n v="0"/>
    <s v="Yes"/>
    <n v="40"/>
    <n v="200"/>
    <x v="3"/>
  </r>
  <r>
    <s v="C0137"/>
    <s v="Jackson, Miller and Robertson Inc."/>
    <x v="33"/>
    <s v="Low"/>
    <n v="0"/>
    <s v="LEG"/>
    <x v="2"/>
    <s v="M"/>
    <x v="2"/>
    <x v="2"/>
    <s v="Listed on recognized stock exchange"/>
    <n v="0"/>
    <s v="Yes - Non-Material"/>
    <n v="10"/>
    <x v="0"/>
    <n v="30"/>
    <x v="2"/>
    <n v="20"/>
    <s v="Yes"/>
    <n v="30"/>
    <s v="No"/>
    <n v="0"/>
    <n v="110"/>
    <x v="0"/>
  </r>
  <r>
    <s v="C0138"/>
    <s v="Harvey, Davis and Crane Co., Ltd."/>
    <x v="10"/>
    <s v="Low"/>
    <n v="0"/>
    <s v="RET"/>
    <x v="1"/>
    <s v="I"/>
    <x v="1"/>
    <x v="1"/>
    <s v="&gt;50% subsidiary of listed entity"/>
    <n v="10"/>
    <s v="Yes - Material"/>
    <n v="30"/>
    <x v="2"/>
    <n v="10"/>
    <x v="0"/>
    <n v="0"/>
    <s v="Yes"/>
    <n v="30"/>
    <s v="Yes"/>
    <n v="40"/>
    <n v="120"/>
    <x v="0"/>
  </r>
  <r>
    <s v="C0139"/>
    <s v="Chambers and Sons Ltd"/>
    <x v="33"/>
    <s v="Low"/>
    <n v="0"/>
    <s v="REA"/>
    <x v="6"/>
    <s v="L"/>
    <x v="2"/>
    <x v="2"/>
    <s v="Not listed"/>
    <n v="30"/>
    <s v="Yes - Non-Material"/>
    <n v="10"/>
    <x v="0"/>
    <n v="30"/>
    <x v="2"/>
    <n v="20"/>
    <s v="Yes"/>
    <n v="30"/>
    <s v="No"/>
    <n v="0"/>
    <n v="140"/>
    <x v="1"/>
  </r>
  <r>
    <s v="C0140"/>
    <s v="Hernandez Inc Holdings"/>
    <x v="6"/>
    <s v="Medium-Low"/>
    <n v="10"/>
    <s v="RET"/>
    <x v="1"/>
    <s v="I"/>
    <x v="1"/>
    <x v="1"/>
    <s v="Listed on recognized stock exchange"/>
    <n v="0"/>
    <s v="No"/>
    <n v="0"/>
    <x v="3"/>
    <n v="50"/>
    <x v="1"/>
    <n v="40"/>
    <s v="Yes"/>
    <n v="30"/>
    <s v="Yes"/>
    <n v="40"/>
    <n v="170"/>
    <x v="1"/>
  </r>
  <r>
    <s v="C0141"/>
    <s v="Riggs PLC SRL"/>
    <x v="45"/>
    <s v="Low"/>
    <n v="0"/>
    <s v="REA"/>
    <x v="6"/>
    <s v="L"/>
    <x v="2"/>
    <x v="2"/>
    <s v="Listed on recognized stock exchange"/>
    <n v="0"/>
    <s v="Yes - Material"/>
    <n v="30"/>
    <x v="3"/>
    <n v="50"/>
    <x v="2"/>
    <n v="20"/>
    <s v="No"/>
    <n v="0"/>
    <s v="No"/>
    <n v="0"/>
    <n v="120"/>
    <x v="0"/>
  </r>
  <r>
    <s v="C0142"/>
    <s v="Gibson Ltd KK"/>
    <x v="9"/>
    <s v="Low"/>
    <n v="0"/>
    <s v="RET"/>
    <x v="1"/>
    <s v="I"/>
    <x v="1"/>
    <x v="1"/>
    <s v="&gt;50% subsidiary of listed entity"/>
    <n v="10"/>
    <s v="No"/>
    <n v="0"/>
    <x v="0"/>
    <n v="30"/>
    <x v="0"/>
    <n v="0"/>
    <s v="No"/>
    <n v="0"/>
    <s v="Yes"/>
    <n v="40"/>
    <n v="80"/>
    <x v="0"/>
  </r>
  <r>
    <s v="C0143"/>
    <s v="Lee, Horton and Snyder N.V."/>
    <x v="49"/>
    <s v="Low"/>
    <n v="0"/>
    <s v="LEG"/>
    <x v="2"/>
    <s v="M"/>
    <x v="2"/>
    <x v="2"/>
    <s v="Not listed"/>
    <n v="30"/>
    <s v="No"/>
    <n v="0"/>
    <x v="1"/>
    <n v="0"/>
    <x v="2"/>
    <n v="20"/>
    <s v="Yes"/>
    <n v="30"/>
    <s v="No"/>
    <n v="0"/>
    <n v="100"/>
    <x v="0"/>
  </r>
  <r>
    <s v="C0144"/>
    <s v="Hernandez Ltd Ltd"/>
    <x v="33"/>
    <s v="Low"/>
    <n v="0"/>
    <s v="FIN"/>
    <x v="3"/>
    <s v="K"/>
    <x v="3"/>
    <x v="3"/>
    <s v="Not listed"/>
    <n v="30"/>
    <s v="No"/>
    <n v="0"/>
    <x v="1"/>
    <n v="0"/>
    <x v="2"/>
    <n v="20"/>
    <s v="Yes"/>
    <n v="30"/>
    <s v="Yes"/>
    <n v="40"/>
    <n v="130"/>
    <x v="0"/>
  </r>
  <r>
    <s v="C0145"/>
    <s v="Stafford Inc Holdings"/>
    <x v="40"/>
    <s v="Medium-High"/>
    <n v="20"/>
    <s v="TRD"/>
    <x v="4"/>
    <s v="G"/>
    <x v="2"/>
    <x v="2"/>
    <s v="Listed on recognized stock exchange"/>
    <n v="0"/>
    <s v="Yes - Material"/>
    <n v="30"/>
    <x v="0"/>
    <n v="30"/>
    <x v="1"/>
    <n v="40"/>
    <s v="Yes"/>
    <n v="30"/>
    <s v="No"/>
    <n v="0"/>
    <n v="170"/>
    <x v="1"/>
  </r>
  <r>
    <s v="C0146"/>
    <s v="Robinson-Brock Holdings"/>
    <x v="19"/>
    <s v="Medium-High"/>
    <n v="20"/>
    <s v="RET"/>
    <x v="1"/>
    <s v="I"/>
    <x v="1"/>
    <x v="1"/>
    <s v="&gt;50% subsidiary of listed entity"/>
    <n v="10"/>
    <s v="Yes - Material"/>
    <n v="30"/>
    <x v="0"/>
    <n v="30"/>
    <x v="0"/>
    <n v="0"/>
    <s v="Yes"/>
    <n v="30"/>
    <s v="No"/>
    <n v="0"/>
    <n v="120"/>
    <x v="0"/>
  </r>
  <r>
    <s v="C0147"/>
    <s v="Holmes, Williams and Wright Holdings"/>
    <x v="46"/>
    <s v="High"/>
    <n v="30"/>
    <s v="TRD"/>
    <x v="4"/>
    <s v="G"/>
    <x v="2"/>
    <x v="2"/>
    <s v="Not listed"/>
    <n v="30"/>
    <s v="Yes - Material"/>
    <n v="30"/>
    <x v="3"/>
    <n v="50"/>
    <x v="1"/>
    <n v="40"/>
    <s v="Yes"/>
    <n v="30"/>
    <s v="No"/>
    <n v="0"/>
    <n v="230"/>
    <x v="3"/>
  </r>
  <r>
    <s v="C0148"/>
    <s v="Bryant Group SA"/>
    <x v="22"/>
    <s v="Low"/>
    <n v="0"/>
    <s v="CON"/>
    <x v="8"/>
    <s v="F"/>
    <x v="4"/>
    <x v="3"/>
    <s v="Listed on recognized stock exchange"/>
    <n v="0"/>
    <s v="Yes - Non-Material"/>
    <n v="10"/>
    <x v="1"/>
    <n v="0"/>
    <x v="2"/>
    <n v="20"/>
    <s v="Yes"/>
    <n v="30"/>
    <s v="Yes"/>
    <n v="40"/>
    <n v="110"/>
    <x v="0"/>
  </r>
  <r>
    <s v="C0149"/>
    <s v="Schmidt, Hansen and Stewart Ltd"/>
    <x v="33"/>
    <s v="Low"/>
    <n v="0"/>
    <s v="CON"/>
    <x v="8"/>
    <s v="F"/>
    <x v="4"/>
    <x v="3"/>
    <s v="Not listed"/>
    <n v="30"/>
    <s v="Yes - Non-Material"/>
    <n v="10"/>
    <x v="1"/>
    <n v="0"/>
    <x v="1"/>
    <n v="40"/>
    <s v="No"/>
    <n v="0"/>
    <s v="Yes"/>
    <n v="40"/>
    <n v="130"/>
    <x v="0"/>
  </r>
  <r>
    <s v="C0150"/>
    <s v="Salazar-Ball Holdings"/>
    <x v="2"/>
    <s v="High"/>
    <n v="30"/>
    <s v="EDU"/>
    <x v="5"/>
    <s v="P"/>
    <x v="1"/>
    <x v="1"/>
    <s v="&gt;50% subsidiary of listed entity"/>
    <n v="10"/>
    <s v="Yes - Material"/>
    <n v="30"/>
    <x v="2"/>
    <n v="10"/>
    <x v="1"/>
    <n v="40"/>
    <s v="No"/>
    <n v="0"/>
    <s v="Yes"/>
    <n v="40"/>
    <n v="160"/>
    <x v="1"/>
  </r>
  <r>
    <s v="C0151"/>
    <s v="Simmons, Meadows and Griffin SRL"/>
    <x v="45"/>
    <s v="Low"/>
    <n v="0"/>
    <s v="REA"/>
    <x v="6"/>
    <s v="L"/>
    <x v="2"/>
    <x v="2"/>
    <s v="Not listed"/>
    <n v="30"/>
    <s v="Yes - Non-Material"/>
    <n v="10"/>
    <x v="1"/>
    <n v="0"/>
    <x v="0"/>
    <n v="0"/>
    <s v="No"/>
    <n v="0"/>
    <s v="No"/>
    <n v="0"/>
    <n v="60"/>
    <x v="2"/>
  </r>
  <r>
    <s v="C0152"/>
    <s v="Manning Group Holdings"/>
    <x v="50"/>
    <s v="Medium-High"/>
    <n v="20"/>
    <s v="RET"/>
    <x v="1"/>
    <s v="I"/>
    <x v="1"/>
    <x v="1"/>
    <s v="Listed on recognized stock exchange"/>
    <n v="0"/>
    <s v="No"/>
    <n v="0"/>
    <x v="2"/>
    <n v="10"/>
    <x v="1"/>
    <n v="40"/>
    <s v="No"/>
    <n v="0"/>
    <s v="Yes"/>
    <n v="40"/>
    <n v="110"/>
    <x v="0"/>
  </r>
  <r>
    <s v="C0153"/>
    <s v="Green-Wright Holdings"/>
    <x v="8"/>
    <s v="Medium-Low"/>
    <n v="10"/>
    <s v="FIN"/>
    <x v="3"/>
    <s v="K"/>
    <x v="3"/>
    <x v="3"/>
    <s v="Not listed"/>
    <n v="30"/>
    <s v="Yes - Material"/>
    <n v="30"/>
    <x v="3"/>
    <n v="50"/>
    <x v="1"/>
    <n v="40"/>
    <s v="No"/>
    <n v="0"/>
    <s v="Yes"/>
    <n v="40"/>
    <n v="210"/>
    <x v="3"/>
  </r>
  <r>
    <s v="C0154"/>
    <s v="Ramirez, Strickland and Washington AG"/>
    <x v="11"/>
    <s v="Low"/>
    <n v="0"/>
    <s v="GAM"/>
    <x v="0"/>
    <s v="R"/>
    <x v="0"/>
    <x v="0"/>
    <s v="&gt;50% subsidiary of listed entity"/>
    <n v="10"/>
    <s v="Yes - Material"/>
    <n v="30"/>
    <x v="3"/>
    <n v="50"/>
    <x v="2"/>
    <n v="20"/>
    <s v="No"/>
    <n v="0"/>
    <s v="Yes"/>
    <n v="40"/>
    <n v="180"/>
    <x v="1"/>
  </r>
  <r>
    <s v="C0155"/>
    <s v="Hill Inc Holdings"/>
    <x v="26"/>
    <s v="Medium-High"/>
    <n v="20"/>
    <s v="RET"/>
    <x v="1"/>
    <s v="I"/>
    <x v="1"/>
    <x v="1"/>
    <s v="&gt;50% subsidiary of listed entity"/>
    <n v="10"/>
    <s v="No"/>
    <n v="0"/>
    <x v="0"/>
    <n v="30"/>
    <x v="0"/>
    <n v="0"/>
    <s v="Yes"/>
    <n v="30"/>
    <s v="Yes"/>
    <n v="40"/>
    <n v="130"/>
    <x v="0"/>
  </r>
  <r>
    <s v="C0156"/>
    <s v="Mitchell, Nelson and Flores Holdings"/>
    <x v="24"/>
    <s v="High"/>
    <n v="30"/>
    <s v="CON"/>
    <x v="8"/>
    <s v="F"/>
    <x v="4"/>
    <x v="3"/>
    <s v="&gt;50% subsidiary of listed entity"/>
    <n v="10"/>
    <s v="No"/>
    <n v="0"/>
    <x v="1"/>
    <n v="0"/>
    <x v="2"/>
    <n v="20"/>
    <s v="No"/>
    <n v="0"/>
    <s v="No"/>
    <n v="0"/>
    <n v="70"/>
    <x v="0"/>
  </r>
  <r>
    <s v="C0157"/>
    <s v="Miller, Hernandez and Reyes AG"/>
    <x v="11"/>
    <s v="Low"/>
    <n v="0"/>
    <s v="CRY"/>
    <x v="7"/>
    <s v="K"/>
    <x v="0"/>
    <x v="0"/>
    <s v="Listed on recognized stock exchange"/>
    <n v="0"/>
    <s v="Yes - Non-Material"/>
    <n v="10"/>
    <x v="2"/>
    <n v="10"/>
    <x v="0"/>
    <n v="0"/>
    <s v="No"/>
    <n v="0"/>
    <s v="No"/>
    <n v="0"/>
    <n v="50"/>
    <x v="2"/>
  </r>
  <r>
    <s v="C0158"/>
    <s v="Mccarthy Inc GmbH"/>
    <x v="41"/>
    <s v="Low"/>
    <n v="0"/>
    <s v="EDU"/>
    <x v="5"/>
    <s v="P"/>
    <x v="1"/>
    <x v="1"/>
    <s v="Listed on recognized stock exchange"/>
    <n v="0"/>
    <s v="Yes - Material"/>
    <n v="30"/>
    <x v="2"/>
    <n v="10"/>
    <x v="0"/>
    <n v="0"/>
    <s v="Yes"/>
    <n v="30"/>
    <s v="No"/>
    <n v="0"/>
    <n v="70"/>
    <x v="0"/>
  </r>
  <r>
    <s v="C0159"/>
    <s v="Russell-Daniels SRL"/>
    <x v="22"/>
    <s v="Low"/>
    <n v="0"/>
    <s v="CRY"/>
    <x v="7"/>
    <s v="K"/>
    <x v="0"/>
    <x v="0"/>
    <s v="&gt;50% subsidiary of listed entity"/>
    <n v="10"/>
    <s v="No"/>
    <n v="0"/>
    <x v="2"/>
    <n v="10"/>
    <x v="1"/>
    <n v="40"/>
    <s v="Yes"/>
    <n v="30"/>
    <s v="No"/>
    <n v="0"/>
    <n v="120"/>
    <x v="0"/>
  </r>
  <r>
    <s v="C0160"/>
    <s v="Brown-Wall Holdings"/>
    <x v="14"/>
    <s v="High"/>
    <n v="30"/>
    <s v="CRY"/>
    <x v="7"/>
    <s v="K"/>
    <x v="0"/>
    <x v="0"/>
    <s v="Listed on recognized stock exchange"/>
    <n v="0"/>
    <s v="No"/>
    <n v="0"/>
    <x v="0"/>
    <n v="30"/>
    <x v="0"/>
    <n v="0"/>
    <s v="Yes"/>
    <n v="30"/>
    <s v="No"/>
    <n v="0"/>
    <n v="120"/>
    <x v="0"/>
  </r>
  <r>
    <s v="C0161"/>
    <s v="Stein-Silva Holdings"/>
    <x v="40"/>
    <s v="Medium-High"/>
    <n v="20"/>
    <s v="REA"/>
    <x v="6"/>
    <s v="L"/>
    <x v="2"/>
    <x v="2"/>
    <s v="Listed on recognized stock exchange"/>
    <n v="0"/>
    <s v="No"/>
    <n v="0"/>
    <x v="3"/>
    <n v="50"/>
    <x v="1"/>
    <n v="40"/>
    <s v="No"/>
    <n v="0"/>
    <s v="No"/>
    <n v="0"/>
    <n v="130"/>
    <x v="0"/>
  </r>
  <r>
    <s v="C0162"/>
    <s v="Smith, Gilmore and Johnston LTDA"/>
    <x v="25"/>
    <s v="Medium-Low"/>
    <n v="10"/>
    <s v="RET"/>
    <x v="1"/>
    <s v="I"/>
    <x v="1"/>
    <x v="1"/>
    <s v="&gt;50% subsidiary of listed entity"/>
    <n v="10"/>
    <s v="Yes - Material"/>
    <n v="30"/>
    <x v="1"/>
    <n v="0"/>
    <x v="2"/>
    <n v="20"/>
    <s v="No"/>
    <n v="0"/>
    <s v="No"/>
    <n v="0"/>
    <n v="70"/>
    <x v="0"/>
  </r>
  <r>
    <s v="C0163"/>
    <s v="Smith-Bell s.r.o."/>
    <x v="18"/>
    <s v="Low"/>
    <n v="0"/>
    <s v="EDU"/>
    <x v="5"/>
    <s v="P"/>
    <x v="1"/>
    <x v="1"/>
    <s v="&gt;50% subsidiary of listed entity"/>
    <n v="10"/>
    <s v="Yes - Non-Material"/>
    <n v="10"/>
    <x v="1"/>
    <n v="0"/>
    <x v="0"/>
    <n v="0"/>
    <s v="Yes"/>
    <n v="30"/>
    <s v="Yes"/>
    <n v="40"/>
    <n v="90"/>
    <x v="0"/>
  </r>
  <r>
    <s v="C0164"/>
    <s v="Castaneda-Ashley Holdings"/>
    <x v="23"/>
    <s v="Medium-Low"/>
    <n v="10"/>
    <s v="GAM"/>
    <x v="0"/>
    <s v="R"/>
    <x v="0"/>
    <x v="0"/>
    <s v="&gt;50% subsidiary of listed entity"/>
    <n v="10"/>
    <s v="Yes - Material"/>
    <n v="30"/>
    <x v="3"/>
    <n v="50"/>
    <x v="0"/>
    <n v="0"/>
    <s v="No"/>
    <n v="0"/>
    <s v="Yes"/>
    <n v="40"/>
    <n v="170"/>
    <x v="1"/>
  </r>
  <r>
    <s v="C0165"/>
    <s v="Medina-Navarro KK"/>
    <x v="9"/>
    <s v="Low"/>
    <n v="0"/>
    <s v="LEG"/>
    <x v="2"/>
    <s v="M"/>
    <x v="2"/>
    <x v="2"/>
    <s v="Listed on recognized stock exchange"/>
    <n v="0"/>
    <s v="No"/>
    <n v="0"/>
    <x v="0"/>
    <n v="30"/>
    <x v="1"/>
    <n v="40"/>
    <s v="Yes"/>
    <n v="30"/>
    <s v="Yes"/>
    <n v="40"/>
    <n v="160"/>
    <x v="1"/>
  </r>
  <r>
    <s v="C0166"/>
    <s v="Hurst, Freeman and Nelson KK"/>
    <x v="9"/>
    <s v="Low"/>
    <n v="0"/>
    <s v="EDU"/>
    <x v="5"/>
    <s v="P"/>
    <x v="1"/>
    <x v="1"/>
    <s v="&gt;50% subsidiary of listed entity"/>
    <n v="10"/>
    <s v="Yes - Non-Material"/>
    <n v="10"/>
    <x v="3"/>
    <n v="50"/>
    <x v="0"/>
    <n v="0"/>
    <s v="No"/>
    <n v="0"/>
    <s v="No"/>
    <n v="0"/>
    <n v="70"/>
    <x v="0"/>
  </r>
  <r>
    <s v="C0167"/>
    <s v="Johnson-Rogers Holdings"/>
    <x v="23"/>
    <s v="Medium-Low"/>
    <n v="10"/>
    <s v="RET"/>
    <x v="1"/>
    <s v="I"/>
    <x v="1"/>
    <x v="1"/>
    <s v="Listed on recognized stock exchange"/>
    <n v="0"/>
    <s v="Yes - Non-Material"/>
    <n v="10"/>
    <x v="0"/>
    <n v="30"/>
    <x v="2"/>
    <n v="20"/>
    <s v="Yes"/>
    <n v="30"/>
    <s v="Yes"/>
    <n v="40"/>
    <n v="140"/>
    <x v="1"/>
  </r>
  <r>
    <s v="C0168"/>
    <s v="Yates, Ramsey and Pittman a.s."/>
    <x v="18"/>
    <s v="Low"/>
    <n v="0"/>
    <s v="GAM"/>
    <x v="0"/>
    <s v="R"/>
    <x v="0"/>
    <x v="0"/>
    <s v="&gt;50% subsidiary of listed entity"/>
    <n v="10"/>
    <s v="Yes - Non-Material"/>
    <n v="10"/>
    <x v="0"/>
    <n v="30"/>
    <x v="1"/>
    <n v="40"/>
    <s v="Yes"/>
    <n v="30"/>
    <s v="Yes"/>
    <n v="40"/>
    <n v="190"/>
    <x v="1"/>
  </r>
  <r>
    <s v="C0169"/>
    <s v="Hooper PLC Holdings"/>
    <x v="46"/>
    <s v="High"/>
    <n v="30"/>
    <s v="RET"/>
    <x v="1"/>
    <s v="I"/>
    <x v="1"/>
    <x v="1"/>
    <s v="Listed on recognized stock exchange"/>
    <n v="0"/>
    <s v="No"/>
    <n v="0"/>
    <x v="1"/>
    <n v="0"/>
    <x v="0"/>
    <n v="0"/>
    <s v="Yes"/>
    <n v="30"/>
    <s v="No"/>
    <n v="0"/>
    <n v="60"/>
    <x v="2"/>
  </r>
  <r>
    <s v="C0170"/>
    <s v="Meadows PLC s.r.o."/>
    <x v="1"/>
    <s v="Low"/>
    <n v="0"/>
    <s v="FIN"/>
    <x v="3"/>
    <s v="K"/>
    <x v="3"/>
    <x v="3"/>
    <s v="Listed on recognized stock exchange"/>
    <n v="0"/>
    <s v="Yes - Material"/>
    <n v="30"/>
    <x v="1"/>
    <n v="0"/>
    <x v="1"/>
    <n v="40"/>
    <s v="Yes"/>
    <n v="30"/>
    <s v="No"/>
    <n v="0"/>
    <n v="110"/>
    <x v="0"/>
  </r>
  <r>
    <s v="C0171"/>
    <s v="Alvarado, Miller and Patterson Holdings"/>
    <x v="34"/>
    <s v="Medium-Low"/>
    <n v="10"/>
    <s v="FIN"/>
    <x v="3"/>
    <s v="K"/>
    <x v="3"/>
    <x v="3"/>
    <s v="Not listed"/>
    <n v="30"/>
    <s v="Yes - Non-Material"/>
    <n v="10"/>
    <x v="1"/>
    <n v="0"/>
    <x v="2"/>
    <n v="20"/>
    <s v="Yes"/>
    <n v="30"/>
    <s v="Yes"/>
    <n v="40"/>
    <n v="150"/>
    <x v="1"/>
  </r>
  <r>
    <s v="C0172"/>
    <s v="White-Green Holdings"/>
    <x v="51"/>
    <s v="High"/>
    <n v="30"/>
    <s v="EDU"/>
    <x v="5"/>
    <s v="P"/>
    <x v="1"/>
    <x v="1"/>
    <s v="Listed on recognized stock exchange"/>
    <n v="0"/>
    <s v="No"/>
    <n v="0"/>
    <x v="3"/>
    <n v="50"/>
    <x v="0"/>
    <n v="0"/>
    <s v="No"/>
    <n v="0"/>
    <s v="Yes"/>
    <n v="40"/>
    <n v="120"/>
    <x v="0"/>
  </r>
  <r>
    <s v="C0173"/>
    <s v="Lewis-Murphy Ltd"/>
    <x v="32"/>
    <s v="Low"/>
    <n v="0"/>
    <s v="FIN"/>
    <x v="3"/>
    <s v="K"/>
    <x v="3"/>
    <x v="3"/>
    <s v="Listed on recognized stock exchange"/>
    <n v="0"/>
    <s v="Yes - Non-Material"/>
    <n v="10"/>
    <x v="2"/>
    <n v="10"/>
    <x v="2"/>
    <n v="20"/>
    <s v="No"/>
    <n v="0"/>
    <s v="Yes"/>
    <n v="40"/>
    <n v="90"/>
    <x v="0"/>
  </r>
  <r>
    <s v="C0174"/>
    <s v="Ramirez-Bean Holdings"/>
    <x v="2"/>
    <s v="High"/>
    <n v="30"/>
    <s v="LEG"/>
    <x v="2"/>
    <s v="M"/>
    <x v="2"/>
    <x v="2"/>
    <s v="&gt;50% subsidiary of listed entity"/>
    <n v="10"/>
    <s v="Yes - Material"/>
    <n v="30"/>
    <x v="0"/>
    <n v="30"/>
    <x v="2"/>
    <n v="20"/>
    <s v="Yes"/>
    <n v="30"/>
    <s v="No"/>
    <n v="0"/>
    <n v="170"/>
    <x v="1"/>
  </r>
  <r>
    <s v="C0175"/>
    <s v="King-Miller Holdings"/>
    <x v="40"/>
    <s v="Medium-High"/>
    <n v="20"/>
    <s v="LEG"/>
    <x v="2"/>
    <s v="M"/>
    <x v="2"/>
    <x v="2"/>
    <s v="Not listed"/>
    <n v="30"/>
    <s v="Yes - Material"/>
    <n v="30"/>
    <x v="3"/>
    <n v="50"/>
    <x v="0"/>
    <n v="0"/>
    <s v="No"/>
    <n v="0"/>
    <s v="No"/>
    <n v="0"/>
    <n v="150"/>
    <x v="1"/>
  </r>
  <r>
    <s v="C0176"/>
    <s v="Curry Inc Holdings"/>
    <x v="48"/>
    <s v="High"/>
    <n v="30"/>
    <s v="EDU"/>
    <x v="5"/>
    <s v="P"/>
    <x v="1"/>
    <x v="1"/>
    <s v="Listed on recognized stock exchange"/>
    <n v="0"/>
    <s v="Yes - Non-Material"/>
    <n v="10"/>
    <x v="3"/>
    <n v="50"/>
    <x v="2"/>
    <n v="20"/>
    <s v="Yes"/>
    <n v="30"/>
    <s v="No"/>
    <n v="0"/>
    <n v="140"/>
    <x v="1"/>
  </r>
  <r>
    <s v="C0177"/>
    <s v="Walker-Jones Holdings"/>
    <x v="17"/>
    <s v="Medium-Low"/>
    <n v="10"/>
    <s v="REA"/>
    <x v="6"/>
    <s v="L"/>
    <x v="2"/>
    <x v="2"/>
    <s v="Not listed"/>
    <n v="30"/>
    <s v="Yes - Non-Material"/>
    <n v="10"/>
    <x v="1"/>
    <n v="0"/>
    <x v="0"/>
    <n v="0"/>
    <s v="No"/>
    <n v="0"/>
    <s v="No"/>
    <n v="0"/>
    <n v="70"/>
    <x v="0"/>
  </r>
  <r>
    <s v="C0178"/>
    <s v="Williams, Johnson and Wright GmbH"/>
    <x v="41"/>
    <s v="Low"/>
    <n v="0"/>
    <s v="CRY"/>
    <x v="7"/>
    <s v="K"/>
    <x v="0"/>
    <x v="0"/>
    <s v="Not listed"/>
    <n v="30"/>
    <s v="No"/>
    <n v="0"/>
    <x v="0"/>
    <n v="30"/>
    <x v="2"/>
    <n v="20"/>
    <s v="Yes"/>
    <n v="30"/>
    <s v="Yes"/>
    <n v="40"/>
    <n v="180"/>
    <x v="1"/>
  </r>
  <r>
    <s v="C0179"/>
    <s v="Howell and Sons KK"/>
    <x v="9"/>
    <s v="Low"/>
    <n v="0"/>
    <s v="RET"/>
    <x v="1"/>
    <s v="I"/>
    <x v="1"/>
    <x v="1"/>
    <s v="&gt;50% subsidiary of listed entity"/>
    <n v="10"/>
    <s v="Yes - Non-Material"/>
    <n v="10"/>
    <x v="2"/>
    <n v="10"/>
    <x v="1"/>
    <n v="40"/>
    <s v="No"/>
    <n v="0"/>
    <s v="Yes"/>
    <n v="40"/>
    <n v="110"/>
    <x v="0"/>
  </r>
  <r>
    <s v="C0180"/>
    <s v="Wells Inc Holdings"/>
    <x v="23"/>
    <s v="Medium-Low"/>
    <n v="10"/>
    <s v="GAM"/>
    <x v="0"/>
    <s v="R"/>
    <x v="0"/>
    <x v="0"/>
    <s v="&gt;50% subsidiary of listed entity"/>
    <n v="10"/>
    <s v="Yes - Material"/>
    <n v="30"/>
    <x v="3"/>
    <n v="50"/>
    <x v="1"/>
    <n v="40"/>
    <s v="Yes"/>
    <n v="30"/>
    <s v="No"/>
    <n v="0"/>
    <n v="200"/>
    <x v="3"/>
  </r>
  <r>
    <s v="C0181"/>
    <s v="Gould, Marshall and Scott Holdings"/>
    <x v="3"/>
    <s v="Medium-High"/>
    <n v="20"/>
    <s v="CON"/>
    <x v="8"/>
    <s v="F"/>
    <x v="4"/>
    <x v="3"/>
    <s v="Not listed"/>
    <n v="30"/>
    <s v="No"/>
    <n v="0"/>
    <x v="1"/>
    <n v="0"/>
    <x v="0"/>
    <n v="0"/>
    <s v="Yes"/>
    <n v="30"/>
    <s v="No"/>
    <n v="0"/>
    <n v="90"/>
    <x v="0"/>
  </r>
  <r>
    <s v="C0182"/>
    <s v="Jackson-Lawson ApS"/>
    <x v="31"/>
    <s v="Low"/>
    <n v="0"/>
    <s v="LEG"/>
    <x v="2"/>
    <s v="M"/>
    <x v="2"/>
    <x v="2"/>
    <s v="&gt;50% subsidiary of listed entity"/>
    <n v="10"/>
    <s v="Yes - Non-Material"/>
    <n v="10"/>
    <x v="0"/>
    <n v="30"/>
    <x v="0"/>
    <n v="0"/>
    <s v="No"/>
    <n v="0"/>
    <s v="Yes"/>
    <n v="40"/>
    <n v="110"/>
    <x v="0"/>
  </r>
  <r>
    <s v="C0183"/>
    <s v="Higgins, Strickland and Martin s.r.o."/>
    <x v="1"/>
    <s v="Low"/>
    <n v="0"/>
    <s v="CON"/>
    <x v="8"/>
    <s v="F"/>
    <x v="4"/>
    <x v="3"/>
    <s v="Listed on recognized stock exchange"/>
    <n v="0"/>
    <s v="No"/>
    <n v="0"/>
    <x v="3"/>
    <n v="50"/>
    <x v="1"/>
    <n v="40"/>
    <s v="No"/>
    <n v="0"/>
    <s v="Yes"/>
    <n v="40"/>
    <n v="140"/>
    <x v="1"/>
  </r>
  <r>
    <s v="C0184"/>
    <s v="Rodriguez-Johnson Holdings"/>
    <x v="21"/>
    <s v="High"/>
    <n v="30"/>
    <s v="CON"/>
    <x v="8"/>
    <s v="F"/>
    <x v="4"/>
    <x v="3"/>
    <s v="Not listed"/>
    <n v="30"/>
    <s v="No"/>
    <n v="0"/>
    <x v="3"/>
    <n v="50"/>
    <x v="0"/>
    <n v="0"/>
    <s v="Yes"/>
    <n v="30"/>
    <s v="No"/>
    <n v="0"/>
    <n v="150"/>
    <x v="1"/>
  </r>
  <r>
    <s v="C0185"/>
    <s v="Johnston-Odonnell Holdings"/>
    <x v="43"/>
    <s v="Medium-High"/>
    <n v="20"/>
    <s v="CON"/>
    <x v="8"/>
    <s v="F"/>
    <x v="4"/>
    <x v="3"/>
    <s v="Not listed"/>
    <n v="30"/>
    <s v="Yes - Non-Material"/>
    <n v="10"/>
    <x v="3"/>
    <n v="50"/>
    <x v="2"/>
    <n v="20"/>
    <s v="No"/>
    <n v="0"/>
    <s v="Yes"/>
    <n v="40"/>
    <n v="180"/>
    <x v="1"/>
  </r>
  <r>
    <s v="C0186"/>
    <s v="Sanders-Espinoza Holdings"/>
    <x v="2"/>
    <s v="High"/>
    <n v="30"/>
    <s v="FIN"/>
    <x v="3"/>
    <s v="K"/>
    <x v="3"/>
    <x v="3"/>
    <s v="Listed on recognized stock exchange"/>
    <n v="0"/>
    <s v="Yes - Material"/>
    <n v="30"/>
    <x v="3"/>
    <n v="50"/>
    <x v="1"/>
    <n v="40"/>
    <s v="Yes"/>
    <n v="30"/>
    <s v="No"/>
    <n v="0"/>
    <n v="190"/>
    <x v="1"/>
  </r>
  <r>
    <s v="C0187"/>
    <s v="Vargas Ltd Holdings"/>
    <x v="23"/>
    <s v="Medium-Low"/>
    <n v="10"/>
    <s v="GAM"/>
    <x v="0"/>
    <s v="R"/>
    <x v="0"/>
    <x v="0"/>
    <s v="Listed on recognized stock exchange"/>
    <n v="0"/>
    <s v="Yes - Non-Material"/>
    <n v="10"/>
    <x v="3"/>
    <n v="50"/>
    <x v="1"/>
    <n v="40"/>
    <s v="No"/>
    <n v="0"/>
    <s v="Yes"/>
    <n v="40"/>
    <n v="180"/>
    <x v="1"/>
  </r>
  <r>
    <s v="C0188"/>
    <s v="Garcia LLC Holdings"/>
    <x v="50"/>
    <s v="Medium-High"/>
    <n v="20"/>
    <s v="FIN"/>
    <x v="3"/>
    <s v="K"/>
    <x v="3"/>
    <x v="3"/>
    <s v="Listed on recognized stock exchange"/>
    <n v="0"/>
    <s v="Yes - Non-Material"/>
    <n v="10"/>
    <x v="2"/>
    <n v="10"/>
    <x v="0"/>
    <n v="0"/>
    <s v="No"/>
    <n v="0"/>
    <s v="No"/>
    <n v="0"/>
    <n v="50"/>
    <x v="2"/>
  </r>
  <r>
    <s v="C0189"/>
    <s v="Burke, Martinez and Riggs A/S"/>
    <x v="31"/>
    <s v="Low"/>
    <n v="0"/>
    <s v="FIN"/>
    <x v="3"/>
    <s v="K"/>
    <x v="3"/>
    <x v="3"/>
    <s v="&gt;50% subsidiary of listed entity"/>
    <n v="10"/>
    <s v="Yes - Material"/>
    <n v="30"/>
    <x v="2"/>
    <n v="10"/>
    <x v="0"/>
    <n v="0"/>
    <s v="No"/>
    <n v="0"/>
    <s v="No"/>
    <n v="0"/>
    <n v="60"/>
    <x v="2"/>
  </r>
  <r>
    <s v="C0190"/>
    <s v="Reed Group Holdings"/>
    <x v="19"/>
    <s v="Medium-High"/>
    <n v="20"/>
    <s v="TRD"/>
    <x v="4"/>
    <s v="G"/>
    <x v="2"/>
    <x v="2"/>
    <s v="Listed on recognized stock exchange"/>
    <n v="0"/>
    <s v="Yes - Material"/>
    <n v="30"/>
    <x v="2"/>
    <n v="10"/>
    <x v="1"/>
    <n v="40"/>
    <s v="No"/>
    <n v="0"/>
    <s v="No"/>
    <n v="0"/>
    <n v="120"/>
    <x v="0"/>
  </r>
  <r>
    <s v="C0191"/>
    <s v="Wood, Hunter and Peterson ApS"/>
    <x v="31"/>
    <s v="Low"/>
    <n v="0"/>
    <s v="RET"/>
    <x v="1"/>
    <s v="I"/>
    <x v="1"/>
    <x v="1"/>
    <s v="&gt;50% subsidiary of listed entity"/>
    <n v="10"/>
    <s v="Yes - Material"/>
    <n v="30"/>
    <x v="3"/>
    <n v="50"/>
    <x v="1"/>
    <n v="40"/>
    <s v="Yes"/>
    <n v="30"/>
    <s v="Yes"/>
    <n v="40"/>
    <n v="200"/>
    <x v="3"/>
  </r>
  <r>
    <s v="C0192"/>
    <s v="Short-Garcia Holdings"/>
    <x v="46"/>
    <s v="High"/>
    <n v="30"/>
    <s v="RET"/>
    <x v="1"/>
    <s v="I"/>
    <x v="1"/>
    <x v="1"/>
    <s v="Listed on recognized stock exchange"/>
    <n v="0"/>
    <s v="Yes - Non-Material"/>
    <n v="10"/>
    <x v="3"/>
    <n v="50"/>
    <x v="1"/>
    <n v="40"/>
    <s v="Yes"/>
    <n v="30"/>
    <s v="Yes"/>
    <n v="40"/>
    <n v="200"/>
    <x v="3"/>
  </r>
  <r>
    <s v="C0193"/>
    <s v="Reid-Poole Inc."/>
    <x v="33"/>
    <s v="Low"/>
    <n v="0"/>
    <s v="CRY"/>
    <x v="7"/>
    <s v="K"/>
    <x v="0"/>
    <x v="0"/>
    <s v="&gt;50% subsidiary of listed entity"/>
    <n v="10"/>
    <s v="Yes - Material"/>
    <n v="30"/>
    <x v="1"/>
    <n v="0"/>
    <x v="2"/>
    <n v="20"/>
    <s v="Yes"/>
    <n v="30"/>
    <s v="Yes"/>
    <n v="40"/>
    <n v="160"/>
    <x v="1"/>
  </r>
  <r>
    <s v="C0194"/>
    <s v="Hernandez, Thompson and Boyd Holdings"/>
    <x v="7"/>
    <s v="High"/>
    <n v="30"/>
    <s v="CRY"/>
    <x v="7"/>
    <s v="K"/>
    <x v="0"/>
    <x v="0"/>
    <s v="&gt;50% subsidiary of listed entity"/>
    <n v="10"/>
    <s v="Yes - Non-Material"/>
    <n v="10"/>
    <x v="1"/>
    <n v="0"/>
    <x v="1"/>
    <n v="40"/>
    <s v="No"/>
    <n v="0"/>
    <s v="Yes"/>
    <n v="40"/>
    <n v="160"/>
    <x v="1"/>
  </r>
  <r>
    <s v="C0195"/>
    <s v="Nelson, Morton and Medina Holdings"/>
    <x v="8"/>
    <s v="Medium-Low"/>
    <n v="10"/>
    <s v="EDU"/>
    <x v="5"/>
    <s v="P"/>
    <x v="1"/>
    <x v="1"/>
    <s v="Not listed"/>
    <n v="30"/>
    <s v="No"/>
    <n v="0"/>
    <x v="3"/>
    <n v="50"/>
    <x v="1"/>
    <n v="40"/>
    <s v="No"/>
    <n v="0"/>
    <s v="Yes"/>
    <n v="40"/>
    <n v="170"/>
    <x v="1"/>
  </r>
  <r>
    <s v="C0196"/>
    <s v="Marshall-Petersen KK"/>
    <x v="9"/>
    <s v="Low"/>
    <n v="0"/>
    <s v="RET"/>
    <x v="1"/>
    <s v="I"/>
    <x v="1"/>
    <x v="1"/>
    <s v="Not listed"/>
    <n v="30"/>
    <s v="No"/>
    <n v="0"/>
    <x v="1"/>
    <n v="0"/>
    <x v="2"/>
    <n v="20"/>
    <s v="No"/>
    <n v="0"/>
    <s v="Yes"/>
    <n v="40"/>
    <n v="90"/>
    <x v="0"/>
  </r>
  <r>
    <s v="C0197"/>
    <s v="Adams, Christian and Rivas SA"/>
    <x v="30"/>
    <s v="Low"/>
    <n v="0"/>
    <s v="GAM"/>
    <x v="0"/>
    <s v="R"/>
    <x v="0"/>
    <x v="0"/>
    <s v="Not listed"/>
    <n v="30"/>
    <s v="Yes - Material"/>
    <n v="30"/>
    <x v="2"/>
    <n v="10"/>
    <x v="0"/>
    <n v="0"/>
    <s v="No"/>
    <n v="0"/>
    <s v="Yes"/>
    <n v="40"/>
    <n v="140"/>
    <x v="1"/>
  </r>
  <r>
    <s v="C0198"/>
    <s v="Ramirez Group Holdings"/>
    <x v="38"/>
    <s v="Medium-Low"/>
    <n v="10"/>
    <s v="EDU"/>
    <x v="5"/>
    <s v="P"/>
    <x v="1"/>
    <x v="1"/>
    <s v="Not listed"/>
    <n v="30"/>
    <s v="Yes - Material"/>
    <n v="30"/>
    <x v="2"/>
    <n v="10"/>
    <x v="2"/>
    <n v="20"/>
    <s v="Yes"/>
    <n v="30"/>
    <s v="Yes"/>
    <n v="40"/>
    <n v="170"/>
    <x v="1"/>
  </r>
  <r>
    <s v="C0199"/>
    <s v="Christensen PLC Holdings"/>
    <x v="6"/>
    <s v="Medium-Low"/>
    <n v="10"/>
    <s v="CON"/>
    <x v="8"/>
    <s v="F"/>
    <x v="4"/>
    <x v="3"/>
    <s v="&gt;50% subsidiary of listed entity"/>
    <n v="10"/>
    <s v="Yes - Material"/>
    <n v="30"/>
    <x v="1"/>
    <n v="0"/>
    <x v="1"/>
    <n v="40"/>
    <s v="Yes"/>
    <n v="30"/>
    <s v="No"/>
    <n v="0"/>
    <n v="130"/>
    <x v="0"/>
  </r>
  <r>
    <s v="C0200"/>
    <s v="Barnett, Rogers and Snyder Pvt. Ltd."/>
    <x v="36"/>
    <s v="Medium-Low"/>
    <n v="10"/>
    <s v="GAM"/>
    <x v="0"/>
    <s v="R"/>
    <x v="0"/>
    <x v="0"/>
    <s v="Not listed"/>
    <n v="30"/>
    <s v="Yes - Material"/>
    <n v="30"/>
    <x v="3"/>
    <n v="50"/>
    <x v="2"/>
    <n v="20"/>
    <s v="Yes"/>
    <n v="30"/>
    <s v="No"/>
    <n v="0"/>
    <n v="200"/>
    <x v="3"/>
  </r>
  <r>
    <s v="C0201"/>
    <s v="White-Lewis Pvt. Ltd."/>
    <x v="36"/>
    <s v="Medium-Low"/>
    <n v="10"/>
    <s v="GAM"/>
    <x v="0"/>
    <s v="R"/>
    <x v="0"/>
    <x v="0"/>
    <s v="Not listed"/>
    <n v="30"/>
    <s v="Yes - Material"/>
    <n v="30"/>
    <x v="2"/>
    <n v="10"/>
    <x v="2"/>
    <n v="20"/>
    <s v="Yes"/>
    <n v="30"/>
    <s v="Yes"/>
    <n v="40"/>
    <n v="200"/>
    <x v="3"/>
  </r>
  <r>
    <s v="C0202"/>
    <s v="Peterson-Beard Holdings"/>
    <x v="29"/>
    <s v="High"/>
    <n v="30"/>
    <s v="GAM"/>
    <x v="0"/>
    <s v="R"/>
    <x v="0"/>
    <x v="0"/>
    <s v="&gt;50% subsidiary of listed entity"/>
    <n v="10"/>
    <s v="Yes - Material"/>
    <n v="30"/>
    <x v="3"/>
    <n v="50"/>
    <x v="1"/>
    <n v="40"/>
    <s v="Yes"/>
    <n v="30"/>
    <s v="No"/>
    <n v="0"/>
    <n v="220"/>
    <x v="3"/>
  </r>
  <r>
    <s v="C0203"/>
    <s v="Beard, Peters and Black AS"/>
    <x v="37"/>
    <s v="Low"/>
    <n v="0"/>
    <s v="EDU"/>
    <x v="5"/>
    <s v="P"/>
    <x v="1"/>
    <x v="1"/>
    <s v="Listed on recognized stock exchange"/>
    <n v="0"/>
    <s v="Yes - Material"/>
    <n v="30"/>
    <x v="3"/>
    <n v="50"/>
    <x v="1"/>
    <n v="40"/>
    <s v="Yes"/>
    <n v="30"/>
    <s v="No"/>
    <n v="0"/>
    <n v="150"/>
    <x v="1"/>
  </r>
  <r>
    <s v="C0204"/>
    <s v="Miller Ltd Holdings"/>
    <x v="17"/>
    <s v="Medium-Low"/>
    <n v="10"/>
    <s v="REA"/>
    <x v="6"/>
    <s v="L"/>
    <x v="2"/>
    <x v="2"/>
    <s v="Listed on recognized stock exchange"/>
    <n v="0"/>
    <s v="No"/>
    <n v="0"/>
    <x v="0"/>
    <n v="30"/>
    <x v="2"/>
    <n v="20"/>
    <s v="No"/>
    <n v="0"/>
    <s v="No"/>
    <n v="0"/>
    <n v="80"/>
    <x v="0"/>
  </r>
  <r>
    <s v="C0205"/>
    <s v="Freeman-Chang Holdings"/>
    <x v="29"/>
    <s v="High"/>
    <n v="30"/>
    <s v="LEG"/>
    <x v="2"/>
    <s v="M"/>
    <x v="2"/>
    <x v="2"/>
    <s v="Listed on recognized stock exchange"/>
    <n v="0"/>
    <s v="Yes - Non-Material"/>
    <n v="10"/>
    <x v="1"/>
    <n v="0"/>
    <x v="1"/>
    <n v="40"/>
    <s v="No"/>
    <n v="0"/>
    <s v="Yes"/>
    <n v="40"/>
    <n v="140"/>
    <x v="1"/>
  </r>
  <r>
    <s v="C0206"/>
    <s v="Alvarez, Joseph and West A/S"/>
    <x v="31"/>
    <s v="Low"/>
    <n v="0"/>
    <s v="LEG"/>
    <x v="2"/>
    <s v="M"/>
    <x v="2"/>
    <x v="2"/>
    <s v="Not listed"/>
    <n v="30"/>
    <s v="Yes - Non-Material"/>
    <n v="10"/>
    <x v="2"/>
    <n v="10"/>
    <x v="0"/>
    <n v="0"/>
    <s v="No"/>
    <n v="0"/>
    <s v="No"/>
    <n v="0"/>
    <n v="70"/>
    <x v="0"/>
  </r>
  <r>
    <s v="C0207"/>
    <s v="Holt-Torres a.s."/>
    <x v="18"/>
    <s v="Low"/>
    <n v="0"/>
    <s v="RET"/>
    <x v="1"/>
    <s v="I"/>
    <x v="1"/>
    <x v="1"/>
    <s v="Listed on recognized stock exchange"/>
    <n v="0"/>
    <s v="Yes - Non-Material"/>
    <n v="10"/>
    <x v="0"/>
    <n v="30"/>
    <x v="1"/>
    <n v="40"/>
    <s v="No"/>
    <n v="0"/>
    <s v="Yes"/>
    <n v="40"/>
    <n v="120"/>
    <x v="0"/>
  </r>
  <r>
    <s v="C0208"/>
    <s v="Wood, Tran and Cooper AB"/>
    <x v="27"/>
    <s v="Low"/>
    <n v="0"/>
    <s v="REA"/>
    <x v="6"/>
    <s v="L"/>
    <x v="2"/>
    <x v="2"/>
    <s v="Not listed"/>
    <n v="30"/>
    <s v="Yes - Non-Material"/>
    <n v="10"/>
    <x v="2"/>
    <n v="10"/>
    <x v="1"/>
    <n v="40"/>
    <s v="No"/>
    <n v="0"/>
    <s v="Yes"/>
    <n v="40"/>
    <n v="150"/>
    <x v="1"/>
  </r>
  <r>
    <s v="C0209"/>
    <s v="Pierce, Bell and Chavez Co., Ltd."/>
    <x v="10"/>
    <s v="Low"/>
    <n v="0"/>
    <s v="RET"/>
    <x v="1"/>
    <s v="I"/>
    <x v="1"/>
    <x v="1"/>
    <s v="Listed on recognized stock exchange"/>
    <n v="0"/>
    <s v="Yes - Non-Material"/>
    <n v="10"/>
    <x v="3"/>
    <n v="50"/>
    <x v="2"/>
    <n v="20"/>
    <s v="Yes"/>
    <n v="30"/>
    <s v="Yes"/>
    <n v="40"/>
    <n v="150"/>
    <x v="1"/>
  </r>
  <r>
    <s v="C0210"/>
    <s v="King-Martinez S.A."/>
    <x v="15"/>
    <s v="Low"/>
    <n v="0"/>
    <s v="EDU"/>
    <x v="5"/>
    <s v="P"/>
    <x v="1"/>
    <x v="1"/>
    <s v="&gt;50% subsidiary of listed entity"/>
    <n v="10"/>
    <s v="No"/>
    <n v="0"/>
    <x v="2"/>
    <n v="10"/>
    <x v="1"/>
    <n v="40"/>
    <s v="No"/>
    <n v="0"/>
    <s v="Yes"/>
    <n v="40"/>
    <n v="100"/>
    <x v="0"/>
  </r>
  <r>
    <s v="C0211"/>
    <s v="Stewart Ltd Holdings"/>
    <x v="24"/>
    <s v="High"/>
    <n v="30"/>
    <s v="RET"/>
    <x v="1"/>
    <s v="I"/>
    <x v="1"/>
    <x v="1"/>
    <s v="&gt;50% subsidiary of listed entity"/>
    <n v="10"/>
    <s v="Yes - Material"/>
    <n v="30"/>
    <x v="1"/>
    <n v="0"/>
    <x v="1"/>
    <n v="40"/>
    <s v="No"/>
    <n v="0"/>
    <s v="Yes"/>
    <n v="40"/>
    <n v="150"/>
    <x v="1"/>
  </r>
  <r>
    <s v="C0212"/>
    <s v="Tapia, Vaughn and Lee Holdings"/>
    <x v="48"/>
    <s v="High"/>
    <n v="30"/>
    <s v="LEG"/>
    <x v="2"/>
    <s v="M"/>
    <x v="2"/>
    <x v="2"/>
    <s v="&gt;50% subsidiary of listed entity"/>
    <n v="10"/>
    <s v="Yes - Non-Material"/>
    <n v="10"/>
    <x v="2"/>
    <n v="10"/>
    <x v="2"/>
    <n v="20"/>
    <s v="No"/>
    <n v="0"/>
    <s v="No"/>
    <n v="0"/>
    <n v="100"/>
    <x v="0"/>
  </r>
  <r>
    <s v="C0213"/>
    <s v="Washington, Hardy and Bray Oy"/>
    <x v="47"/>
    <s v="Low"/>
    <n v="0"/>
    <s v="RET"/>
    <x v="1"/>
    <s v="I"/>
    <x v="1"/>
    <x v="1"/>
    <s v="&gt;50% subsidiary of listed entity"/>
    <n v="10"/>
    <s v="No"/>
    <n v="0"/>
    <x v="3"/>
    <n v="50"/>
    <x v="0"/>
    <n v="0"/>
    <s v="Yes"/>
    <n v="30"/>
    <s v="Yes"/>
    <n v="40"/>
    <n v="130"/>
    <x v="0"/>
  </r>
  <r>
    <s v="C0214"/>
    <s v="Carlson, Hooper and Wall Holdings"/>
    <x v="12"/>
    <s v="Medium-High"/>
    <n v="20"/>
    <s v="CON"/>
    <x v="8"/>
    <s v="F"/>
    <x v="4"/>
    <x v="3"/>
    <s v="Listed on recognized stock exchange"/>
    <n v="0"/>
    <s v="Yes - Non-Material"/>
    <n v="10"/>
    <x v="2"/>
    <n v="10"/>
    <x v="0"/>
    <n v="0"/>
    <s v="Yes"/>
    <n v="30"/>
    <s v="No"/>
    <n v="0"/>
    <n v="80"/>
    <x v="0"/>
  </r>
  <r>
    <s v="C0215"/>
    <s v="Perez-White SA"/>
    <x v="30"/>
    <s v="Low"/>
    <n v="0"/>
    <s v="FIN"/>
    <x v="3"/>
    <s v="K"/>
    <x v="3"/>
    <x v="3"/>
    <s v="Listed on recognized stock exchange"/>
    <n v="0"/>
    <s v="No"/>
    <n v="0"/>
    <x v="1"/>
    <n v="0"/>
    <x v="2"/>
    <n v="20"/>
    <s v="Yes"/>
    <n v="30"/>
    <s v="No"/>
    <n v="0"/>
    <n v="60"/>
    <x v="2"/>
  </r>
  <r>
    <s v="C0216"/>
    <s v="Erickson and Sons GmbH"/>
    <x v="41"/>
    <s v="Low"/>
    <n v="0"/>
    <s v="RET"/>
    <x v="1"/>
    <s v="I"/>
    <x v="1"/>
    <x v="1"/>
    <s v="&gt;50% subsidiary of listed entity"/>
    <n v="10"/>
    <s v="Yes - Material"/>
    <n v="30"/>
    <x v="1"/>
    <n v="0"/>
    <x v="0"/>
    <n v="0"/>
    <s v="No"/>
    <n v="0"/>
    <s v="Yes"/>
    <n v="40"/>
    <n v="80"/>
    <x v="0"/>
  </r>
  <r>
    <s v="C0217"/>
    <s v="Williams-Brown Holdings"/>
    <x v="26"/>
    <s v="Medium-High"/>
    <n v="20"/>
    <s v="LEG"/>
    <x v="2"/>
    <s v="M"/>
    <x v="2"/>
    <x v="2"/>
    <s v="Not listed"/>
    <n v="30"/>
    <s v="Yes - Material"/>
    <n v="30"/>
    <x v="3"/>
    <n v="50"/>
    <x v="0"/>
    <n v="0"/>
    <s v="Yes"/>
    <n v="30"/>
    <s v="No"/>
    <n v="0"/>
    <n v="180"/>
    <x v="1"/>
  </r>
  <r>
    <s v="C0218"/>
    <s v="Terry-Martinez Holdings"/>
    <x v="50"/>
    <s v="Medium-High"/>
    <n v="20"/>
    <s v="GAM"/>
    <x v="0"/>
    <s v="R"/>
    <x v="0"/>
    <x v="0"/>
    <s v="Listed on recognized stock exchange"/>
    <n v="0"/>
    <s v="No"/>
    <n v="0"/>
    <x v="3"/>
    <n v="50"/>
    <x v="1"/>
    <n v="40"/>
    <s v="Yes"/>
    <n v="30"/>
    <s v="No"/>
    <n v="0"/>
    <n v="170"/>
    <x v="1"/>
  </r>
  <r>
    <s v="C0219"/>
    <s v="Garcia-Smith Holdings"/>
    <x v="14"/>
    <s v="High"/>
    <n v="30"/>
    <s v="RET"/>
    <x v="1"/>
    <s v="I"/>
    <x v="1"/>
    <x v="1"/>
    <s v="Not listed"/>
    <n v="30"/>
    <s v="Yes - Material"/>
    <n v="30"/>
    <x v="1"/>
    <n v="0"/>
    <x v="1"/>
    <n v="40"/>
    <s v="No"/>
    <n v="0"/>
    <s v="No"/>
    <n v="0"/>
    <n v="130"/>
    <x v="0"/>
  </r>
  <r>
    <s v="C0220"/>
    <s v="Harrison-Alexander Holdings"/>
    <x v="39"/>
    <s v="Medium-High"/>
    <n v="20"/>
    <s v="CON"/>
    <x v="8"/>
    <s v="F"/>
    <x v="4"/>
    <x v="3"/>
    <s v="Listed on recognized stock exchange"/>
    <n v="0"/>
    <s v="Yes - Material"/>
    <n v="30"/>
    <x v="0"/>
    <n v="30"/>
    <x v="0"/>
    <n v="0"/>
    <s v="Yes"/>
    <n v="30"/>
    <s v="No"/>
    <n v="0"/>
    <n v="120"/>
    <x v="0"/>
  </r>
  <r>
    <s v="C0221"/>
    <s v="Sheppard LLC AS"/>
    <x v="37"/>
    <s v="Low"/>
    <n v="0"/>
    <s v="GAM"/>
    <x v="0"/>
    <s v="R"/>
    <x v="0"/>
    <x v="0"/>
    <s v="Not listed"/>
    <n v="30"/>
    <s v="Yes - Non-Material"/>
    <n v="10"/>
    <x v="1"/>
    <n v="0"/>
    <x v="1"/>
    <n v="40"/>
    <s v="No"/>
    <n v="0"/>
    <s v="Yes"/>
    <n v="40"/>
    <n v="150"/>
    <x v="1"/>
  </r>
  <r>
    <s v="C0222"/>
    <s v="Wilson-Jones SA"/>
    <x v="25"/>
    <s v="Medium-Low"/>
    <n v="10"/>
    <s v="CRY"/>
    <x v="7"/>
    <s v="K"/>
    <x v="0"/>
    <x v="0"/>
    <s v="Not listed"/>
    <n v="30"/>
    <s v="Yes - Non-Material"/>
    <n v="10"/>
    <x v="0"/>
    <n v="30"/>
    <x v="2"/>
    <n v="20"/>
    <s v="No"/>
    <n v="0"/>
    <s v="Yes"/>
    <n v="40"/>
    <n v="170"/>
    <x v="1"/>
  </r>
  <r>
    <s v="C0223"/>
    <s v="Jones-Soto SA"/>
    <x v="22"/>
    <s v="Low"/>
    <n v="0"/>
    <s v="GAM"/>
    <x v="0"/>
    <s v="R"/>
    <x v="0"/>
    <x v="0"/>
    <s v="&gt;50% subsidiary of listed entity"/>
    <n v="10"/>
    <s v="No"/>
    <n v="0"/>
    <x v="1"/>
    <n v="0"/>
    <x v="1"/>
    <n v="40"/>
    <s v="Yes"/>
    <n v="30"/>
    <s v="No"/>
    <n v="0"/>
    <n v="110"/>
    <x v="0"/>
  </r>
  <r>
    <s v="C0224"/>
    <s v="Hernandez PLC Holdings"/>
    <x v="7"/>
    <s v="High"/>
    <n v="30"/>
    <s v="FIN"/>
    <x v="3"/>
    <s v="K"/>
    <x v="3"/>
    <x v="3"/>
    <s v="Not listed"/>
    <n v="30"/>
    <s v="Yes - Non-Material"/>
    <n v="10"/>
    <x v="2"/>
    <n v="10"/>
    <x v="1"/>
    <n v="40"/>
    <s v="Yes"/>
    <n v="30"/>
    <s v="Yes"/>
    <n v="40"/>
    <n v="200"/>
    <x v="3"/>
  </r>
  <r>
    <s v="C0225"/>
    <s v="Miller-Wright Ltd"/>
    <x v="0"/>
    <s v="Low"/>
    <n v="0"/>
    <s v="LEG"/>
    <x v="2"/>
    <s v="M"/>
    <x v="2"/>
    <x v="2"/>
    <s v="Listed on recognized stock exchange"/>
    <n v="0"/>
    <s v="No"/>
    <n v="0"/>
    <x v="3"/>
    <n v="50"/>
    <x v="0"/>
    <n v="0"/>
    <s v="Yes"/>
    <n v="30"/>
    <s v="No"/>
    <n v="0"/>
    <n v="100"/>
    <x v="0"/>
  </r>
  <r>
    <s v="C0226"/>
    <s v="Duran, Obrien and Gibbs Holdings"/>
    <x v="7"/>
    <s v="High"/>
    <n v="30"/>
    <s v="TRD"/>
    <x v="4"/>
    <s v="G"/>
    <x v="2"/>
    <x v="2"/>
    <s v="Listed on recognized stock exchange"/>
    <n v="0"/>
    <s v="Yes - Non-Material"/>
    <n v="10"/>
    <x v="0"/>
    <n v="30"/>
    <x v="1"/>
    <n v="40"/>
    <s v="Yes"/>
    <n v="30"/>
    <s v="Yes"/>
    <n v="40"/>
    <n v="200"/>
    <x v="3"/>
  </r>
  <r>
    <s v="C0227"/>
    <s v="Rowe Group Holdings"/>
    <x v="19"/>
    <s v="Medium-High"/>
    <n v="20"/>
    <s v="CRY"/>
    <x v="7"/>
    <s v="K"/>
    <x v="0"/>
    <x v="0"/>
    <s v="Not listed"/>
    <n v="30"/>
    <s v="No"/>
    <n v="0"/>
    <x v="0"/>
    <n v="30"/>
    <x v="2"/>
    <n v="20"/>
    <s v="No"/>
    <n v="0"/>
    <s v="Yes"/>
    <n v="40"/>
    <n v="170"/>
    <x v="1"/>
  </r>
  <r>
    <s v="C0228"/>
    <s v="Kerr-Evans Holdings"/>
    <x v="4"/>
    <s v="Medium-High"/>
    <n v="20"/>
    <s v="GAM"/>
    <x v="0"/>
    <s v="R"/>
    <x v="0"/>
    <x v="0"/>
    <s v="&gt;50% subsidiary of listed entity"/>
    <n v="10"/>
    <s v="Yes - Non-Material"/>
    <n v="10"/>
    <x v="3"/>
    <n v="50"/>
    <x v="1"/>
    <n v="40"/>
    <s v="Yes"/>
    <n v="30"/>
    <s v="Yes"/>
    <n v="40"/>
    <n v="230"/>
    <x v="3"/>
  </r>
  <r>
    <s v="C0229"/>
    <s v="Branch, Torres and Oliver LLP"/>
    <x v="36"/>
    <s v="Medium-Low"/>
    <n v="10"/>
    <s v="LEG"/>
    <x v="2"/>
    <s v="M"/>
    <x v="2"/>
    <x v="2"/>
    <s v="&gt;50% subsidiary of listed entity"/>
    <n v="10"/>
    <s v="Yes - Material"/>
    <n v="30"/>
    <x v="3"/>
    <n v="50"/>
    <x v="2"/>
    <n v="20"/>
    <s v="Yes"/>
    <n v="30"/>
    <s v="No"/>
    <n v="0"/>
    <n v="170"/>
    <x v="1"/>
  </r>
  <r>
    <s v="C0230"/>
    <s v="Choi, Garcia and Farmer a.s."/>
    <x v="18"/>
    <s v="Low"/>
    <n v="0"/>
    <s v="CON"/>
    <x v="8"/>
    <s v="F"/>
    <x v="4"/>
    <x v="3"/>
    <s v="Listed on recognized stock exchange"/>
    <n v="0"/>
    <s v="Yes - Non-Material"/>
    <n v="10"/>
    <x v="2"/>
    <n v="10"/>
    <x v="1"/>
    <n v="40"/>
    <s v="Yes"/>
    <n v="30"/>
    <s v="Yes"/>
    <n v="40"/>
    <n v="140"/>
    <x v="1"/>
  </r>
  <r>
    <s v="C0231"/>
    <s v="Clark, Guerrero and Moore Holdings"/>
    <x v="51"/>
    <s v="High"/>
    <n v="30"/>
    <s v="GAM"/>
    <x v="0"/>
    <s v="R"/>
    <x v="0"/>
    <x v="0"/>
    <s v="&gt;50% subsidiary of listed entity"/>
    <n v="10"/>
    <s v="Yes - Material"/>
    <n v="30"/>
    <x v="0"/>
    <n v="30"/>
    <x v="2"/>
    <n v="20"/>
    <s v="Yes"/>
    <n v="30"/>
    <s v="Yes"/>
    <n v="40"/>
    <n v="220"/>
    <x v="3"/>
  </r>
  <r>
    <s v="C0232"/>
    <s v="Arnold and Sons Holdings"/>
    <x v="35"/>
    <s v="Medium-High"/>
    <n v="20"/>
    <s v="RET"/>
    <x v="1"/>
    <s v="I"/>
    <x v="1"/>
    <x v="1"/>
    <s v="&gt;50% subsidiary of listed entity"/>
    <n v="10"/>
    <s v="Yes - Non-Material"/>
    <n v="10"/>
    <x v="1"/>
    <n v="0"/>
    <x v="1"/>
    <n v="40"/>
    <s v="Yes"/>
    <n v="30"/>
    <s v="Yes"/>
    <n v="40"/>
    <n v="150"/>
    <x v="1"/>
  </r>
  <r>
    <s v="C0233"/>
    <s v="Ortiz Ltd Holdings"/>
    <x v="4"/>
    <s v="Medium-High"/>
    <n v="20"/>
    <s v="CRY"/>
    <x v="7"/>
    <s v="K"/>
    <x v="0"/>
    <x v="0"/>
    <s v="Listed on recognized stock exchange"/>
    <n v="0"/>
    <s v="Yes - Material"/>
    <n v="30"/>
    <x v="3"/>
    <n v="50"/>
    <x v="2"/>
    <n v="20"/>
    <s v="No"/>
    <n v="0"/>
    <s v="No"/>
    <n v="0"/>
    <n v="150"/>
    <x v="1"/>
  </r>
  <r>
    <s v="C0234"/>
    <s v="Harrison, Johnson and Roberts Holdings"/>
    <x v="46"/>
    <s v="High"/>
    <n v="30"/>
    <s v="RET"/>
    <x v="1"/>
    <s v="I"/>
    <x v="1"/>
    <x v="1"/>
    <s v="Listed on recognized stock exchange"/>
    <n v="0"/>
    <s v="No"/>
    <n v="0"/>
    <x v="1"/>
    <n v="0"/>
    <x v="0"/>
    <n v="0"/>
    <s v="Yes"/>
    <n v="30"/>
    <s v="Yes"/>
    <n v="40"/>
    <n v="100"/>
    <x v="0"/>
  </r>
  <r>
    <s v="C0235"/>
    <s v="Warner-Gibson Holdings"/>
    <x v="6"/>
    <s v="Medium-Low"/>
    <n v="10"/>
    <s v="CRY"/>
    <x v="7"/>
    <s v="K"/>
    <x v="0"/>
    <x v="0"/>
    <s v="Not listed"/>
    <n v="30"/>
    <s v="No"/>
    <n v="0"/>
    <x v="3"/>
    <n v="50"/>
    <x v="2"/>
    <n v="20"/>
    <s v="Yes"/>
    <n v="30"/>
    <s v="Yes"/>
    <n v="40"/>
    <n v="210"/>
    <x v="3"/>
  </r>
  <r>
    <s v="C0236"/>
    <s v="Hall, Baker and Moody AG"/>
    <x v="41"/>
    <s v="Low"/>
    <n v="0"/>
    <s v="GAM"/>
    <x v="0"/>
    <s v="R"/>
    <x v="0"/>
    <x v="0"/>
    <s v="Not listed"/>
    <n v="30"/>
    <s v="No"/>
    <n v="0"/>
    <x v="0"/>
    <n v="30"/>
    <x v="2"/>
    <n v="20"/>
    <s v="Yes"/>
    <n v="30"/>
    <s v="Yes"/>
    <n v="40"/>
    <n v="180"/>
    <x v="1"/>
  </r>
  <r>
    <s v="C0237"/>
    <s v="Guerrero, Peck and Coleman Holdings"/>
    <x v="12"/>
    <s v="Medium-High"/>
    <n v="20"/>
    <s v="GAM"/>
    <x v="0"/>
    <s v="R"/>
    <x v="0"/>
    <x v="0"/>
    <s v="Listed on recognized stock exchange"/>
    <n v="0"/>
    <s v="Yes - Material"/>
    <n v="30"/>
    <x v="2"/>
    <n v="10"/>
    <x v="2"/>
    <n v="20"/>
    <s v="Yes"/>
    <n v="30"/>
    <s v="No"/>
    <n v="0"/>
    <n v="140"/>
    <x v="1"/>
  </r>
  <r>
    <s v="C0238"/>
    <s v="Walker, Hernandez and Baker Holdings"/>
    <x v="19"/>
    <s v="Medium-High"/>
    <n v="20"/>
    <s v="REA"/>
    <x v="6"/>
    <s v="L"/>
    <x v="2"/>
    <x v="2"/>
    <s v="Not listed"/>
    <n v="30"/>
    <s v="Yes - Non-Material"/>
    <n v="10"/>
    <x v="2"/>
    <n v="10"/>
    <x v="1"/>
    <n v="40"/>
    <s v="Yes"/>
    <n v="30"/>
    <s v="Yes"/>
    <n v="40"/>
    <n v="200"/>
    <x v="3"/>
  </r>
  <r>
    <s v="C0239"/>
    <s v="Jones and Sons Holdings"/>
    <x v="52"/>
    <s v="Medium-High"/>
    <n v="20"/>
    <s v="GAM"/>
    <x v="0"/>
    <s v="R"/>
    <x v="0"/>
    <x v="0"/>
    <s v="Listed on recognized stock exchange"/>
    <n v="0"/>
    <s v="No"/>
    <n v="0"/>
    <x v="3"/>
    <n v="50"/>
    <x v="0"/>
    <n v="0"/>
    <s v="Yes"/>
    <n v="30"/>
    <s v="No"/>
    <n v="0"/>
    <n v="130"/>
    <x v="0"/>
  </r>
  <r>
    <s v="C0240"/>
    <s v="Larson-Holloway Co., Ltd."/>
    <x v="10"/>
    <s v="Low"/>
    <n v="0"/>
    <s v="FIN"/>
    <x v="3"/>
    <s v="K"/>
    <x v="3"/>
    <x v="3"/>
    <s v="Not listed"/>
    <n v="30"/>
    <s v="Yes - Non-Material"/>
    <n v="10"/>
    <x v="1"/>
    <n v="0"/>
    <x v="1"/>
    <n v="40"/>
    <s v="Yes"/>
    <n v="30"/>
    <s v="Yes"/>
    <n v="40"/>
    <n v="160"/>
    <x v="1"/>
  </r>
  <r>
    <s v="C0241"/>
    <s v="Gonzales-Harrison Holdings"/>
    <x v="35"/>
    <s v="Medium-High"/>
    <n v="20"/>
    <s v="LEG"/>
    <x v="2"/>
    <s v="M"/>
    <x v="2"/>
    <x v="2"/>
    <s v="&gt;50% subsidiary of listed entity"/>
    <n v="10"/>
    <s v="Yes - Material"/>
    <n v="30"/>
    <x v="2"/>
    <n v="10"/>
    <x v="0"/>
    <n v="0"/>
    <s v="No"/>
    <n v="0"/>
    <s v="No"/>
    <n v="0"/>
    <n v="90"/>
    <x v="0"/>
  </r>
  <r>
    <s v="C0242"/>
    <s v="Lyons-Bender Holdings"/>
    <x v="12"/>
    <s v="Medium-High"/>
    <n v="20"/>
    <s v="RET"/>
    <x v="1"/>
    <s v="I"/>
    <x v="1"/>
    <x v="1"/>
    <s v="Listed on recognized stock exchange"/>
    <n v="0"/>
    <s v="Yes - Non-Material"/>
    <n v="10"/>
    <x v="0"/>
    <n v="30"/>
    <x v="2"/>
    <n v="20"/>
    <s v="No"/>
    <n v="0"/>
    <s v="No"/>
    <n v="0"/>
    <n v="80"/>
    <x v="0"/>
  </r>
  <r>
    <s v="C0243"/>
    <s v="Fernandez, Kim and George Holdings"/>
    <x v="21"/>
    <s v="High"/>
    <n v="30"/>
    <s v="REA"/>
    <x v="6"/>
    <s v="L"/>
    <x v="2"/>
    <x v="2"/>
    <s v="&gt;50% subsidiary of listed entity"/>
    <n v="10"/>
    <s v="Yes - Material"/>
    <n v="30"/>
    <x v="3"/>
    <n v="50"/>
    <x v="1"/>
    <n v="40"/>
    <s v="Yes"/>
    <n v="30"/>
    <s v="Yes"/>
    <n v="40"/>
    <n v="250"/>
    <x v="3"/>
  </r>
  <r>
    <s v="C0244"/>
    <s v="Navarro-Munoz Ab"/>
    <x v="47"/>
    <s v="Low"/>
    <n v="0"/>
    <s v="GAM"/>
    <x v="0"/>
    <s v="R"/>
    <x v="0"/>
    <x v="0"/>
    <s v="Listed on recognized stock exchange"/>
    <n v="0"/>
    <s v="Yes - Non-Material"/>
    <n v="10"/>
    <x v="1"/>
    <n v="0"/>
    <x v="2"/>
    <n v="20"/>
    <s v="Yes"/>
    <n v="30"/>
    <s v="Yes"/>
    <n v="40"/>
    <n v="130"/>
    <x v="0"/>
  </r>
  <r>
    <s v="C0245"/>
    <s v="Davis Ltd Holdings"/>
    <x v="29"/>
    <s v="High"/>
    <n v="30"/>
    <s v="EDU"/>
    <x v="5"/>
    <s v="P"/>
    <x v="1"/>
    <x v="1"/>
    <s v="Not listed"/>
    <n v="30"/>
    <s v="Yes - Material"/>
    <n v="30"/>
    <x v="2"/>
    <n v="10"/>
    <x v="0"/>
    <n v="0"/>
    <s v="Yes"/>
    <n v="30"/>
    <s v="No"/>
    <n v="0"/>
    <n v="130"/>
    <x v="0"/>
  </r>
  <r>
    <s v="C0246"/>
    <s v="Matthews, Smith and Hubbard Holdings"/>
    <x v="14"/>
    <s v="High"/>
    <n v="30"/>
    <s v="EDU"/>
    <x v="5"/>
    <s v="P"/>
    <x v="1"/>
    <x v="1"/>
    <s v="Listed on recognized stock exchange"/>
    <n v="0"/>
    <s v="Yes - Non-Material"/>
    <n v="10"/>
    <x v="2"/>
    <n v="10"/>
    <x v="0"/>
    <n v="0"/>
    <s v="Yes"/>
    <n v="30"/>
    <s v="No"/>
    <n v="0"/>
    <n v="80"/>
    <x v="0"/>
  </r>
  <r>
    <s v="C0247"/>
    <s v="Johnston-Hines Holdings"/>
    <x v="5"/>
    <s v="Medium-Low"/>
    <n v="10"/>
    <s v="EDU"/>
    <x v="5"/>
    <s v="P"/>
    <x v="1"/>
    <x v="1"/>
    <s v="&gt;50% subsidiary of listed entity"/>
    <n v="10"/>
    <s v="No"/>
    <n v="0"/>
    <x v="0"/>
    <n v="30"/>
    <x v="0"/>
    <n v="0"/>
    <s v="Yes"/>
    <n v="30"/>
    <s v="No"/>
    <n v="0"/>
    <n v="80"/>
    <x v="0"/>
  </r>
  <r>
    <s v="C0248"/>
    <s v="Ruiz Ltd Ltd"/>
    <x v="0"/>
    <s v="Low"/>
    <n v="0"/>
    <s v="REA"/>
    <x v="6"/>
    <s v="L"/>
    <x v="2"/>
    <x v="2"/>
    <s v="Not listed"/>
    <n v="30"/>
    <s v="Yes - Material"/>
    <n v="30"/>
    <x v="1"/>
    <n v="0"/>
    <x v="1"/>
    <n v="40"/>
    <s v="No"/>
    <n v="0"/>
    <s v="No"/>
    <n v="0"/>
    <n v="120"/>
    <x v="0"/>
  </r>
  <r>
    <s v="C0249"/>
    <s v="Moon-White Holdings"/>
    <x v="35"/>
    <s v="Medium-High"/>
    <n v="20"/>
    <s v="FIN"/>
    <x v="3"/>
    <s v="K"/>
    <x v="3"/>
    <x v="3"/>
    <s v="Not listed"/>
    <n v="30"/>
    <s v="No"/>
    <n v="0"/>
    <x v="1"/>
    <n v="0"/>
    <x v="0"/>
    <n v="0"/>
    <s v="No"/>
    <n v="0"/>
    <s v="Yes"/>
    <n v="40"/>
    <n v="100"/>
    <x v="0"/>
  </r>
  <r>
    <s v="C0250"/>
    <s v="Graham, Olsen and Costa AG"/>
    <x v="11"/>
    <s v="Low"/>
    <n v="0"/>
    <s v="TRD"/>
    <x v="4"/>
    <s v="G"/>
    <x v="2"/>
    <x v="2"/>
    <s v="Not listed"/>
    <n v="30"/>
    <s v="Yes - Non-Material"/>
    <n v="10"/>
    <x v="1"/>
    <n v="0"/>
    <x v="2"/>
    <n v="20"/>
    <s v="Yes"/>
    <n v="30"/>
    <s v="Yes"/>
    <n v="40"/>
    <n v="150"/>
    <x v="1"/>
  </r>
  <r>
    <s v="C0251"/>
    <s v="Bailey-Cook SA"/>
    <x v="25"/>
    <s v="Medium-Low"/>
    <n v="10"/>
    <s v="TRD"/>
    <x v="4"/>
    <s v="G"/>
    <x v="2"/>
    <x v="2"/>
    <s v="Not listed"/>
    <n v="30"/>
    <s v="Yes - Non-Material"/>
    <n v="10"/>
    <x v="0"/>
    <n v="30"/>
    <x v="2"/>
    <n v="20"/>
    <s v="No"/>
    <n v="0"/>
    <s v="No"/>
    <n v="0"/>
    <n v="120"/>
    <x v="0"/>
  </r>
  <r>
    <s v="C0252"/>
    <s v="Garcia, Martin and Jenkins Holdings"/>
    <x v="35"/>
    <s v="Medium-High"/>
    <n v="20"/>
    <s v="RET"/>
    <x v="1"/>
    <s v="I"/>
    <x v="1"/>
    <x v="1"/>
    <s v="&gt;50% subsidiary of listed entity"/>
    <n v="10"/>
    <s v="Yes - Non-Material"/>
    <n v="10"/>
    <x v="3"/>
    <n v="50"/>
    <x v="0"/>
    <n v="0"/>
    <s v="Yes"/>
    <n v="30"/>
    <s v="No"/>
    <n v="0"/>
    <n v="120"/>
    <x v="0"/>
  </r>
  <r>
    <s v="C0253"/>
    <s v="Roberts-Landry Holdings"/>
    <x v="43"/>
    <s v="Medium-High"/>
    <n v="20"/>
    <s v="FIN"/>
    <x v="3"/>
    <s v="K"/>
    <x v="3"/>
    <x v="3"/>
    <s v="Not listed"/>
    <n v="30"/>
    <s v="Yes - Non-Material"/>
    <n v="10"/>
    <x v="3"/>
    <n v="50"/>
    <x v="0"/>
    <n v="0"/>
    <s v="Yes"/>
    <n v="30"/>
    <s v="No"/>
    <n v="0"/>
    <n v="150"/>
    <x v="1"/>
  </r>
  <r>
    <s v="C0254"/>
    <s v="Johnson, Miller and King Holdings"/>
    <x v="43"/>
    <s v="Medium-High"/>
    <n v="20"/>
    <s v="TRD"/>
    <x v="4"/>
    <s v="G"/>
    <x v="2"/>
    <x v="2"/>
    <s v="&gt;50% subsidiary of listed entity"/>
    <n v="10"/>
    <s v="No"/>
    <n v="0"/>
    <x v="0"/>
    <n v="30"/>
    <x v="2"/>
    <n v="20"/>
    <s v="No"/>
    <n v="0"/>
    <s v="No"/>
    <n v="0"/>
    <n v="100"/>
    <x v="0"/>
  </r>
  <r>
    <s v="C0255"/>
    <s v="Cordova Group Holdings"/>
    <x v="51"/>
    <s v="High"/>
    <n v="30"/>
    <s v="CRY"/>
    <x v="7"/>
    <s v="K"/>
    <x v="0"/>
    <x v="0"/>
    <s v="&gt;50% subsidiary of listed entity"/>
    <n v="10"/>
    <s v="Yes - Non-Material"/>
    <n v="10"/>
    <x v="3"/>
    <n v="50"/>
    <x v="0"/>
    <n v="0"/>
    <s v="No"/>
    <n v="0"/>
    <s v="Yes"/>
    <n v="40"/>
    <n v="170"/>
    <x v="1"/>
  </r>
  <r>
    <s v="C0256"/>
    <s v="Bryan, Smith and Booth LLC"/>
    <x v="44"/>
    <s v="Low"/>
    <n v="0"/>
    <s v="FIN"/>
    <x v="3"/>
    <s v="K"/>
    <x v="3"/>
    <x v="3"/>
    <s v="Listed on recognized stock exchange"/>
    <n v="0"/>
    <s v="No"/>
    <n v="0"/>
    <x v="3"/>
    <n v="50"/>
    <x v="1"/>
    <n v="40"/>
    <s v="Yes"/>
    <n v="30"/>
    <s v="Yes"/>
    <n v="40"/>
    <n v="170"/>
    <x v="1"/>
  </r>
  <r>
    <s v="C0257"/>
    <s v="Gutierrez-Lopez Holdings"/>
    <x v="50"/>
    <s v="Medium-High"/>
    <n v="20"/>
    <s v="RET"/>
    <x v="1"/>
    <s v="I"/>
    <x v="1"/>
    <x v="1"/>
    <s v="Listed on recognized stock exchange"/>
    <n v="0"/>
    <s v="No"/>
    <n v="0"/>
    <x v="3"/>
    <n v="50"/>
    <x v="1"/>
    <n v="40"/>
    <s v="Yes"/>
    <n v="30"/>
    <s v="No"/>
    <n v="0"/>
    <n v="140"/>
    <x v="1"/>
  </r>
  <r>
    <s v="C0258"/>
    <s v="Dean-Jimenez Holdings"/>
    <x v="26"/>
    <s v="Medium-High"/>
    <n v="20"/>
    <s v="FIN"/>
    <x v="3"/>
    <s v="K"/>
    <x v="3"/>
    <x v="3"/>
    <s v="Listed on recognized stock exchange"/>
    <n v="0"/>
    <s v="No"/>
    <n v="0"/>
    <x v="0"/>
    <n v="30"/>
    <x v="2"/>
    <n v="20"/>
    <s v="Yes"/>
    <n v="30"/>
    <s v="Yes"/>
    <n v="40"/>
    <n v="150"/>
    <x v="1"/>
  </r>
  <r>
    <s v="C0259"/>
    <s v="Wolf-Harris SA"/>
    <x v="16"/>
    <s v="Low"/>
    <n v="0"/>
    <s v="CRY"/>
    <x v="7"/>
    <s v="K"/>
    <x v="0"/>
    <x v="0"/>
    <s v="Listed on recognized stock exchange"/>
    <n v="0"/>
    <s v="Yes - Non-Material"/>
    <n v="10"/>
    <x v="2"/>
    <n v="10"/>
    <x v="2"/>
    <n v="20"/>
    <s v="Yes"/>
    <n v="30"/>
    <s v="Yes"/>
    <n v="40"/>
    <n v="140"/>
    <x v="1"/>
  </r>
  <r>
    <s v="C0260"/>
    <s v="Anderson, Roberts and Gilmore Holdings"/>
    <x v="17"/>
    <s v="Medium-Low"/>
    <n v="10"/>
    <s v="CRY"/>
    <x v="7"/>
    <s v="K"/>
    <x v="0"/>
    <x v="0"/>
    <s v="&gt;50% subsidiary of listed entity"/>
    <n v="10"/>
    <s v="No"/>
    <n v="0"/>
    <x v="2"/>
    <n v="10"/>
    <x v="2"/>
    <n v="20"/>
    <s v="Yes"/>
    <n v="30"/>
    <s v="No"/>
    <n v="0"/>
    <n v="110"/>
    <x v="0"/>
  </r>
  <r>
    <s v="C0261"/>
    <s v="Martinez-Dudley Holdings"/>
    <x v="6"/>
    <s v="Medium-Low"/>
    <n v="10"/>
    <s v="EDU"/>
    <x v="5"/>
    <s v="P"/>
    <x v="1"/>
    <x v="1"/>
    <s v="&gt;50% subsidiary of listed entity"/>
    <n v="10"/>
    <s v="Yes - Material"/>
    <n v="30"/>
    <x v="0"/>
    <n v="30"/>
    <x v="1"/>
    <n v="40"/>
    <s v="No"/>
    <n v="0"/>
    <s v="No"/>
    <n v="0"/>
    <n v="120"/>
    <x v="0"/>
  </r>
  <r>
    <s v="C0262"/>
    <s v="Lloyd, Mckinney and Collins Holdings"/>
    <x v="51"/>
    <s v="High"/>
    <n v="30"/>
    <s v="CON"/>
    <x v="8"/>
    <s v="F"/>
    <x v="4"/>
    <x v="3"/>
    <s v="&gt;50% subsidiary of listed entity"/>
    <n v="10"/>
    <s v="Yes - Non-Material"/>
    <n v="10"/>
    <x v="0"/>
    <n v="30"/>
    <x v="0"/>
    <n v="0"/>
    <s v="No"/>
    <n v="0"/>
    <s v="Yes"/>
    <n v="40"/>
    <n v="130"/>
    <x v="0"/>
  </r>
  <r>
    <s v="C0263"/>
    <s v="Tran Inc S.A."/>
    <x v="15"/>
    <s v="Low"/>
    <n v="0"/>
    <s v="CRY"/>
    <x v="7"/>
    <s v="K"/>
    <x v="0"/>
    <x v="0"/>
    <s v="Listed on recognized stock exchange"/>
    <n v="0"/>
    <s v="No"/>
    <n v="0"/>
    <x v="2"/>
    <n v="10"/>
    <x v="1"/>
    <n v="40"/>
    <s v="Yes"/>
    <n v="30"/>
    <s v="Yes"/>
    <n v="40"/>
    <n v="150"/>
    <x v="1"/>
  </r>
  <r>
    <s v="C0264"/>
    <s v="Gay Inc GmbH"/>
    <x v="13"/>
    <s v="Low"/>
    <n v="0"/>
    <s v="RET"/>
    <x v="1"/>
    <s v="I"/>
    <x v="1"/>
    <x v="1"/>
    <s v="Listed on recognized stock exchange"/>
    <n v="0"/>
    <s v="Yes - Material"/>
    <n v="30"/>
    <x v="2"/>
    <n v="10"/>
    <x v="2"/>
    <n v="20"/>
    <s v="Yes"/>
    <n v="30"/>
    <s v="No"/>
    <n v="0"/>
    <n v="90"/>
    <x v="0"/>
  </r>
  <r>
    <s v="C0265"/>
    <s v="Valentine-Holland Holdings"/>
    <x v="20"/>
    <s v="Medium-Low"/>
    <n v="10"/>
    <s v="REA"/>
    <x v="6"/>
    <s v="L"/>
    <x v="2"/>
    <x v="2"/>
    <s v="Not listed"/>
    <n v="30"/>
    <s v="Yes - Non-Material"/>
    <n v="10"/>
    <x v="3"/>
    <n v="50"/>
    <x v="1"/>
    <n v="40"/>
    <s v="Yes"/>
    <n v="30"/>
    <s v="Yes"/>
    <n v="40"/>
    <n v="230"/>
    <x v="3"/>
  </r>
  <r>
    <s v="C0266"/>
    <s v="Jimenez Ltd Oy"/>
    <x v="47"/>
    <s v="Low"/>
    <n v="0"/>
    <s v="CRY"/>
    <x v="7"/>
    <s v="K"/>
    <x v="0"/>
    <x v="0"/>
    <s v="&gt;50% subsidiary of listed entity"/>
    <n v="10"/>
    <s v="Yes - Non-Material"/>
    <n v="10"/>
    <x v="1"/>
    <n v="0"/>
    <x v="2"/>
    <n v="20"/>
    <s v="Yes"/>
    <n v="30"/>
    <s v="No"/>
    <n v="0"/>
    <n v="100"/>
    <x v="0"/>
  </r>
  <r>
    <s v="C0267"/>
    <s v="Hicks-Hill KK"/>
    <x v="9"/>
    <s v="Low"/>
    <n v="0"/>
    <s v="RET"/>
    <x v="1"/>
    <s v="I"/>
    <x v="1"/>
    <x v="1"/>
    <s v="&gt;50% subsidiary of listed entity"/>
    <n v="10"/>
    <s v="Yes - Material"/>
    <n v="30"/>
    <x v="2"/>
    <n v="10"/>
    <x v="1"/>
    <n v="40"/>
    <s v="No"/>
    <n v="0"/>
    <s v="Yes"/>
    <n v="40"/>
    <n v="130"/>
    <x v="0"/>
  </r>
  <r>
    <s v="C0268"/>
    <s v="Baird-Sanchez Holdings"/>
    <x v="35"/>
    <s v="Medium-High"/>
    <n v="20"/>
    <s v="EDU"/>
    <x v="5"/>
    <s v="P"/>
    <x v="1"/>
    <x v="1"/>
    <s v="Not listed"/>
    <n v="30"/>
    <s v="Yes - Material"/>
    <n v="30"/>
    <x v="3"/>
    <n v="50"/>
    <x v="0"/>
    <n v="0"/>
    <s v="No"/>
    <n v="0"/>
    <s v="No"/>
    <n v="0"/>
    <n v="130"/>
    <x v="0"/>
  </r>
  <r>
    <s v="C0269"/>
    <s v="Thomas, Lee and Greene LLC"/>
    <x v="44"/>
    <s v="Low"/>
    <n v="0"/>
    <s v="GAM"/>
    <x v="0"/>
    <s v="R"/>
    <x v="0"/>
    <x v="0"/>
    <s v="Listed on recognized stock exchange"/>
    <n v="0"/>
    <s v="No"/>
    <n v="0"/>
    <x v="3"/>
    <n v="50"/>
    <x v="2"/>
    <n v="20"/>
    <s v="Yes"/>
    <n v="30"/>
    <s v="No"/>
    <n v="0"/>
    <n v="130"/>
    <x v="0"/>
  </r>
  <r>
    <s v="C0270"/>
    <s v="Suarez, Shields and Hill Holdings"/>
    <x v="34"/>
    <s v="Medium-Low"/>
    <n v="10"/>
    <s v="TRD"/>
    <x v="4"/>
    <s v="G"/>
    <x v="2"/>
    <x v="2"/>
    <s v="&gt;50% subsidiary of listed entity"/>
    <n v="10"/>
    <s v="Yes - Material"/>
    <n v="30"/>
    <x v="3"/>
    <n v="50"/>
    <x v="1"/>
    <n v="40"/>
    <s v="No"/>
    <n v="0"/>
    <s v="No"/>
    <n v="0"/>
    <n v="160"/>
    <x v="1"/>
  </r>
  <r>
    <s v="C0271"/>
    <s v="Morgan-French AG"/>
    <x v="13"/>
    <s v="Low"/>
    <n v="0"/>
    <s v="TRD"/>
    <x v="4"/>
    <s v="G"/>
    <x v="2"/>
    <x v="2"/>
    <s v="Not listed"/>
    <n v="30"/>
    <s v="Yes - Non-Material"/>
    <n v="10"/>
    <x v="3"/>
    <n v="50"/>
    <x v="1"/>
    <n v="40"/>
    <s v="Yes"/>
    <n v="30"/>
    <s v="Yes"/>
    <n v="40"/>
    <n v="220"/>
    <x v="3"/>
  </r>
  <r>
    <s v="C0272"/>
    <s v="Hoover-Campbell Holdings"/>
    <x v="40"/>
    <s v="Medium-High"/>
    <n v="20"/>
    <s v="RET"/>
    <x v="1"/>
    <s v="I"/>
    <x v="1"/>
    <x v="1"/>
    <s v="Not listed"/>
    <n v="30"/>
    <s v="Yes - Non-Material"/>
    <n v="10"/>
    <x v="0"/>
    <n v="30"/>
    <x v="1"/>
    <n v="40"/>
    <s v="Yes"/>
    <n v="30"/>
    <s v="Yes"/>
    <n v="40"/>
    <n v="200"/>
    <x v="3"/>
  </r>
  <r>
    <s v="C0273"/>
    <s v="Monroe-Carpenter Holdings"/>
    <x v="52"/>
    <s v="Medium-High"/>
    <n v="20"/>
    <s v="TRD"/>
    <x v="4"/>
    <s v="G"/>
    <x v="2"/>
    <x v="2"/>
    <s v="&gt;50% subsidiary of listed entity"/>
    <n v="10"/>
    <s v="Yes - Material"/>
    <n v="30"/>
    <x v="0"/>
    <n v="30"/>
    <x v="0"/>
    <n v="0"/>
    <s v="Yes"/>
    <n v="30"/>
    <s v="Yes"/>
    <n v="40"/>
    <n v="180"/>
    <x v="1"/>
  </r>
  <r>
    <s v="C0274"/>
    <s v="Burns, Hernandez and Ryan SA"/>
    <x v="30"/>
    <s v="Low"/>
    <n v="0"/>
    <s v="TRD"/>
    <x v="4"/>
    <s v="G"/>
    <x v="2"/>
    <x v="2"/>
    <s v="Not listed"/>
    <n v="30"/>
    <s v="Yes - Material"/>
    <n v="30"/>
    <x v="3"/>
    <n v="50"/>
    <x v="2"/>
    <n v="20"/>
    <s v="Yes"/>
    <n v="30"/>
    <s v="Yes"/>
    <n v="40"/>
    <n v="220"/>
    <x v="3"/>
  </r>
  <r>
    <s v="C0275"/>
    <s v="Cook-Hines PLC"/>
    <x v="32"/>
    <s v="Low"/>
    <n v="0"/>
    <s v="REA"/>
    <x v="6"/>
    <s v="L"/>
    <x v="2"/>
    <x v="2"/>
    <s v="&gt;50% subsidiary of listed entity"/>
    <n v="10"/>
    <s v="No"/>
    <n v="0"/>
    <x v="3"/>
    <n v="50"/>
    <x v="2"/>
    <n v="20"/>
    <s v="Yes"/>
    <n v="30"/>
    <s v="No"/>
    <n v="0"/>
    <n v="130"/>
    <x v="0"/>
  </r>
  <r>
    <s v="C0276"/>
    <s v="Gibson-Morris Holdings"/>
    <x v="39"/>
    <s v="Medium-High"/>
    <n v="20"/>
    <s v="CRY"/>
    <x v="7"/>
    <s v="K"/>
    <x v="0"/>
    <x v="0"/>
    <s v="&gt;50% subsidiary of listed entity"/>
    <n v="10"/>
    <s v="Yes - Material"/>
    <n v="30"/>
    <x v="1"/>
    <n v="0"/>
    <x v="2"/>
    <n v="20"/>
    <s v="Yes"/>
    <n v="30"/>
    <s v="Yes"/>
    <n v="40"/>
    <n v="180"/>
    <x v="1"/>
  </r>
  <r>
    <s v="C0277"/>
    <s v="Pollard and Sons a.s."/>
    <x v="1"/>
    <s v="Low"/>
    <n v="0"/>
    <s v="RET"/>
    <x v="1"/>
    <s v="I"/>
    <x v="1"/>
    <x v="1"/>
    <s v="Listed on recognized stock exchange"/>
    <n v="0"/>
    <s v="No"/>
    <n v="0"/>
    <x v="0"/>
    <n v="30"/>
    <x v="1"/>
    <n v="40"/>
    <s v="Yes"/>
    <n v="30"/>
    <s v="No"/>
    <n v="0"/>
    <n v="100"/>
    <x v="0"/>
  </r>
  <r>
    <s v="C0278"/>
    <s v="Reyes, Chase and Jenkins Holdings"/>
    <x v="51"/>
    <s v="High"/>
    <n v="30"/>
    <s v="TRD"/>
    <x v="4"/>
    <s v="G"/>
    <x v="2"/>
    <x v="2"/>
    <s v="Listed on recognized stock exchange"/>
    <n v="0"/>
    <s v="No"/>
    <n v="0"/>
    <x v="2"/>
    <n v="10"/>
    <x v="1"/>
    <n v="40"/>
    <s v="No"/>
    <n v="0"/>
    <s v="No"/>
    <n v="0"/>
    <n v="100"/>
    <x v="0"/>
  </r>
  <r>
    <s v="C0279"/>
    <s v="Garner-Thornton Holdings"/>
    <x v="51"/>
    <s v="High"/>
    <n v="30"/>
    <s v="CON"/>
    <x v="8"/>
    <s v="F"/>
    <x v="4"/>
    <x v="3"/>
    <s v="&gt;50% subsidiary of listed entity"/>
    <n v="10"/>
    <s v="Yes - Material"/>
    <n v="30"/>
    <x v="3"/>
    <n v="50"/>
    <x v="0"/>
    <n v="0"/>
    <s v="No"/>
    <n v="0"/>
    <s v="No"/>
    <n v="0"/>
    <n v="130"/>
    <x v="0"/>
  </r>
  <r>
    <s v="C0280"/>
    <s v="Hughes-Alvarado Ltd"/>
    <x v="32"/>
    <s v="Low"/>
    <n v="0"/>
    <s v="LEG"/>
    <x v="2"/>
    <s v="M"/>
    <x v="2"/>
    <x v="2"/>
    <s v="&gt;50% subsidiary of listed entity"/>
    <n v="10"/>
    <s v="Yes - Material"/>
    <n v="30"/>
    <x v="3"/>
    <n v="50"/>
    <x v="2"/>
    <n v="20"/>
    <s v="No"/>
    <n v="0"/>
    <s v="Yes"/>
    <n v="40"/>
    <n v="170"/>
    <x v="1"/>
  </r>
  <r>
    <s v="C0281"/>
    <s v="Pollard, Simpson and Johnson Holdings"/>
    <x v="43"/>
    <s v="Medium-High"/>
    <n v="20"/>
    <s v="REA"/>
    <x v="6"/>
    <s v="L"/>
    <x v="2"/>
    <x v="2"/>
    <s v="Not listed"/>
    <n v="30"/>
    <s v="No"/>
    <n v="0"/>
    <x v="1"/>
    <n v="0"/>
    <x v="1"/>
    <n v="40"/>
    <s v="No"/>
    <n v="0"/>
    <s v="No"/>
    <n v="0"/>
    <n v="110"/>
    <x v="0"/>
  </r>
  <r>
    <s v="C0282"/>
    <s v="Sanford, Rivera and Garcia Holdings"/>
    <x v="40"/>
    <s v="Medium-High"/>
    <n v="20"/>
    <s v="CON"/>
    <x v="8"/>
    <s v="F"/>
    <x v="4"/>
    <x v="3"/>
    <s v="Listed on recognized stock exchange"/>
    <n v="0"/>
    <s v="No"/>
    <n v="0"/>
    <x v="3"/>
    <n v="50"/>
    <x v="2"/>
    <n v="20"/>
    <s v="No"/>
    <n v="0"/>
    <s v="Yes"/>
    <n v="40"/>
    <n v="140"/>
    <x v="1"/>
  </r>
  <r>
    <s v="C0283"/>
    <s v="Garcia-Lozano Holdings"/>
    <x v="7"/>
    <s v="High"/>
    <n v="30"/>
    <s v="CRY"/>
    <x v="7"/>
    <s v="K"/>
    <x v="0"/>
    <x v="0"/>
    <s v="&gt;50% subsidiary of listed entity"/>
    <n v="10"/>
    <s v="Yes - Material"/>
    <n v="30"/>
    <x v="1"/>
    <n v="0"/>
    <x v="2"/>
    <n v="20"/>
    <s v="Yes"/>
    <n v="30"/>
    <s v="Yes"/>
    <n v="40"/>
    <n v="190"/>
    <x v="1"/>
  </r>
  <r>
    <s v="C0284"/>
    <s v="Bowen Group GmbH"/>
    <x v="11"/>
    <s v="Low"/>
    <n v="0"/>
    <s v="EDU"/>
    <x v="5"/>
    <s v="P"/>
    <x v="1"/>
    <x v="1"/>
    <s v="Not listed"/>
    <n v="30"/>
    <s v="Yes - Non-Material"/>
    <n v="10"/>
    <x v="2"/>
    <n v="10"/>
    <x v="1"/>
    <n v="40"/>
    <s v="Yes"/>
    <n v="30"/>
    <s v="Yes"/>
    <n v="40"/>
    <n v="160"/>
    <x v="1"/>
  </r>
  <r>
    <s v="C0285"/>
    <s v="Booker, Jones and Harrington Holdings"/>
    <x v="52"/>
    <s v="Medium-High"/>
    <n v="20"/>
    <s v="GAM"/>
    <x v="0"/>
    <s v="R"/>
    <x v="0"/>
    <x v="0"/>
    <s v="&gt;50% subsidiary of listed entity"/>
    <n v="10"/>
    <s v="No"/>
    <n v="0"/>
    <x v="3"/>
    <n v="50"/>
    <x v="1"/>
    <n v="40"/>
    <s v="Yes"/>
    <n v="30"/>
    <s v="No"/>
    <n v="0"/>
    <n v="180"/>
    <x v="1"/>
  </r>
  <r>
    <s v="C0286"/>
    <s v="Morgan-Schwartz Holdings"/>
    <x v="28"/>
    <s v="High"/>
    <n v="30"/>
    <s v="FIN"/>
    <x v="3"/>
    <s v="K"/>
    <x v="3"/>
    <x v="3"/>
    <s v="&gt;50% subsidiary of listed entity"/>
    <n v="10"/>
    <s v="Yes - Material"/>
    <n v="30"/>
    <x v="2"/>
    <n v="10"/>
    <x v="0"/>
    <n v="0"/>
    <s v="Yes"/>
    <n v="30"/>
    <s v="Yes"/>
    <n v="40"/>
    <n v="160"/>
    <x v="1"/>
  </r>
  <r>
    <s v="C0287"/>
    <s v="Miller, Murphy and Craig Sp. z o.o."/>
    <x v="15"/>
    <s v="Low"/>
    <n v="0"/>
    <s v="FIN"/>
    <x v="3"/>
    <s v="K"/>
    <x v="3"/>
    <x v="3"/>
    <s v="Listed on recognized stock exchange"/>
    <n v="0"/>
    <s v="Yes - Non-Material"/>
    <n v="10"/>
    <x v="1"/>
    <n v="0"/>
    <x v="0"/>
    <n v="0"/>
    <s v="No"/>
    <n v="0"/>
    <s v="Yes"/>
    <n v="40"/>
    <n v="60"/>
    <x v="2"/>
  </r>
  <r>
    <s v="C0288"/>
    <s v="James, Stewart and Higgins Holdings"/>
    <x v="43"/>
    <s v="Medium-High"/>
    <n v="20"/>
    <s v="TRD"/>
    <x v="4"/>
    <s v="G"/>
    <x v="2"/>
    <x v="2"/>
    <s v="Listed on recognized stock exchange"/>
    <n v="0"/>
    <s v="Yes - Non-Material"/>
    <n v="10"/>
    <x v="3"/>
    <n v="50"/>
    <x v="0"/>
    <n v="0"/>
    <s v="Yes"/>
    <n v="30"/>
    <s v="Yes"/>
    <n v="40"/>
    <n v="170"/>
    <x v="1"/>
  </r>
  <r>
    <s v="C0289"/>
    <s v="Brennan-Johnson Pvt. Ltd."/>
    <x v="36"/>
    <s v="Medium-Low"/>
    <n v="10"/>
    <s v="REA"/>
    <x v="6"/>
    <s v="L"/>
    <x v="2"/>
    <x v="2"/>
    <s v="Not listed"/>
    <n v="30"/>
    <s v="Yes - Material"/>
    <n v="30"/>
    <x v="1"/>
    <n v="0"/>
    <x v="2"/>
    <n v="20"/>
    <s v="Yes"/>
    <n v="30"/>
    <s v="No"/>
    <n v="0"/>
    <n v="140"/>
    <x v="1"/>
  </r>
  <r>
    <s v="C0290"/>
    <s v="Young Ltd Holdings"/>
    <x v="24"/>
    <s v="High"/>
    <n v="30"/>
    <s v="GAM"/>
    <x v="0"/>
    <s v="R"/>
    <x v="0"/>
    <x v="0"/>
    <s v="&gt;50% subsidiary of listed entity"/>
    <n v="10"/>
    <s v="Yes - Non-Material"/>
    <n v="10"/>
    <x v="2"/>
    <n v="10"/>
    <x v="2"/>
    <n v="20"/>
    <s v="Yes"/>
    <n v="30"/>
    <s v="No"/>
    <n v="0"/>
    <n v="140"/>
    <x v="1"/>
  </r>
  <r>
    <s v="C0291"/>
    <s v="Bright-Francis Pty Ltd"/>
    <x v="0"/>
    <s v="Low"/>
    <n v="0"/>
    <s v="REA"/>
    <x v="6"/>
    <s v="L"/>
    <x v="2"/>
    <x v="2"/>
    <s v="&gt;50% subsidiary of listed entity"/>
    <n v="10"/>
    <s v="Yes - Material"/>
    <n v="30"/>
    <x v="2"/>
    <n v="10"/>
    <x v="0"/>
    <n v="0"/>
    <s v="No"/>
    <n v="0"/>
    <s v="Yes"/>
    <n v="40"/>
    <n v="110"/>
    <x v="0"/>
  </r>
  <r>
    <s v="C0292"/>
    <s v="Good-Hodges Holdings"/>
    <x v="46"/>
    <s v="High"/>
    <n v="30"/>
    <s v="RET"/>
    <x v="1"/>
    <s v="I"/>
    <x v="1"/>
    <x v="1"/>
    <s v="Not listed"/>
    <n v="30"/>
    <s v="Yes - Material"/>
    <n v="30"/>
    <x v="0"/>
    <n v="30"/>
    <x v="2"/>
    <n v="20"/>
    <s v="Yes"/>
    <n v="30"/>
    <s v="No"/>
    <n v="0"/>
    <n v="170"/>
    <x v="1"/>
  </r>
  <r>
    <s v="C0293"/>
    <s v="Brennan, Wallace and Benson GmbH"/>
    <x v="41"/>
    <s v="Low"/>
    <n v="0"/>
    <s v="TRD"/>
    <x v="4"/>
    <s v="G"/>
    <x v="2"/>
    <x v="2"/>
    <s v="Not listed"/>
    <n v="30"/>
    <s v="Yes - Material"/>
    <n v="30"/>
    <x v="1"/>
    <n v="0"/>
    <x v="1"/>
    <n v="40"/>
    <s v="Yes"/>
    <n v="30"/>
    <s v="Yes"/>
    <n v="40"/>
    <n v="190"/>
    <x v="1"/>
  </r>
  <r>
    <s v="C0294"/>
    <s v="Williams Inc Holdings"/>
    <x v="21"/>
    <s v="High"/>
    <n v="30"/>
    <s v="GAM"/>
    <x v="0"/>
    <s v="R"/>
    <x v="0"/>
    <x v="0"/>
    <s v="Listed on recognized stock exchange"/>
    <n v="0"/>
    <s v="Yes - Material"/>
    <n v="30"/>
    <x v="2"/>
    <n v="10"/>
    <x v="1"/>
    <n v="40"/>
    <s v="No"/>
    <n v="0"/>
    <s v="No"/>
    <n v="0"/>
    <n v="140"/>
    <x v="1"/>
  </r>
  <r>
    <s v="C0295"/>
    <s v="Howard-Jordan Holdings"/>
    <x v="43"/>
    <s v="Medium-High"/>
    <n v="20"/>
    <s v="EDU"/>
    <x v="5"/>
    <s v="P"/>
    <x v="1"/>
    <x v="1"/>
    <s v="&gt;50% subsidiary of listed entity"/>
    <n v="10"/>
    <s v="No"/>
    <n v="0"/>
    <x v="2"/>
    <n v="10"/>
    <x v="1"/>
    <n v="40"/>
    <s v="Yes"/>
    <n v="30"/>
    <s v="No"/>
    <n v="0"/>
    <n v="110"/>
    <x v="0"/>
  </r>
  <r>
    <s v="C0296"/>
    <s v="Schmidt PLC Sp. z o.o."/>
    <x v="15"/>
    <s v="Low"/>
    <n v="0"/>
    <s v="RET"/>
    <x v="1"/>
    <s v="I"/>
    <x v="1"/>
    <x v="1"/>
    <s v="Listed on recognized stock exchange"/>
    <n v="0"/>
    <s v="Yes - Non-Material"/>
    <n v="10"/>
    <x v="2"/>
    <n v="10"/>
    <x v="1"/>
    <n v="40"/>
    <s v="Yes"/>
    <n v="30"/>
    <s v="Yes"/>
    <n v="40"/>
    <n v="130"/>
    <x v="0"/>
  </r>
  <r>
    <s v="C0297"/>
    <s v="Sparks, Jackson and Miller Inc."/>
    <x v="44"/>
    <s v="Low"/>
    <n v="0"/>
    <s v="CRY"/>
    <x v="7"/>
    <s v="K"/>
    <x v="0"/>
    <x v="0"/>
    <s v="Not listed"/>
    <n v="30"/>
    <s v="Yes - Non-Material"/>
    <n v="10"/>
    <x v="0"/>
    <n v="30"/>
    <x v="1"/>
    <n v="40"/>
    <s v="No"/>
    <n v="0"/>
    <s v="Yes"/>
    <n v="40"/>
    <n v="180"/>
    <x v="1"/>
  </r>
  <r>
    <s v="C0298"/>
    <s v="Harvey-Allen Holdings"/>
    <x v="19"/>
    <s v="Medium-High"/>
    <n v="20"/>
    <s v="CRY"/>
    <x v="7"/>
    <s v="K"/>
    <x v="0"/>
    <x v="0"/>
    <s v="Not listed"/>
    <n v="30"/>
    <s v="No"/>
    <n v="0"/>
    <x v="1"/>
    <n v="0"/>
    <x v="0"/>
    <n v="0"/>
    <s v="Yes"/>
    <n v="30"/>
    <s v="Yes"/>
    <n v="40"/>
    <n v="150"/>
    <x v="1"/>
  </r>
  <r>
    <s v="C0299"/>
    <s v="Thomas, Murray and King SRL"/>
    <x v="45"/>
    <s v="Low"/>
    <n v="0"/>
    <s v="GAM"/>
    <x v="0"/>
    <s v="R"/>
    <x v="0"/>
    <x v="0"/>
    <s v="Not listed"/>
    <n v="30"/>
    <s v="No"/>
    <n v="0"/>
    <x v="1"/>
    <n v="0"/>
    <x v="2"/>
    <n v="20"/>
    <s v="No"/>
    <n v="0"/>
    <s v="Yes"/>
    <n v="40"/>
    <n v="120"/>
    <x v="0"/>
  </r>
  <r>
    <s v="C0300"/>
    <s v="Estrada-Nolan Holdings"/>
    <x v="34"/>
    <s v="Medium-Low"/>
    <n v="10"/>
    <s v="LEG"/>
    <x v="2"/>
    <s v="M"/>
    <x v="2"/>
    <x v="2"/>
    <s v="Listed on recognized stock exchange"/>
    <n v="0"/>
    <s v="Yes - Material"/>
    <n v="30"/>
    <x v="3"/>
    <n v="50"/>
    <x v="2"/>
    <n v="20"/>
    <s v="Yes"/>
    <n v="30"/>
    <s v="Yes"/>
    <n v="40"/>
    <n v="200"/>
    <x v="3"/>
  </r>
  <r>
    <s v="C0301"/>
    <s v="Santana-Byrd Holdings"/>
    <x v="6"/>
    <s v="Medium-Low"/>
    <n v="10"/>
    <s v="CON"/>
    <x v="8"/>
    <s v="F"/>
    <x v="4"/>
    <x v="3"/>
    <s v="Listed on recognized stock exchange"/>
    <n v="0"/>
    <s v="Yes - Material"/>
    <n v="30"/>
    <x v="2"/>
    <n v="10"/>
    <x v="1"/>
    <n v="40"/>
    <s v="Yes"/>
    <n v="30"/>
    <s v="No"/>
    <n v="0"/>
    <n v="130"/>
    <x v="0"/>
  </r>
  <r>
    <s v="C0302"/>
    <s v="Jones LLC Holdings"/>
    <x v="40"/>
    <s v="Medium-High"/>
    <n v="20"/>
    <s v="EDU"/>
    <x v="5"/>
    <s v="P"/>
    <x v="1"/>
    <x v="1"/>
    <s v="&gt;50% subsidiary of listed entity"/>
    <n v="10"/>
    <s v="Yes - Material"/>
    <n v="30"/>
    <x v="2"/>
    <n v="10"/>
    <x v="1"/>
    <n v="40"/>
    <s v="No"/>
    <n v="0"/>
    <s v="No"/>
    <n v="0"/>
    <n v="110"/>
    <x v="0"/>
  </r>
  <r>
    <s v="C0303"/>
    <s v="Evans, Hayden and Vaughn GmbH"/>
    <x v="41"/>
    <s v="Low"/>
    <n v="0"/>
    <s v="CRY"/>
    <x v="7"/>
    <s v="K"/>
    <x v="0"/>
    <x v="0"/>
    <s v="&gt;50% subsidiary of listed entity"/>
    <n v="10"/>
    <s v="Yes - Non-Material"/>
    <n v="10"/>
    <x v="3"/>
    <n v="50"/>
    <x v="1"/>
    <n v="40"/>
    <s v="Yes"/>
    <n v="30"/>
    <s v="No"/>
    <n v="0"/>
    <n v="170"/>
    <x v="1"/>
  </r>
  <r>
    <s v="C0304"/>
    <s v="Bruce-Gonzalez Holdings"/>
    <x v="12"/>
    <s v="Medium-High"/>
    <n v="20"/>
    <s v="RET"/>
    <x v="1"/>
    <s v="I"/>
    <x v="1"/>
    <x v="1"/>
    <s v="&gt;50% subsidiary of listed entity"/>
    <n v="10"/>
    <s v="No"/>
    <n v="0"/>
    <x v="0"/>
    <n v="30"/>
    <x v="0"/>
    <n v="0"/>
    <s v="No"/>
    <n v="0"/>
    <s v="No"/>
    <n v="0"/>
    <n v="60"/>
    <x v="2"/>
  </r>
  <r>
    <s v="C0305"/>
    <s v="Castaneda-Rodriguez Co., Ltd."/>
    <x v="10"/>
    <s v="Low"/>
    <n v="0"/>
    <s v="CON"/>
    <x v="8"/>
    <s v="F"/>
    <x v="4"/>
    <x v="3"/>
    <s v="Not listed"/>
    <n v="30"/>
    <s v="No"/>
    <n v="0"/>
    <x v="2"/>
    <n v="10"/>
    <x v="0"/>
    <n v="0"/>
    <s v="No"/>
    <n v="0"/>
    <s v="No"/>
    <n v="0"/>
    <n v="50"/>
    <x v="2"/>
  </r>
  <r>
    <s v="C0306"/>
    <s v="Armstrong-Andrews KK"/>
    <x v="9"/>
    <s v="Low"/>
    <n v="0"/>
    <s v="CRY"/>
    <x v="7"/>
    <s v="K"/>
    <x v="0"/>
    <x v="0"/>
    <s v="&gt;50% subsidiary of listed entity"/>
    <n v="10"/>
    <s v="Yes - Material"/>
    <n v="30"/>
    <x v="1"/>
    <n v="0"/>
    <x v="0"/>
    <n v="0"/>
    <s v="No"/>
    <n v="0"/>
    <s v="Yes"/>
    <n v="40"/>
    <n v="110"/>
    <x v="0"/>
  </r>
  <r>
    <s v="C0307"/>
    <s v="Phillips, Spence and Barrett Holdings"/>
    <x v="38"/>
    <s v="Medium-Low"/>
    <n v="10"/>
    <s v="TRD"/>
    <x v="4"/>
    <s v="G"/>
    <x v="2"/>
    <x v="2"/>
    <s v="Not listed"/>
    <n v="30"/>
    <s v="No"/>
    <n v="0"/>
    <x v="1"/>
    <n v="0"/>
    <x v="0"/>
    <n v="0"/>
    <s v="Yes"/>
    <n v="30"/>
    <s v="No"/>
    <n v="0"/>
    <n v="90"/>
    <x v="0"/>
  </r>
  <r>
    <s v="C0308"/>
    <s v="Smith-Grimes Ab"/>
    <x v="47"/>
    <s v="Low"/>
    <n v="0"/>
    <s v="FIN"/>
    <x v="3"/>
    <s v="K"/>
    <x v="3"/>
    <x v="3"/>
    <s v="Not listed"/>
    <n v="30"/>
    <s v="Yes - Material"/>
    <n v="30"/>
    <x v="0"/>
    <n v="30"/>
    <x v="0"/>
    <n v="0"/>
    <s v="Yes"/>
    <n v="30"/>
    <s v="No"/>
    <n v="0"/>
    <n v="130"/>
    <x v="0"/>
  </r>
  <r>
    <s v="C0309"/>
    <s v="Beltran, Lozano and Mcgee AS"/>
    <x v="37"/>
    <s v="Low"/>
    <n v="0"/>
    <s v="EDU"/>
    <x v="5"/>
    <s v="P"/>
    <x v="1"/>
    <x v="1"/>
    <s v="Listed on recognized stock exchange"/>
    <n v="0"/>
    <s v="Yes - Non-Material"/>
    <n v="10"/>
    <x v="0"/>
    <n v="30"/>
    <x v="2"/>
    <n v="20"/>
    <s v="No"/>
    <n v="0"/>
    <s v="No"/>
    <n v="0"/>
    <n v="60"/>
    <x v="2"/>
  </r>
  <r>
    <s v="C0310"/>
    <s v="Parsons-Hall Ltd"/>
    <x v="0"/>
    <s v="Low"/>
    <n v="0"/>
    <s v="CON"/>
    <x v="8"/>
    <s v="F"/>
    <x v="4"/>
    <x v="3"/>
    <s v="Not listed"/>
    <n v="30"/>
    <s v="Yes - Non-Material"/>
    <n v="10"/>
    <x v="1"/>
    <n v="0"/>
    <x v="2"/>
    <n v="20"/>
    <s v="Yes"/>
    <n v="30"/>
    <s v="Yes"/>
    <n v="40"/>
    <n v="140"/>
    <x v="1"/>
  </r>
  <r>
    <s v="C0311"/>
    <s v="Robinson-Lee SRL"/>
    <x v="45"/>
    <s v="Low"/>
    <n v="0"/>
    <s v="CON"/>
    <x v="8"/>
    <s v="F"/>
    <x v="4"/>
    <x v="3"/>
    <s v="&gt;50% subsidiary of listed entity"/>
    <n v="10"/>
    <s v="No"/>
    <n v="0"/>
    <x v="0"/>
    <n v="30"/>
    <x v="2"/>
    <n v="20"/>
    <s v="No"/>
    <n v="0"/>
    <s v="Yes"/>
    <n v="40"/>
    <n v="110"/>
    <x v="0"/>
  </r>
  <r>
    <s v="C0312"/>
    <s v="Byrd-Le Holdings"/>
    <x v="12"/>
    <s v="Medium-High"/>
    <n v="20"/>
    <s v="TRD"/>
    <x v="4"/>
    <s v="G"/>
    <x v="2"/>
    <x v="2"/>
    <s v="&gt;50% subsidiary of listed entity"/>
    <n v="10"/>
    <s v="Yes - Material"/>
    <n v="30"/>
    <x v="2"/>
    <n v="10"/>
    <x v="2"/>
    <n v="20"/>
    <s v="No"/>
    <n v="0"/>
    <s v="Yes"/>
    <n v="40"/>
    <n v="150"/>
    <x v="1"/>
  </r>
  <r>
    <s v="C0313"/>
    <s v="Becker, Taylor and Davis Holdings"/>
    <x v="34"/>
    <s v="Medium-Low"/>
    <n v="10"/>
    <s v="EDU"/>
    <x v="5"/>
    <s v="P"/>
    <x v="1"/>
    <x v="1"/>
    <s v="Not listed"/>
    <n v="30"/>
    <s v="No"/>
    <n v="0"/>
    <x v="3"/>
    <n v="50"/>
    <x v="0"/>
    <n v="0"/>
    <s v="Yes"/>
    <n v="30"/>
    <s v="No"/>
    <n v="0"/>
    <n v="120"/>
    <x v="0"/>
  </r>
  <r>
    <s v="C0314"/>
    <s v="Lucas, Parker and Alexander LLP"/>
    <x v="36"/>
    <s v="Medium-Low"/>
    <n v="10"/>
    <s v="GAM"/>
    <x v="0"/>
    <s v="R"/>
    <x v="0"/>
    <x v="0"/>
    <s v="&gt;50% subsidiary of listed entity"/>
    <n v="10"/>
    <s v="Yes - Non-Material"/>
    <n v="10"/>
    <x v="1"/>
    <n v="0"/>
    <x v="1"/>
    <n v="40"/>
    <s v="No"/>
    <n v="0"/>
    <s v="No"/>
    <n v="0"/>
    <n v="100"/>
    <x v="0"/>
  </r>
  <r>
    <s v="C0315"/>
    <s v="Diaz, Anderson and Browning Holdings"/>
    <x v="4"/>
    <s v="Medium-High"/>
    <n v="20"/>
    <s v="CON"/>
    <x v="8"/>
    <s v="F"/>
    <x v="4"/>
    <x v="3"/>
    <s v="Not listed"/>
    <n v="30"/>
    <s v="Yes - Material"/>
    <n v="30"/>
    <x v="1"/>
    <n v="0"/>
    <x v="0"/>
    <n v="0"/>
    <s v="No"/>
    <n v="0"/>
    <s v="No"/>
    <n v="0"/>
    <n v="90"/>
    <x v="0"/>
  </r>
  <r>
    <s v="C0316"/>
    <s v="Burgess-Thompson LTDA"/>
    <x v="25"/>
    <s v="Medium-Low"/>
    <n v="10"/>
    <s v="TRD"/>
    <x v="4"/>
    <s v="G"/>
    <x v="2"/>
    <x v="2"/>
    <s v="&gt;50% subsidiary of listed entity"/>
    <n v="10"/>
    <s v="Yes - Non-Material"/>
    <n v="10"/>
    <x v="1"/>
    <n v="0"/>
    <x v="0"/>
    <n v="0"/>
    <s v="No"/>
    <n v="0"/>
    <s v="No"/>
    <n v="0"/>
    <n v="50"/>
    <x v="2"/>
  </r>
  <r>
    <s v="C0317"/>
    <s v="Buchanan LLC s.r.o."/>
    <x v="1"/>
    <s v="Low"/>
    <n v="0"/>
    <s v="RET"/>
    <x v="1"/>
    <s v="I"/>
    <x v="1"/>
    <x v="1"/>
    <s v="Listed on recognized stock exchange"/>
    <n v="0"/>
    <s v="Yes - Material"/>
    <n v="30"/>
    <x v="2"/>
    <n v="10"/>
    <x v="2"/>
    <n v="20"/>
    <s v="No"/>
    <n v="0"/>
    <s v="Yes"/>
    <n v="40"/>
    <n v="100"/>
    <x v="0"/>
  </r>
  <r>
    <s v="C0318"/>
    <s v="Shaw, Nelson and Martin ApS"/>
    <x v="31"/>
    <s v="Low"/>
    <n v="0"/>
    <s v="REA"/>
    <x v="6"/>
    <s v="L"/>
    <x v="2"/>
    <x v="2"/>
    <s v="&gt;50% subsidiary of listed entity"/>
    <n v="10"/>
    <s v="Yes - Non-Material"/>
    <n v="10"/>
    <x v="0"/>
    <n v="30"/>
    <x v="2"/>
    <n v="20"/>
    <s v="Yes"/>
    <n v="30"/>
    <s v="Yes"/>
    <n v="40"/>
    <n v="160"/>
    <x v="1"/>
  </r>
  <r>
    <s v="C0319"/>
    <s v="Coffey-Phillips S.A."/>
    <x v="15"/>
    <s v="Low"/>
    <n v="0"/>
    <s v="RET"/>
    <x v="1"/>
    <s v="I"/>
    <x v="1"/>
    <x v="1"/>
    <s v="&gt;50% subsidiary of listed entity"/>
    <n v="10"/>
    <s v="No"/>
    <n v="0"/>
    <x v="3"/>
    <n v="50"/>
    <x v="2"/>
    <n v="20"/>
    <s v="No"/>
    <n v="0"/>
    <s v="Yes"/>
    <n v="40"/>
    <n v="120"/>
    <x v="0"/>
  </r>
  <r>
    <s v="C0320"/>
    <s v="Brock-Mcdonald Holdings"/>
    <x v="43"/>
    <s v="Medium-High"/>
    <n v="20"/>
    <s v="CON"/>
    <x v="8"/>
    <s v="F"/>
    <x v="4"/>
    <x v="3"/>
    <s v="Listed on recognized stock exchange"/>
    <n v="0"/>
    <s v="Yes - Material"/>
    <n v="30"/>
    <x v="2"/>
    <n v="10"/>
    <x v="1"/>
    <n v="40"/>
    <s v="No"/>
    <n v="0"/>
    <s v="No"/>
    <n v="0"/>
    <n v="110"/>
    <x v="0"/>
  </r>
  <r>
    <s v="C0321"/>
    <s v="Taylor and Sons Holdings"/>
    <x v="19"/>
    <s v="Medium-High"/>
    <n v="20"/>
    <s v="EDU"/>
    <x v="5"/>
    <s v="P"/>
    <x v="1"/>
    <x v="1"/>
    <s v="Not listed"/>
    <n v="30"/>
    <s v="Yes - Material"/>
    <n v="30"/>
    <x v="3"/>
    <n v="50"/>
    <x v="2"/>
    <n v="20"/>
    <s v="No"/>
    <n v="0"/>
    <s v="No"/>
    <n v="0"/>
    <n v="150"/>
    <x v="1"/>
  </r>
  <r>
    <s v="C0322"/>
    <s v="Ramsey, Whitney and Coffey LLP"/>
    <x v="36"/>
    <s v="Medium-Low"/>
    <n v="10"/>
    <s v="TRD"/>
    <x v="4"/>
    <s v="G"/>
    <x v="2"/>
    <x v="2"/>
    <s v="&gt;50% subsidiary of listed entity"/>
    <n v="10"/>
    <s v="Yes - Material"/>
    <n v="30"/>
    <x v="2"/>
    <n v="10"/>
    <x v="2"/>
    <n v="20"/>
    <s v="Yes"/>
    <n v="30"/>
    <s v="Yes"/>
    <n v="40"/>
    <n v="170"/>
    <x v="1"/>
  </r>
  <r>
    <s v="C0323"/>
    <s v="Diaz, Gibbs and Smith GmbH"/>
    <x v="41"/>
    <s v="Low"/>
    <n v="0"/>
    <s v="RET"/>
    <x v="1"/>
    <s v="I"/>
    <x v="1"/>
    <x v="1"/>
    <s v="Not listed"/>
    <n v="30"/>
    <s v="Yes - Material"/>
    <n v="30"/>
    <x v="3"/>
    <n v="50"/>
    <x v="2"/>
    <n v="20"/>
    <s v="No"/>
    <n v="0"/>
    <s v="Yes"/>
    <n v="40"/>
    <n v="170"/>
    <x v="1"/>
  </r>
  <r>
    <s v="C0324"/>
    <s v="Martinez, Richardson and Curry Holdings"/>
    <x v="35"/>
    <s v="Medium-High"/>
    <n v="20"/>
    <s v="LEG"/>
    <x v="2"/>
    <s v="M"/>
    <x v="2"/>
    <x v="2"/>
    <s v="Not listed"/>
    <n v="30"/>
    <s v="Yes - Material"/>
    <n v="30"/>
    <x v="3"/>
    <n v="50"/>
    <x v="0"/>
    <n v="0"/>
    <s v="No"/>
    <n v="0"/>
    <s v="No"/>
    <n v="0"/>
    <n v="150"/>
    <x v="1"/>
  </r>
  <r>
    <s v="C0325"/>
    <s v="Richards-Carson Holdings"/>
    <x v="21"/>
    <s v="High"/>
    <n v="30"/>
    <s v="CRY"/>
    <x v="7"/>
    <s v="K"/>
    <x v="0"/>
    <x v="0"/>
    <s v="Listed on recognized stock exchange"/>
    <n v="0"/>
    <s v="Yes - Non-Material"/>
    <n v="10"/>
    <x v="2"/>
    <n v="10"/>
    <x v="1"/>
    <n v="40"/>
    <s v="No"/>
    <n v="0"/>
    <s v="No"/>
    <n v="0"/>
    <n v="120"/>
    <x v="0"/>
  </r>
  <r>
    <s v="C0326"/>
    <s v="Rodriguez-Hall SA"/>
    <x v="30"/>
    <s v="Low"/>
    <n v="0"/>
    <s v="LEG"/>
    <x v="2"/>
    <s v="M"/>
    <x v="2"/>
    <x v="2"/>
    <s v="Listed on recognized stock exchange"/>
    <n v="0"/>
    <s v="No"/>
    <n v="0"/>
    <x v="3"/>
    <n v="50"/>
    <x v="2"/>
    <n v="20"/>
    <s v="No"/>
    <n v="0"/>
    <s v="Yes"/>
    <n v="40"/>
    <n v="130"/>
    <x v="0"/>
  </r>
  <r>
    <s v="C0327"/>
    <s v="Harvey PLC AS"/>
    <x v="37"/>
    <s v="Low"/>
    <n v="0"/>
    <s v="RET"/>
    <x v="1"/>
    <s v="I"/>
    <x v="1"/>
    <x v="1"/>
    <s v="Listed on recognized stock exchange"/>
    <n v="0"/>
    <s v="No"/>
    <n v="0"/>
    <x v="3"/>
    <n v="50"/>
    <x v="0"/>
    <n v="0"/>
    <s v="No"/>
    <n v="0"/>
    <s v="Yes"/>
    <n v="40"/>
    <n v="90"/>
    <x v="0"/>
  </r>
  <r>
    <s v="C0328"/>
    <s v="Herman-Walker SA"/>
    <x v="16"/>
    <s v="Low"/>
    <n v="0"/>
    <s v="REA"/>
    <x v="6"/>
    <s v="L"/>
    <x v="2"/>
    <x v="2"/>
    <s v="Listed on recognized stock exchange"/>
    <n v="0"/>
    <s v="Yes - Material"/>
    <n v="30"/>
    <x v="3"/>
    <n v="50"/>
    <x v="0"/>
    <n v="0"/>
    <s v="No"/>
    <n v="0"/>
    <s v="No"/>
    <n v="0"/>
    <n v="100"/>
    <x v="0"/>
  </r>
  <r>
    <s v="C0329"/>
    <s v="Reid Group GmbH"/>
    <x v="13"/>
    <s v="Low"/>
    <n v="0"/>
    <s v="LEG"/>
    <x v="2"/>
    <s v="M"/>
    <x v="2"/>
    <x v="2"/>
    <s v="Listed on recognized stock exchange"/>
    <n v="0"/>
    <s v="No"/>
    <n v="0"/>
    <x v="0"/>
    <n v="30"/>
    <x v="2"/>
    <n v="20"/>
    <s v="Yes"/>
    <n v="30"/>
    <s v="Yes"/>
    <n v="40"/>
    <n v="140"/>
    <x v="1"/>
  </r>
  <r>
    <s v="C0330"/>
    <s v="Turner, Ortiz and Taylor Holdings"/>
    <x v="48"/>
    <s v="High"/>
    <n v="30"/>
    <s v="FIN"/>
    <x v="3"/>
    <s v="K"/>
    <x v="3"/>
    <x v="3"/>
    <s v="&gt;50% subsidiary of listed entity"/>
    <n v="10"/>
    <s v="Yes - Non-Material"/>
    <n v="10"/>
    <x v="2"/>
    <n v="10"/>
    <x v="1"/>
    <n v="40"/>
    <s v="No"/>
    <n v="0"/>
    <s v="Yes"/>
    <n v="40"/>
    <n v="150"/>
    <x v="1"/>
  </r>
  <r>
    <s v="C0331"/>
    <s v="Torres Group N.V."/>
    <x v="49"/>
    <s v="Low"/>
    <n v="0"/>
    <s v="GAM"/>
    <x v="0"/>
    <s v="R"/>
    <x v="0"/>
    <x v="0"/>
    <s v="Not listed"/>
    <n v="30"/>
    <s v="Yes - Material"/>
    <n v="30"/>
    <x v="1"/>
    <n v="0"/>
    <x v="0"/>
    <n v="0"/>
    <s v="Yes"/>
    <n v="30"/>
    <s v="Yes"/>
    <n v="40"/>
    <n v="160"/>
    <x v="1"/>
  </r>
  <r>
    <s v="C0332"/>
    <s v="Davis PLC Holdings"/>
    <x v="6"/>
    <s v="Medium-Low"/>
    <n v="10"/>
    <s v="EDU"/>
    <x v="5"/>
    <s v="P"/>
    <x v="1"/>
    <x v="1"/>
    <s v="&gt;50% subsidiary of listed entity"/>
    <n v="10"/>
    <s v="No"/>
    <n v="0"/>
    <x v="1"/>
    <n v="0"/>
    <x v="1"/>
    <n v="40"/>
    <s v="No"/>
    <n v="0"/>
    <s v="No"/>
    <n v="0"/>
    <n v="60"/>
    <x v="2"/>
  </r>
  <r>
    <s v="C0333"/>
    <s v="Price LLC S.A. de C.V."/>
    <x v="42"/>
    <s v="Medium-Low"/>
    <n v="10"/>
    <s v="CON"/>
    <x v="8"/>
    <s v="F"/>
    <x v="4"/>
    <x v="3"/>
    <s v="Not listed"/>
    <n v="30"/>
    <s v="Yes - Non-Material"/>
    <n v="10"/>
    <x v="1"/>
    <n v="0"/>
    <x v="1"/>
    <n v="40"/>
    <s v="No"/>
    <n v="0"/>
    <s v="No"/>
    <n v="0"/>
    <n v="100"/>
    <x v="0"/>
  </r>
  <r>
    <s v="C0334"/>
    <s v="Avery, Horton and Fernandez Holdings"/>
    <x v="26"/>
    <s v="Medium-High"/>
    <n v="20"/>
    <s v="RET"/>
    <x v="1"/>
    <s v="I"/>
    <x v="1"/>
    <x v="1"/>
    <s v="&gt;50% subsidiary of listed entity"/>
    <n v="10"/>
    <s v="No"/>
    <n v="0"/>
    <x v="1"/>
    <n v="0"/>
    <x v="1"/>
    <n v="40"/>
    <s v="Yes"/>
    <n v="30"/>
    <s v="No"/>
    <n v="0"/>
    <n v="100"/>
    <x v="0"/>
  </r>
  <r>
    <s v="C0335"/>
    <s v="Newton, Moore and Perry Holdings"/>
    <x v="40"/>
    <s v="Medium-High"/>
    <n v="20"/>
    <s v="FIN"/>
    <x v="3"/>
    <s v="K"/>
    <x v="3"/>
    <x v="3"/>
    <s v="Listed on recognized stock exchange"/>
    <n v="0"/>
    <s v="No"/>
    <n v="0"/>
    <x v="2"/>
    <n v="10"/>
    <x v="1"/>
    <n v="40"/>
    <s v="Yes"/>
    <n v="30"/>
    <s v="No"/>
    <n v="0"/>
    <n v="110"/>
    <x v="0"/>
  </r>
  <r>
    <s v="C0336"/>
    <s v="Bass PLC Holdings"/>
    <x v="50"/>
    <s v="Medium-High"/>
    <n v="20"/>
    <s v="LEG"/>
    <x v="2"/>
    <s v="M"/>
    <x v="2"/>
    <x v="2"/>
    <s v="Not listed"/>
    <n v="30"/>
    <s v="No"/>
    <n v="0"/>
    <x v="3"/>
    <n v="50"/>
    <x v="1"/>
    <n v="40"/>
    <s v="Yes"/>
    <n v="30"/>
    <s v="Yes"/>
    <n v="40"/>
    <n v="230"/>
    <x v="3"/>
  </r>
  <r>
    <s v="C0337"/>
    <s v="Crosby-Ramirez AG"/>
    <x v="41"/>
    <s v="Low"/>
    <n v="0"/>
    <s v="LEG"/>
    <x v="2"/>
    <s v="M"/>
    <x v="2"/>
    <x v="2"/>
    <s v="Not listed"/>
    <n v="30"/>
    <s v="Yes - Material"/>
    <n v="30"/>
    <x v="1"/>
    <n v="0"/>
    <x v="1"/>
    <n v="40"/>
    <s v="Yes"/>
    <n v="30"/>
    <s v="No"/>
    <n v="0"/>
    <n v="150"/>
    <x v="1"/>
  </r>
  <r>
    <s v="C0338"/>
    <s v="Wood, Ramos and Sampson Holdings"/>
    <x v="51"/>
    <s v="High"/>
    <n v="30"/>
    <s v="CON"/>
    <x v="8"/>
    <s v="F"/>
    <x v="4"/>
    <x v="3"/>
    <s v="Listed on recognized stock exchange"/>
    <n v="0"/>
    <s v="No"/>
    <n v="0"/>
    <x v="0"/>
    <n v="30"/>
    <x v="1"/>
    <n v="40"/>
    <s v="Yes"/>
    <n v="30"/>
    <s v="Yes"/>
    <n v="40"/>
    <n v="180"/>
    <x v="1"/>
  </r>
  <r>
    <s v="C0339"/>
    <s v="Garcia-Jennings Holdings"/>
    <x v="2"/>
    <s v="High"/>
    <n v="30"/>
    <s v="REA"/>
    <x v="6"/>
    <s v="L"/>
    <x v="2"/>
    <x v="2"/>
    <s v="&gt;50% subsidiary of listed entity"/>
    <n v="10"/>
    <s v="Yes - Non-Material"/>
    <n v="10"/>
    <x v="2"/>
    <n v="10"/>
    <x v="2"/>
    <n v="20"/>
    <s v="Yes"/>
    <n v="30"/>
    <s v="Yes"/>
    <n v="40"/>
    <n v="170"/>
    <x v="1"/>
  </r>
  <r>
    <s v="C0340"/>
    <s v="Winters, Newman and Brown Holdings"/>
    <x v="40"/>
    <s v="Medium-High"/>
    <n v="20"/>
    <s v="CON"/>
    <x v="8"/>
    <s v="F"/>
    <x v="4"/>
    <x v="3"/>
    <s v="Listed on recognized stock exchange"/>
    <n v="0"/>
    <s v="Yes - Material"/>
    <n v="30"/>
    <x v="0"/>
    <n v="30"/>
    <x v="0"/>
    <n v="0"/>
    <s v="No"/>
    <n v="0"/>
    <s v="No"/>
    <n v="0"/>
    <n v="90"/>
    <x v="0"/>
  </r>
  <r>
    <s v="C0341"/>
    <s v="Lopez-Martinez Holdings"/>
    <x v="4"/>
    <s v="Medium-High"/>
    <n v="20"/>
    <s v="LEG"/>
    <x v="2"/>
    <s v="M"/>
    <x v="2"/>
    <x v="2"/>
    <s v="&gt;50% subsidiary of listed entity"/>
    <n v="10"/>
    <s v="Yes - Material"/>
    <n v="30"/>
    <x v="2"/>
    <n v="10"/>
    <x v="1"/>
    <n v="40"/>
    <s v="Yes"/>
    <n v="30"/>
    <s v="Yes"/>
    <n v="40"/>
    <n v="200"/>
    <x v="3"/>
  </r>
  <r>
    <s v="C0342"/>
    <s v="Davis-Lewis Holdings"/>
    <x v="17"/>
    <s v="Medium-Low"/>
    <n v="10"/>
    <s v="GAM"/>
    <x v="0"/>
    <s v="R"/>
    <x v="0"/>
    <x v="0"/>
    <s v="Listed on recognized stock exchange"/>
    <n v="0"/>
    <s v="No"/>
    <n v="0"/>
    <x v="0"/>
    <n v="30"/>
    <x v="2"/>
    <n v="20"/>
    <s v="Yes"/>
    <n v="30"/>
    <s v="Yes"/>
    <n v="40"/>
    <n v="160"/>
    <x v="1"/>
  </r>
  <r>
    <s v="C0343"/>
    <s v="Harper, Smith and Buchanan Holdings"/>
    <x v="51"/>
    <s v="High"/>
    <n v="30"/>
    <s v="LEG"/>
    <x v="2"/>
    <s v="M"/>
    <x v="2"/>
    <x v="2"/>
    <s v="Listed on recognized stock exchange"/>
    <n v="0"/>
    <s v="No"/>
    <n v="0"/>
    <x v="3"/>
    <n v="50"/>
    <x v="2"/>
    <n v="20"/>
    <s v="Yes"/>
    <n v="30"/>
    <s v="No"/>
    <n v="0"/>
    <n v="150"/>
    <x v="1"/>
  </r>
  <r>
    <s v="C0344"/>
    <s v="Zhang PLC Holdings"/>
    <x v="2"/>
    <s v="High"/>
    <n v="30"/>
    <s v="GAM"/>
    <x v="0"/>
    <s v="R"/>
    <x v="0"/>
    <x v="0"/>
    <s v="&gt;50% subsidiary of listed entity"/>
    <n v="10"/>
    <s v="Yes - Material"/>
    <n v="30"/>
    <x v="1"/>
    <n v="0"/>
    <x v="1"/>
    <n v="40"/>
    <s v="Yes"/>
    <n v="30"/>
    <s v="Yes"/>
    <n v="40"/>
    <n v="210"/>
    <x v="3"/>
  </r>
  <r>
    <s v="C0345"/>
    <s v="Jones PLC Holdings"/>
    <x v="28"/>
    <s v="High"/>
    <n v="30"/>
    <s v="REA"/>
    <x v="6"/>
    <s v="L"/>
    <x v="2"/>
    <x v="2"/>
    <s v="&gt;50% subsidiary of listed entity"/>
    <n v="10"/>
    <s v="Yes - Non-Material"/>
    <n v="10"/>
    <x v="1"/>
    <n v="0"/>
    <x v="1"/>
    <n v="40"/>
    <s v="No"/>
    <n v="0"/>
    <s v="No"/>
    <n v="0"/>
    <n v="110"/>
    <x v="0"/>
  </r>
  <r>
    <s v="C0346"/>
    <s v="Willis and Sons N.V."/>
    <x v="49"/>
    <s v="Low"/>
    <n v="0"/>
    <s v="CON"/>
    <x v="8"/>
    <s v="F"/>
    <x v="4"/>
    <x v="3"/>
    <s v="Listed on recognized stock exchange"/>
    <n v="0"/>
    <s v="No"/>
    <n v="0"/>
    <x v="0"/>
    <n v="30"/>
    <x v="2"/>
    <n v="20"/>
    <s v="Yes"/>
    <n v="30"/>
    <s v="Yes"/>
    <n v="40"/>
    <n v="130"/>
    <x v="0"/>
  </r>
  <r>
    <s v="C0347"/>
    <s v="Schroeder-Kramer Holdings"/>
    <x v="46"/>
    <s v="High"/>
    <n v="30"/>
    <s v="GAM"/>
    <x v="0"/>
    <s v="R"/>
    <x v="0"/>
    <x v="0"/>
    <s v="Listed on recognized stock exchange"/>
    <n v="0"/>
    <s v="Yes - Non-Material"/>
    <n v="10"/>
    <x v="0"/>
    <n v="30"/>
    <x v="2"/>
    <n v="20"/>
    <s v="Yes"/>
    <n v="30"/>
    <s v="Yes"/>
    <n v="40"/>
    <n v="190"/>
    <x v="1"/>
  </r>
  <r>
    <s v="C0348"/>
    <s v="Smith, Garrison and Thomas SA"/>
    <x v="22"/>
    <s v="Low"/>
    <n v="0"/>
    <s v="GAM"/>
    <x v="0"/>
    <s v="R"/>
    <x v="0"/>
    <x v="0"/>
    <s v="&gt;50% subsidiary of listed entity"/>
    <n v="10"/>
    <s v="Yes - Non-Material"/>
    <n v="10"/>
    <x v="2"/>
    <n v="10"/>
    <x v="1"/>
    <n v="40"/>
    <s v="Yes"/>
    <n v="30"/>
    <s v="No"/>
    <n v="0"/>
    <n v="130"/>
    <x v="0"/>
  </r>
  <r>
    <s v="C0349"/>
    <s v="Fernandez and Sons Holdings"/>
    <x v="8"/>
    <s v="Medium-Low"/>
    <n v="10"/>
    <s v="GAM"/>
    <x v="0"/>
    <s v="R"/>
    <x v="0"/>
    <x v="0"/>
    <s v="Listed on recognized stock exchange"/>
    <n v="0"/>
    <s v="Yes - Non-Material"/>
    <n v="10"/>
    <x v="1"/>
    <n v="0"/>
    <x v="2"/>
    <n v="20"/>
    <s v="Yes"/>
    <n v="30"/>
    <s v="Yes"/>
    <n v="40"/>
    <n v="140"/>
    <x v="1"/>
  </r>
  <r>
    <s v="C0350"/>
    <s v="Guerrero Inc Co., Ltd."/>
    <x v="10"/>
    <s v="Low"/>
    <n v="0"/>
    <s v="FIN"/>
    <x v="3"/>
    <s v="K"/>
    <x v="3"/>
    <x v="3"/>
    <s v="&gt;50% subsidiary of listed entity"/>
    <n v="10"/>
    <s v="Yes - Non-Material"/>
    <n v="10"/>
    <x v="3"/>
    <n v="50"/>
    <x v="1"/>
    <n v="40"/>
    <s v="No"/>
    <n v="0"/>
    <s v="Yes"/>
    <n v="40"/>
    <n v="160"/>
    <x v="1"/>
  </r>
  <r>
    <s v="C0351"/>
    <s v="Smith and Sons Holdings"/>
    <x v="43"/>
    <s v="Medium-High"/>
    <n v="20"/>
    <s v="TRD"/>
    <x v="4"/>
    <s v="G"/>
    <x v="2"/>
    <x v="2"/>
    <s v="&gt;50% subsidiary of listed entity"/>
    <n v="10"/>
    <s v="Yes - Non-Material"/>
    <n v="10"/>
    <x v="2"/>
    <n v="10"/>
    <x v="2"/>
    <n v="20"/>
    <s v="Yes"/>
    <n v="30"/>
    <s v="Yes"/>
    <n v="40"/>
    <n v="160"/>
    <x v="1"/>
  </r>
  <r>
    <s v="C0352"/>
    <s v="Morris, Thompson and Williams s.r.o."/>
    <x v="1"/>
    <s v="Low"/>
    <n v="0"/>
    <s v="RET"/>
    <x v="1"/>
    <s v="I"/>
    <x v="1"/>
    <x v="1"/>
    <s v="Not listed"/>
    <n v="30"/>
    <s v="No"/>
    <n v="0"/>
    <x v="0"/>
    <n v="30"/>
    <x v="2"/>
    <n v="20"/>
    <s v="Yes"/>
    <n v="30"/>
    <s v="Yes"/>
    <n v="40"/>
    <n v="150"/>
    <x v="1"/>
  </r>
  <r>
    <s v="C0353"/>
    <s v="Fisher, Wilson and Brown Holdings"/>
    <x v="17"/>
    <s v="Medium-Low"/>
    <n v="10"/>
    <s v="GAM"/>
    <x v="0"/>
    <s v="R"/>
    <x v="0"/>
    <x v="0"/>
    <s v="Not listed"/>
    <n v="30"/>
    <s v="No"/>
    <n v="0"/>
    <x v="2"/>
    <n v="10"/>
    <x v="1"/>
    <n v="40"/>
    <s v="No"/>
    <n v="0"/>
    <s v="Yes"/>
    <n v="40"/>
    <n v="160"/>
    <x v="1"/>
  </r>
  <r>
    <s v="C0354"/>
    <s v="Strickland-Palmer SL"/>
    <x v="30"/>
    <s v="Low"/>
    <n v="0"/>
    <s v="TRD"/>
    <x v="4"/>
    <s v="G"/>
    <x v="2"/>
    <x v="2"/>
    <s v="&gt;50% subsidiary of listed entity"/>
    <n v="10"/>
    <s v="Yes - Non-Material"/>
    <n v="10"/>
    <x v="1"/>
    <n v="0"/>
    <x v="2"/>
    <n v="20"/>
    <s v="Yes"/>
    <n v="30"/>
    <s v="No"/>
    <n v="0"/>
    <n v="90"/>
    <x v="0"/>
  </r>
  <r>
    <s v="C0355"/>
    <s v="Hayes and Sons Pty Ltd"/>
    <x v="0"/>
    <s v="Low"/>
    <n v="0"/>
    <s v="REA"/>
    <x v="6"/>
    <s v="L"/>
    <x v="2"/>
    <x v="2"/>
    <s v="Listed on recognized stock exchange"/>
    <n v="0"/>
    <s v="Yes - Non-Material"/>
    <n v="10"/>
    <x v="2"/>
    <n v="10"/>
    <x v="1"/>
    <n v="40"/>
    <s v="Yes"/>
    <n v="30"/>
    <s v="Yes"/>
    <n v="40"/>
    <n v="150"/>
    <x v="1"/>
  </r>
  <r>
    <s v="C0356"/>
    <s v="Williams, Logan and Camacho Holdings"/>
    <x v="21"/>
    <s v="High"/>
    <n v="30"/>
    <s v="RET"/>
    <x v="1"/>
    <s v="I"/>
    <x v="1"/>
    <x v="1"/>
    <s v="Not listed"/>
    <n v="30"/>
    <s v="Yes - Non-Material"/>
    <n v="10"/>
    <x v="3"/>
    <n v="50"/>
    <x v="1"/>
    <n v="40"/>
    <s v="Yes"/>
    <n v="30"/>
    <s v="No"/>
    <n v="0"/>
    <n v="190"/>
    <x v="1"/>
  </r>
  <r>
    <s v="C0357"/>
    <s v="Turner, Schneider and Johnson SA"/>
    <x v="22"/>
    <s v="Low"/>
    <n v="0"/>
    <s v="FIN"/>
    <x v="3"/>
    <s v="K"/>
    <x v="3"/>
    <x v="3"/>
    <s v="Not listed"/>
    <n v="30"/>
    <s v="Yes - Material"/>
    <n v="30"/>
    <x v="1"/>
    <n v="0"/>
    <x v="0"/>
    <n v="0"/>
    <s v="No"/>
    <n v="0"/>
    <s v="Yes"/>
    <n v="40"/>
    <n v="110"/>
    <x v="0"/>
  </r>
  <r>
    <s v="C0358"/>
    <s v="Boone-Simmons Holdings"/>
    <x v="35"/>
    <s v="Medium-High"/>
    <n v="20"/>
    <s v="CRY"/>
    <x v="7"/>
    <s v="K"/>
    <x v="0"/>
    <x v="0"/>
    <s v="Not listed"/>
    <n v="30"/>
    <s v="Yes - Material"/>
    <n v="30"/>
    <x v="3"/>
    <n v="50"/>
    <x v="2"/>
    <n v="20"/>
    <s v="Yes"/>
    <n v="30"/>
    <s v="No"/>
    <n v="0"/>
    <n v="210"/>
    <x v="3"/>
  </r>
  <r>
    <s v="C0359"/>
    <s v="Henry Group Holdings"/>
    <x v="28"/>
    <s v="High"/>
    <n v="30"/>
    <s v="GAM"/>
    <x v="0"/>
    <s v="R"/>
    <x v="0"/>
    <x v="0"/>
    <s v="&gt;50% subsidiary of listed entity"/>
    <n v="10"/>
    <s v="No"/>
    <n v="0"/>
    <x v="2"/>
    <n v="10"/>
    <x v="2"/>
    <n v="20"/>
    <s v="Yes"/>
    <n v="30"/>
    <s v="Yes"/>
    <n v="40"/>
    <n v="170"/>
    <x v="1"/>
  </r>
  <r>
    <s v="C0360"/>
    <s v="Lam LLC Holdings"/>
    <x v="8"/>
    <s v="Medium-Low"/>
    <n v="10"/>
    <s v="EDU"/>
    <x v="5"/>
    <s v="P"/>
    <x v="1"/>
    <x v="1"/>
    <s v="Listed on recognized stock exchange"/>
    <n v="0"/>
    <s v="Yes - Non-Material"/>
    <n v="10"/>
    <x v="1"/>
    <n v="0"/>
    <x v="2"/>
    <n v="20"/>
    <s v="No"/>
    <n v="0"/>
    <s v="Yes"/>
    <n v="40"/>
    <n v="80"/>
    <x v="0"/>
  </r>
  <r>
    <s v="C0361"/>
    <s v="Hernandez, Martinez and Weber Holdings"/>
    <x v="34"/>
    <s v="Medium-Low"/>
    <n v="10"/>
    <s v="GAM"/>
    <x v="0"/>
    <s v="R"/>
    <x v="0"/>
    <x v="0"/>
    <s v="Listed on recognized stock exchange"/>
    <n v="0"/>
    <s v="Yes - Material"/>
    <n v="30"/>
    <x v="2"/>
    <n v="10"/>
    <x v="2"/>
    <n v="20"/>
    <s v="Yes"/>
    <n v="30"/>
    <s v="Yes"/>
    <n v="40"/>
    <n v="170"/>
    <x v="1"/>
  </r>
  <r>
    <s v="C0362"/>
    <s v="Kelley, Nguyen and Vang Holdings"/>
    <x v="8"/>
    <s v="Medium-Low"/>
    <n v="10"/>
    <s v="TRD"/>
    <x v="4"/>
    <s v="G"/>
    <x v="2"/>
    <x v="2"/>
    <s v="Not listed"/>
    <n v="30"/>
    <s v="Yes - Non-Material"/>
    <n v="10"/>
    <x v="0"/>
    <n v="30"/>
    <x v="2"/>
    <n v="20"/>
    <s v="No"/>
    <n v="0"/>
    <s v="Yes"/>
    <n v="40"/>
    <n v="160"/>
    <x v="1"/>
  </r>
  <r>
    <s v="C0363"/>
    <s v="Phillips, Wagner and Jordan s.r.o."/>
    <x v="18"/>
    <s v="Low"/>
    <n v="0"/>
    <s v="RET"/>
    <x v="1"/>
    <s v="I"/>
    <x v="1"/>
    <x v="1"/>
    <s v="&gt;50% subsidiary of listed entity"/>
    <n v="10"/>
    <s v="No"/>
    <n v="0"/>
    <x v="0"/>
    <n v="30"/>
    <x v="0"/>
    <n v="0"/>
    <s v="No"/>
    <n v="0"/>
    <s v="No"/>
    <n v="0"/>
    <n v="40"/>
    <x v="2"/>
  </r>
  <r>
    <s v="C0364"/>
    <s v="Wilson, Pena and Rich Pvt. Ltd."/>
    <x v="36"/>
    <s v="Medium-Low"/>
    <n v="10"/>
    <s v="GAM"/>
    <x v="0"/>
    <s v="R"/>
    <x v="0"/>
    <x v="0"/>
    <s v="Not listed"/>
    <n v="30"/>
    <s v="No"/>
    <n v="0"/>
    <x v="2"/>
    <n v="10"/>
    <x v="1"/>
    <n v="40"/>
    <s v="No"/>
    <n v="0"/>
    <s v="No"/>
    <n v="0"/>
    <n v="120"/>
    <x v="0"/>
  </r>
  <r>
    <s v="C0365"/>
    <s v="Le, Lewis and Hayes LLP"/>
    <x v="36"/>
    <s v="Medium-Low"/>
    <n v="10"/>
    <s v="EDU"/>
    <x v="5"/>
    <s v="P"/>
    <x v="1"/>
    <x v="1"/>
    <s v="&gt;50% subsidiary of listed entity"/>
    <n v="10"/>
    <s v="Yes - Non-Material"/>
    <n v="10"/>
    <x v="2"/>
    <n v="10"/>
    <x v="2"/>
    <n v="20"/>
    <s v="No"/>
    <n v="0"/>
    <s v="No"/>
    <n v="0"/>
    <n v="60"/>
    <x v="2"/>
  </r>
  <r>
    <s v="C0366"/>
    <s v="Gutierrez Group Ltd"/>
    <x v="0"/>
    <s v="Low"/>
    <n v="0"/>
    <s v="CON"/>
    <x v="8"/>
    <s v="F"/>
    <x v="4"/>
    <x v="3"/>
    <s v="&gt;50% subsidiary of listed entity"/>
    <n v="10"/>
    <s v="No"/>
    <n v="0"/>
    <x v="2"/>
    <n v="10"/>
    <x v="2"/>
    <n v="20"/>
    <s v="Yes"/>
    <n v="30"/>
    <s v="Yes"/>
    <n v="40"/>
    <n v="120"/>
    <x v="0"/>
  </r>
  <r>
    <s v="C0367"/>
    <s v="Perry-Davis Holdings"/>
    <x v="28"/>
    <s v="High"/>
    <n v="30"/>
    <s v="TRD"/>
    <x v="4"/>
    <s v="G"/>
    <x v="2"/>
    <x v="2"/>
    <s v="Listed on recognized stock exchange"/>
    <n v="0"/>
    <s v="Yes - Non-Material"/>
    <n v="10"/>
    <x v="1"/>
    <n v="0"/>
    <x v="1"/>
    <n v="40"/>
    <s v="No"/>
    <n v="0"/>
    <s v="No"/>
    <n v="0"/>
    <n v="100"/>
    <x v="0"/>
  </r>
  <r>
    <s v="C0368"/>
    <s v="Edwards-Scott Holdings"/>
    <x v="17"/>
    <s v="Medium-Low"/>
    <n v="10"/>
    <s v="FIN"/>
    <x v="3"/>
    <s v="K"/>
    <x v="3"/>
    <x v="3"/>
    <s v="Listed on recognized stock exchange"/>
    <n v="0"/>
    <s v="Yes - Non-Material"/>
    <n v="10"/>
    <x v="1"/>
    <n v="0"/>
    <x v="2"/>
    <n v="20"/>
    <s v="Yes"/>
    <n v="30"/>
    <s v="Yes"/>
    <n v="40"/>
    <n v="120"/>
    <x v="0"/>
  </r>
  <r>
    <s v="C0369"/>
    <s v="Mcdaniel Group KK"/>
    <x v="9"/>
    <s v="Low"/>
    <n v="0"/>
    <s v="CON"/>
    <x v="8"/>
    <s v="F"/>
    <x v="4"/>
    <x v="3"/>
    <s v="Not listed"/>
    <n v="30"/>
    <s v="Yes - Non-Material"/>
    <n v="10"/>
    <x v="1"/>
    <n v="0"/>
    <x v="2"/>
    <n v="20"/>
    <s v="Yes"/>
    <n v="30"/>
    <s v="Yes"/>
    <n v="40"/>
    <n v="140"/>
    <x v="1"/>
  </r>
  <r>
    <s v="C0370"/>
    <s v="Davis Inc AB"/>
    <x v="27"/>
    <s v="Low"/>
    <n v="0"/>
    <s v="LEG"/>
    <x v="2"/>
    <s v="M"/>
    <x v="2"/>
    <x v="2"/>
    <s v="Not listed"/>
    <n v="30"/>
    <s v="Yes - Material"/>
    <n v="30"/>
    <x v="0"/>
    <n v="30"/>
    <x v="1"/>
    <n v="40"/>
    <s v="No"/>
    <n v="0"/>
    <s v="No"/>
    <n v="0"/>
    <n v="150"/>
    <x v="1"/>
  </r>
  <r>
    <s v="C0371"/>
    <s v="Reynolds Ltd Holdings"/>
    <x v="43"/>
    <s v="Medium-High"/>
    <n v="20"/>
    <s v="GAM"/>
    <x v="0"/>
    <s v="R"/>
    <x v="0"/>
    <x v="0"/>
    <s v="Listed on recognized stock exchange"/>
    <n v="0"/>
    <s v="Yes - Non-Material"/>
    <n v="10"/>
    <x v="1"/>
    <n v="0"/>
    <x v="0"/>
    <n v="0"/>
    <s v="Yes"/>
    <n v="30"/>
    <s v="No"/>
    <n v="0"/>
    <n v="90"/>
    <x v="0"/>
  </r>
  <r>
    <s v="C0372"/>
    <s v="Watson, Anderson and Brown Sp. z o.o."/>
    <x v="15"/>
    <s v="Low"/>
    <n v="0"/>
    <s v="CON"/>
    <x v="8"/>
    <s v="F"/>
    <x v="4"/>
    <x v="3"/>
    <s v="&gt;50% subsidiary of listed entity"/>
    <n v="10"/>
    <s v="Yes - Material"/>
    <n v="30"/>
    <x v="2"/>
    <n v="10"/>
    <x v="1"/>
    <n v="40"/>
    <s v="Yes"/>
    <n v="30"/>
    <s v="Yes"/>
    <n v="40"/>
    <n v="170"/>
    <x v="1"/>
  </r>
  <r>
    <s v="C0373"/>
    <s v="Hoffman, Santiago and Jenkins Holdings"/>
    <x v="40"/>
    <s v="Medium-High"/>
    <n v="20"/>
    <s v="RET"/>
    <x v="1"/>
    <s v="I"/>
    <x v="1"/>
    <x v="1"/>
    <s v="Not listed"/>
    <n v="30"/>
    <s v="Yes - Material"/>
    <n v="30"/>
    <x v="2"/>
    <n v="10"/>
    <x v="1"/>
    <n v="40"/>
    <s v="No"/>
    <n v="0"/>
    <s v="Yes"/>
    <n v="40"/>
    <n v="170"/>
    <x v="1"/>
  </r>
  <r>
    <s v="C0374"/>
    <s v="Pugh, Henderson and Moon Holdings"/>
    <x v="39"/>
    <s v="Medium-High"/>
    <n v="20"/>
    <s v="LEG"/>
    <x v="2"/>
    <s v="M"/>
    <x v="2"/>
    <x v="2"/>
    <s v="Listed on recognized stock exchange"/>
    <n v="0"/>
    <s v="Yes - Non-Material"/>
    <n v="10"/>
    <x v="3"/>
    <n v="50"/>
    <x v="1"/>
    <n v="40"/>
    <s v="No"/>
    <n v="0"/>
    <s v="Yes"/>
    <n v="40"/>
    <n v="180"/>
    <x v="1"/>
  </r>
  <r>
    <s v="C0375"/>
    <s v="Schmitt PLC Holdings"/>
    <x v="28"/>
    <s v="High"/>
    <n v="30"/>
    <s v="RET"/>
    <x v="1"/>
    <s v="I"/>
    <x v="1"/>
    <x v="1"/>
    <s v="Listed on recognized stock exchange"/>
    <n v="0"/>
    <s v="No"/>
    <n v="0"/>
    <x v="3"/>
    <n v="50"/>
    <x v="1"/>
    <n v="40"/>
    <s v="Yes"/>
    <n v="30"/>
    <s v="Yes"/>
    <n v="40"/>
    <n v="190"/>
    <x v="1"/>
  </r>
  <r>
    <s v="C0376"/>
    <s v="Bell-Lane N.V."/>
    <x v="49"/>
    <s v="Low"/>
    <n v="0"/>
    <s v="RET"/>
    <x v="1"/>
    <s v="I"/>
    <x v="1"/>
    <x v="1"/>
    <s v="&gt;50% subsidiary of listed entity"/>
    <n v="10"/>
    <s v="Yes - Material"/>
    <n v="30"/>
    <x v="3"/>
    <n v="50"/>
    <x v="2"/>
    <n v="20"/>
    <s v="No"/>
    <n v="0"/>
    <s v="No"/>
    <n v="0"/>
    <n v="110"/>
    <x v="0"/>
  </r>
  <r>
    <s v="C0377"/>
    <s v="Moore Group Inc."/>
    <x v="44"/>
    <s v="Low"/>
    <n v="0"/>
    <s v="CRY"/>
    <x v="7"/>
    <s v="K"/>
    <x v="0"/>
    <x v="0"/>
    <s v="Listed on recognized stock exchange"/>
    <n v="0"/>
    <s v="Yes - Non-Material"/>
    <n v="10"/>
    <x v="1"/>
    <n v="0"/>
    <x v="2"/>
    <n v="20"/>
    <s v="No"/>
    <n v="0"/>
    <s v="Yes"/>
    <n v="40"/>
    <n v="100"/>
    <x v="0"/>
  </r>
  <r>
    <s v="C0378"/>
    <s v="Boone LLC Holdings"/>
    <x v="35"/>
    <s v="Medium-High"/>
    <n v="20"/>
    <s v="RET"/>
    <x v="1"/>
    <s v="I"/>
    <x v="1"/>
    <x v="1"/>
    <s v="Not listed"/>
    <n v="30"/>
    <s v="Yes - Material"/>
    <n v="30"/>
    <x v="3"/>
    <n v="50"/>
    <x v="1"/>
    <n v="40"/>
    <s v="No"/>
    <n v="0"/>
    <s v="No"/>
    <n v="0"/>
    <n v="170"/>
    <x v="1"/>
  </r>
  <r>
    <s v="C0379"/>
    <s v="Richardson, Farmer and Andrews Holdings"/>
    <x v="4"/>
    <s v="Medium-High"/>
    <n v="20"/>
    <s v="EDU"/>
    <x v="5"/>
    <s v="P"/>
    <x v="1"/>
    <x v="1"/>
    <s v="&gt;50% subsidiary of listed entity"/>
    <n v="10"/>
    <s v="Yes - Material"/>
    <n v="30"/>
    <x v="1"/>
    <n v="0"/>
    <x v="1"/>
    <n v="40"/>
    <s v="Yes"/>
    <n v="30"/>
    <s v="No"/>
    <n v="0"/>
    <n v="130"/>
    <x v="0"/>
  </r>
  <r>
    <s v="C0380"/>
    <s v="Bruce-Villegas Holdings"/>
    <x v="23"/>
    <s v="Medium-Low"/>
    <n v="10"/>
    <s v="GAM"/>
    <x v="0"/>
    <s v="R"/>
    <x v="0"/>
    <x v="0"/>
    <s v="Not listed"/>
    <n v="30"/>
    <s v="Yes - Material"/>
    <n v="30"/>
    <x v="2"/>
    <n v="10"/>
    <x v="2"/>
    <n v="20"/>
    <s v="No"/>
    <n v="0"/>
    <s v="Yes"/>
    <n v="40"/>
    <n v="170"/>
    <x v="1"/>
  </r>
  <r>
    <s v="C0381"/>
    <s v="Austin, Day and Johnson Holdings"/>
    <x v="19"/>
    <s v="Medium-High"/>
    <n v="20"/>
    <s v="FIN"/>
    <x v="3"/>
    <s v="K"/>
    <x v="3"/>
    <x v="3"/>
    <s v="Listed on recognized stock exchange"/>
    <n v="0"/>
    <s v="Yes - Non-Material"/>
    <n v="10"/>
    <x v="1"/>
    <n v="0"/>
    <x v="0"/>
    <n v="0"/>
    <s v="No"/>
    <n v="0"/>
    <s v="Yes"/>
    <n v="40"/>
    <n v="80"/>
    <x v="0"/>
  </r>
  <r>
    <s v="C0382"/>
    <s v="Gallegos, Adams and White SL"/>
    <x v="30"/>
    <s v="Low"/>
    <n v="0"/>
    <s v="CON"/>
    <x v="8"/>
    <s v="F"/>
    <x v="4"/>
    <x v="3"/>
    <s v="Listed on recognized stock exchange"/>
    <n v="0"/>
    <s v="Yes - Material"/>
    <n v="30"/>
    <x v="2"/>
    <n v="10"/>
    <x v="0"/>
    <n v="0"/>
    <s v="No"/>
    <n v="0"/>
    <s v="No"/>
    <n v="0"/>
    <n v="50"/>
    <x v="2"/>
  </r>
  <r>
    <s v="C0383"/>
    <s v="Farmer, Dorsey and Bell LLC"/>
    <x v="44"/>
    <s v="Low"/>
    <n v="0"/>
    <s v="FIN"/>
    <x v="3"/>
    <s v="K"/>
    <x v="3"/>
    <x v="3"/>
    <s v="Not listed"/>
    <n v="30"/>
    <s v="Yes - Non-Material"/>
    <n v="10"/>
    <x v="2"/>
    <n v="10"/>
    <x v="2"/>
    <n v="20"/>
    <s v="Yes"/>
    <n v="30"/>
    <s v="Yes"/>
    <n v="40"/>
    <n v="150"/>
    <x v="1"/>
  </r>
  <r>
    <s v="C0384"/>
    <s v="Kane PLC Inc."/>
    <x v="44"/>
    <s v="Low"/>
    <n v="0"/>
    <s v="REA"/>
    <x v="6"/>
    <s v="L"/>
    <x v="2"/>
    <x v="2"/>
    <s v="Not listed"/>
    <n v="30"/>
    <s v="Yes - Material"/>
    <n v="30"/>
    <x v="1"/>
    <n v="0"/>
    <x v="0"/>
    <n v="0"/>
    <s v="Yes"/>
    <n v="30"/>
    <s v="No"/>
    <n v="0"/>
    <n v="110"/>
    <x v="0"/>
  </r>
  <r>
    <s v="C0385"/>
    <s v="Morales, Thomas and Schultz Holdings"/>
    <x v="4"/>
    <s v="Medium-High"/>
    <n v="20"/>
    <s v="LEG"/>
    <x v="2"/>
    <s v="M"/>
    <x v="2"/>
    <x v="2"/>
    <s v="Not listed"/>
    <n v="30"/>
    <s v="No"/>
    <n v="0"/>
    <x v="2"/>
    <n v="10"/>
    <x v="0"/>
    <n v="0"/>
    <s v="Yes"/>
    <n v="30"/>
    <s v="No"/>
    <n v="0"/>
    <n v="110"/>
    <x v="0"/>
  </r>
  <r>
    <s v="C0386"/>
    <s v="Bennett Group AG"/>
    <x v="41"/>
    <s v="Low"/>
    <n v="0"/>
    <s v="CON"/>
    <x v="8"/>
    <s v="F"/>
    <x v="4"/>
    <x v="3"/>
    <s v="&gt;50% subsidiary of listed entity"/>
    <n v="10"/>
    <s v="No"/>
    <n v="0"/>
    <x v="0"/>
    <n v="30"/>
    <x v="1"/>
    <n v="40"/>
    <s v="Yes"/>
    <n v="30"/>
    <s v="Yes"/>
    <n v="40"/>
    <n v="160"/>
    <x v="1"/>
  </r>
  <r>
    <s v="C0387"/>
    <s v="Moore-Collins Holdings"/>
    <x v="38"/>
    <s v="Medium-Low"/>
    <n v="10"/>
    <s v="GAM"/>
    <x v="0"/>
    <s v="R"/>
    <x v="0"/>
    <x v="0"/>
    <s v="Not listed"/>
    <n v="30"/>
    <s v="No"/>
    <n v="0"/>
    <x v="3"/>
    <n v="50"/>
    <x v="1"/>
    <n v="40"/>
    <s v="Yes"/>
    <n v="30"/>
    <s v="Yes"/>
    <n v="40"/>
    <n v="230"/>
    <x v="3"/>
  </r>
  <r>
    <s v="C0388"/>
    <s v="Frank-Bradley Holdings"/>
    <x v="8"/>
    <s v="Medium-Low"/>
    <n v="10"/>
    <s v="RET"/>
    <x v="1"/>
    <s v="I"/>
    <x v="1"/>
    <x v="1"/>
    <s v="&gt;50% subsidiary of listed entity"/>
    <n v="10"/>
    <s v="Yes - Material"/>
    <n v="30"/>
    <x v="1"/>
    <n v="0"/>
    <x v="1"/>
    <n v="40"/>
    <s v="No"/>
    <n v="0"/>
    <s v="Yes"/>
    <n v="40"/>
    <n v="130"/>
    <x v="0"/>
  </r>
  <r>
    <s v="C0389"/>
    <s v="Ware and Sons Pty Ltd"/>
    <x v="0"/>
    <s v="Low"/>
    <n v="0"/>
    <s v="FIN"/>
    <x v="3"/>
    <s v="K"/>
    <x v="3"/>
    <x v="3"/>
    <s v="Listed on recognized stock exchange"/>
    <n v="0"/>
    <s v="Yes - Material"/>
    <n v="30"/>
    <x v="3"/>
    <n v="50"/>
    <x v="0"/>
    <n v="0"/>
    <s v="Yes"/>
    <n v="30"/>
    <s v="No"/>
    <n v="0"/>
    <n v="120"/>
    <x v="0"/>
  </r>
  <r>
    <s v="C0390"/>
    <s v="Webster Inc S. de R.L."/>
    <x v="42"/>
    <s v="Medium-Low"/>
    <n v="10"/>
    <s v="REA"/>
    <x v="6"/>
    <s v="L"/>
    <x v="2"/>
    <x v="2"/>
    <s v="&gt;50% subsidiary of listed entity"/>
    <n v="10"/>
    <s v="Yes - Non-Material"/>
    <n v="10"/>
    <x v="0"/>
    <n v="30"/>
    <x v="1"/>
    <n v="40"/>
    <s v="No"/>
    <n v="0"/>
    <s v="Yes"/>
    <n v="40"/>
    <n v="160"/>
    <x v="1"/>
  </r>
  <r>
    <s v="C0391"/>
    <s v="Miller, Ramos and Coleman SA"/>
    <x v="22"/>
    <s v="Low"/>
    <n v="0"/>
    <s v="FIN"/>
    <x v="3"/>
    <s v="K"/>
    <x v="3"/>
    <x v="3"/>
    <s v="Not listed"/>
    <n v="30"/>
    <s v="No"/>
    <n v="0"/>
    <x v="1"/>
    <n v="0"/>
    <x v="0"/>
    <n v="0"/>
    <s v="Yes"/>
    <n v="30"/>
    <s v="No"/>
    <n v="0"/>
    <n v="70"/>
    <x v="0"/>
  </r>
  <r>
    <s v="C0392"/>
    <s v="Ramos, Nelson and Fischer Holdings"/>
    <x v="14"/>
    <s v="High"/>
    <n v="30"/>
    <s v="LEG"/>
    <x v="2"/>
    <s v="M"/>
    <x v="2"/>
    <x v="2"/>
    <s v="&gt;50% subsidiary of listed entity"/>
    <n v="10"/>
    <s v="Yes - Non-Material"/>
    <n v="10"/>
    <x v="1"/>
    <n v="0"/>
    <x v="2"/>
    <n v="20"/>
    <s v="No"/>
    <n v="0"/>
    <s v="No"/>
    <n v="0"/>
    <n v="90"/>
    <x v="0"/>
  </r>
  <r>
    <s v="C0393"/>
    <s v="Reed Inc GmbH"/>
    <x v="11"/>
    <s v="Low"/>
    <n v="0"/>
    <s v="REA"/>
    <x v="6"/>
    <s v="L"/>
    <x v="2"/>
    <x v="2"/>
    <s v="Listed on recognized stock exchange"/>
    <n v="0"/>
    <s v="Yes - Non-Material"/>
    <n v="10"/>
    <x v="1"/>
    <n v="0"/>
    <x v="1"/>
    <n v="40"/>
    <s v="Yes"/>
    <n v="30"/>
    <s v="Yes"/>
    <n v="40"/>
    <n v="140"/>
    <x v="1"/>
  </r>
  <r>
    <s v="C0394"/>
    <s v="Gregory-Watkins Holdings"/>
    <x v="48"/>
    <s v="High"/>
    <n v="30"/>
    <s v="FIN"/>
    <x v="3"/>
    <s v="K"/>
    <x v="3"/>
    <x v="3"/>
    <s v="Not listed"/>
    <n v="30"/>
    <s v="Yes - Material"/>
    <n v="30"/>
    <x v="2"/>
    <n v="10"/>
    <x v="0"/>
    <n v="0"/>
    <s v="Yes"/>
    <n v="30"/>
    <s v="Yes"/>
    <n v="40"/>
    <n v="180"/>
    <x v="1"/>
  </r>
  <r>
    <s v="C0395"/>
    <s v="Estrada, Williams and Foster a.s."/>
    <x v="18"/>
    <s v="Low"/>
    <n v="0"/>
    <s v="TRD"/>
    <x v="4"/>
    <s v="G"/>
    <x v="2"/>
    <x v="2"/>
    <s v="&gt;50% subsidiary of listed entity"/>
    <n v="10"/>
    <s v="Yes - Material"/>
    <n v="30"/>
    <x v="1"/>
    <n v="0"/>
    <x v="1"/>
    <n v="40"/>
    <s v="No"/>
    <n v="0"/>
    <s v="No"/>
    <n v="0"/>
    <n v="100"/>
    <x v="0"/>
  </r>
  <r>
    <s v="C0396"/>
    <s v="Brown, Harris and Dougherty Holdings"/>
    <x v="26"/>
    <s v="Medium-High"/>
    <n v="20"/>
    <s v="RET"/>
    <x v="1"/>
    <s v="I"/>
    <x v="1"/>
    <x v="1"/>
    <s v="Listed on recognized stock exchange"/>
    <n v="0"/>
    <s v="No"/>
    <n v="0"/>
    <x v="2"/>
    <n v="10"/>
    <x v="1"/>
    <n v="40"/>
    <s v="Yes"/>
    <n v="30"/>
    <s v="No"/>
    <n v="0"/>
    <n v="100"/>
    <x v="0"/>
  </r>
  <r>
    <s v="C0397"/>
    <s v="Duran LLC Holdings"/>
    <x v="28"/>
    <s v="High"/>
    <n v="30"/>
    <s v="FIN"/>
    <x v="3"/>
    <s v="K"/>
    <x v="3"/>
    <x v="3"/>
    <s v="Listed on recognized stock exchange"/>
    <n v="0"/>
    <s v="Yes - Non-Material"/>
    <n v="10"/>
    <x v="2"/>
    <n v="10"/>
    <x v="2"/>
    <n v="20"/>
    <s v="No"/>
    <n v="0"/>
    <s v="No"/>
    <n v="0"/>
    <n v="80"/>
    <x v="0"/>
  </r>
  <r>
    <s v="C0398"/>
    <s v="Wilson-Jimenez Holdings"/>
    <x v="6"/>
    <s v="Medium-Low"/>
    <n v="10"/>
    <s v="GAM"/>
    <x v="0"/>
    <s v="R"/>
    <x v="0"/>
    <x v="0"/>
    <s v="Not listed"/>
    <n v="30"/>
    <s v="No"/>
    <n v="0"/>
    <x v="1"/>
    <n v="0"/>
    <x v="2"/>
    <n v="20"/>
    <s v="Yes"/>
    <n v="30"/>
    <s v="Yes"/>
    <n v="40"/>
    <n v="160"/>
    <x v="1"/>
  </r>
  <r>
    <s v="C0399"/>
    <s v="Thompson-James Holdings"/>
    <x v="29"/>
    <s v="High"/>
    <n v="30"/>
    <s v="CON"/>
    <x v="8"/>
    <s v="F"/>
    <x v="4"/>
    <x v="3"/>
    <s v="Listed on recognized stock exchange"/>
    <n v="0"/>
    <s v="Yes - Material"/>
    <n v="30"/>
    <x v="2"/>
    <n v="10"/>
    <x v="0"/>
    <n v="0"/>
    <s v="No"/>
    <n v="0"/>
    <s v="No"/>
    <n v="0"/>
    <n v="80"/>
    <x v="0"/>
  </r>
  <r>
    <s v="C0400"/>
    <s v="Hall, Hansen and Barnett Holdings"/>
    <x v="38"/>
    <s v="Medium-Low"/>
    <n v="10"/>
    <s v="FIN"/>
    <x v="3"/>
    <s v="K"/>
    <x v="3"/>
    <x v="3"/>
    <s v="Not listed"/>
    <n v="30"/>
    <s v="No"/>
    <n v="0"/>
    <x v="2"/>
    <n v="10"/>
    <x v="2"/>
    <n v="20"/>
    <s v="Yes"/>
    <n v="30"/>
    <s v="No"/>
    <n v="0"/>
    <n v="110"/>
    <x v="0"/>
  </r>
  <r>
    <s v="C0401"/>
    <s v="Jones-Hensley Holdings"/>
    <x v="48"/>
    <s v="High"/>
    <n v="30"/>
    <s v="GAM"/>
    <x v="0"/>
    <s v="R"/>
    <x v="0"/>
    <x v="0"/>
    <s v="Listed on recognized stock exchange"/>
    <n v="0"/>
    <s v="No"/>
    <n v="0"/>
    <x v="3"/>
    <n v="50"/>
    <x v="2"/>
    <n v="20"/>
    <s v="Yes"/>
    <n v="30"/>
    <s v="Yes"/>
    <n v="40"/>
    <n v="200"/>
    <x v="3"/>
  </r>
  <r>
    <s v="C0402"/>
    <s v="Graham Group SRL"/>
    <x v="22"/>
    <s v="Low"/>
    <n v="0"/>
    <s v="LEG"/>
    <x v="2"/>
    <s v="M"/>
    <x v="2"/>
    <x v="2"/>
    <s v="Listed on recognized stock exchange"/>
    <n v="0"/>
    <s v="Yes - Non-Material"/>
    <n v="10"/>
    <x v="1"/>
    <n v="0"/>
    <x v="0"/>
    <n v="0"/>
    <s v="Yes"/>
    <n v="30"/>
    <s v="No"/>
    <n v="0"/>
    <n v="60"/>
    <x v="2"/>
  </r>
  <r>
    <s v="C0403"/>
    <s v="Atkins PLC AS"/>
    <x v="37"/>
    <s v="Low"/>
    <n v="0"/>
    <s v="REA"/>
    <x v="6"/>
    <s v="L"/>
    <x v="2"/>
    <x v="2"/>
    <s v="Listed on recognized stock exchange"/>
    <n v="0"/>
    <s v="Yes - Material"/>
    <n v="30"/>
    <x v="2"/>
    <n v="10"/>
    <x v="1"/>
    <n v="40"/>
    <s v="Yes"/>
    <n v="30"/>
    <s v="Yes"/>
    <n v="40"/>
    <n v="170"/>
    <x v="1"/>
  </r>
  <r>
    <s v="C0404"/>
    <s v="Berry-Mckinney AG"/>
    <x v="11"/>
    <s v="Low"/>
    <n v="0"/>
    <s v="CRY"/>
    <x v="7"/>
    <s v="K"/>
    <x v="0"/>
    <x v="0"/>
    <s v="Listed on recognized stock exchange"/>
    <n v="0"/>
    <s v="Yes - Non-Material"/>
    <n v="10"/>
    <x v="3"/>
    <n v="50"/>
    <x v="0"/>
    <n v="0"/>
    <s v="No"/>
    <n v="0"/>
    <s v="Yes"/>
    <n v="40"/>
    <n v="130"/>
    <x v="0"/>
  </r>
  <r>
    <s v="C0405"/>
    <s v="Roberts-Sullivan Pty Ltd"/>
    <x v="0"/>
    <s v="Low"/>
    <n v="0"/>
    <s v="GAM"/>
    <x v="0"/>
    <s v="R"/>
    <x v="0"/>
    <x v="0"/>
    <s v="Not listed"/>
    <n v="30"/>
    <s v="No"/>
    <n v="0"/>
    <x v="0"/>
    <n v="30"/>
    <x v="2"/>
    <n v="20"/>
    <s v="No"/>
    <n v="0"/>
    <s v="Yes"/>
    <n v="40"/>
    <n v="150"/>
    <x v="1"/>
  </r>
  <r>
    <s v="C0406"/>
    <s v="Jackson-Meza Inc."/>
    <x v="44"/>
    <s v="Low"/>
    <n v="0"/>
    <s v="CON"/>
    <x v="8"/>
    <s v="F"/>
    <x v="4"/>
    <x v="3"/>
    <s v="&gt;50% subsidiary of listed entity"/>
    <n v="10"/>
    <s v="Yes - Material"/>
    <n v="30"/>
    <x v="2"/>
    <n v="10"/>
    <x v="2"/>
    <n v="20"/>
    <s v="No"/>
    <n v="0"/>
    <s v="No"/>
    <n v="0"/>
    <n v="80"/>
    <x v="0"/>
  </r>
  <r>
    <s v="C0407"/>
    <s v="Collier-Gillespie Inc."/>
    <x v="33"/>
    <s v="Low"/>
    <n v="0"/>
    <s v="GAM"/>
    <x v="0"/>
    <s v="R"/>
    <x v="0"/>
    <x v="0"/>
    <s v="Listed on recognized stock exchange"/>
    <n v="0"/>
    <s v="Yes - Non-Material"/>
    <n v="10"/>
    <x v="2"/>
    <n v="10"/>
    <x v="0"/>
    <n v="0"/>
    <s v="No"/>
    <n v="0"/>
    <s v="Yes"/>
    <n v="40"/>
    <n v="90"/>
    <x v="0"/>
  </r>
  <r>
    <s v="C0408"/>
    <s v="Kim Inc Sp. z o.o."/>
    <x v="15"/>
    <s v="Low"/>
    <n v="0"/>
    <s v="REA"/>
    <x v="6"/>
    <s v="L"/>
    <x v="2"/>
    <x v="2"/>
    <s v="Not listed"/>
    <n v="30"/>
    <s v="Yes - Material"/>
    <n v="30"/>
    <x v="3"/>
    <n v="50"/>
    <x v="2"/>
    <n v="20"/>
    <s v="Yes"/>
    <n v="30"/>
    <s v="No"/>
    <n v="0"/>
    <n v="180"/>
    <x v="1"/>
  </r>
  <r>
    <s v="C0409"/>
    <s v="Miller, Harrell and Reese Ltd"/>
    <x v="0"/>
    <s v="Low"/>
    <n v="0"/>
    <s v="EDU"/>
    <x v="5"/>
    <s v="P"/>
    <x v="1"/>
    <x v="1"/>
    <s v="Not listed"/>
    <n v="30"/>
    <s v="Yes - Material"/>
    <n v="30"/>
    <x v="2"/>
    <n v="10"/>
    <x v="2"/>
    <n v="20"/>
    <s v="No"/>
    <n v="0"/>
    <s v="Yes"/>
    <n v="40"/>
    <n v="130"/>
    <x v="0"/>
  </r>
  <r>
    <s v="C0410"/>
    <s v="Cook and Sons Holdings"/>
    <x v="48"/>
    <s v="High"/>
    <n v="30"/>
    <s v="EDU"/>
    <x v="5"/>
    <s v="P"/>
    <x v="1"/>
    <x v="1"/>
    <s v="Listed on recognized stock exchange"/>
    <n v="0"/>
    <s v="No"/>
    <n v="0"/>
    <x v="0"/>
    <n v="30"/>
    <x v="2"/>
    <n v="20"/>
    <s v="No"/>
    <n v="0"/>
    <s v="Yes"/>
    <n v="40"/>
    <n v="120"/>
    <x v="0"/>
  </r>
  <r>
    <s v="C0411"/>
    <s v="Dixon Inc SPA"/>
    <x v="45"/>
    <s v="Low"/>
    <n v="0"/>
    <s v="CON"/>
    <x v="8"/>
    <s v="F"/>
    <x v="4"/>
    <x v="3"/>
    <s v="Not listed"/>
    <n v="30"/>
    <s v="No"/>
    <n v="0"/>
    <x v="1"/>
    <n v="0"/>
    <x v="0"/>
    <n v="0"/>
    <s v="No"/>
    <n v="0"/>
    <s v="Yes"/>
    <n v="40"/>
    <n v="80"/>
    <x v="0"/>
  </r>
  <r>
    <s v="C0412"/>
    <s v="Hicks, Bullock and Bailey Holdings"/>
    <x v="14"/>
    <s v="High"/>
    <n v="30"/>
    <s v="RET"/>
    <x v="1"/>
    <s v="I"/>
    <x v="1"/>
    <x v="1"/>
    <s v="Not listed"/>
    <n v="30"/>
    <s v="Yes - Material"/>
    <n v="30"/>
    <x v="1"/>
    <n v="0"/>
    <x v="2"/>
    <n v="20"/>
    <s v="No"/>
    <n v="0"/>
    <s v="No"/>
    <n v="0"/>
    <n v="110"/>
    <x v="0"/>
  </r>
  <r>
    <s v="C0413"/>
    <s v="Mullen, Brewer and Hernandez Holdings"/>
    <x v="28"/>
    <s v="High"/>
    <n v="30"/>
    <s v="LEG"/>
    <x v="2"/>
    <s v="M"/>
    <x v="2"/>
    <x v="2"/>
    <s v="Not listed"/>
    <n v="30"/>
    <s v="No"/>
    <n v="0"/>
    <x v="2"/>
    <n v="10"/>
    <x v="2"/>
    <n v="20"/>
    <s v="Yes"/>
    <n v="30"/>
    <s v="Yes"/>
    <n v="40"/>
    <n v="180"/>
    <x v="1"/>
  </r>
  <r>
    <s v="C0414"/>
    <s v="Thomas and Sons Holdings"/>
    <x v="35"/>
    <s v="Medium-High"/>
    <n v="20"/>
    <s v="FIN"/>
    <x v="3"/>
    <s v="K"/>
    <x v="3"/>
    <x v="3"/>
    <s v="Listed on recognized stock exchange"/>
    <n v="0"/>
    <s v="Yes - Material"/>
    <n v="30"/>
    <x v="0"/>
    <n v="30"/>
    <x v="1"/>
    <n v="40"/>
    <s v="No"/>
    <n v="0"/>
    <s v="No"/>
    <n v="0"/>
    <n v="130"/>
    <x v="0"/>
  </r>
  <r>
    <s v="C0415"/>
    <s v="Morrison Ltd Pvt. Ltd."/>
    <x v="36"/>
    <s v="Medium-Low"/>
    <n v="10"/>
    <s v="CON"/>
    <x v="8"/>
    <s v="F"/>
    <x v="4"/>
    <x v="3"/>
    <s v="&gt;50% subsidiary of listed entity"/>
    <n v="10"/>
    <s v="Yes - Material"/>
    <n v="30"/>
    <x v="1"/>
    <n v="0"/>
    <x v="2"/>
    <n v="20"/>
    <s v="No"/>
    <n v="0"/>
    <s v="Yes"/>
    <n v="40"/>
    <n v="120"/>
    <x v="0"/>
  </r>
  <r>
    <s v="C0416"/>
    <s v="Thompson Ltd Holdings"/>
    <x v="8"/>
    <s v="Medium-Low"/>
    <n v="10"/>
    <s v="EDU"/>
    <x v="5"/>
    <s v="P"/>
    <x v="1"/>
    <x v="1"/>
    <s v="&gt;50% subsidiary of listed entity"/>
    <n v="10"/>
    <s v="No"/>
    <n v="0"/>
    <x v="3"/>
    <n v="50"/>
    <x v="1"/>
    <n v="40"/>
    <s v="No"/>
    <n v="0"/>
    <s v="Yes"/>
    <n v="40"/>
    <n v="150"/>
    <x v="1"/>
  </r>
  <r>
    <s v="C0417"/>
    <s v="Marshall-Elliott Holdings"/>
    <x v="35"/>
    <s v="Medium-High"/>
    <n v="20"/>
    <s v="REA"/>
    <x v="6"/>
    <s v="L"/>
    <x v="2"/>
    <x v="2"/>
    <s v="Listed on recognized stock exchange"/>
    <n v="0"/>
    <s v="Yes - Material"/>
    <n v="30"/>
    <x v="1"/>
    <n v="0"/>
    <x v="0"/>
    <n v="0"/>
    <s v="No"/>
    <n v="0"/>
    <s v="No"/>
    <n v="0"/>
    <n v="70"/>
    <x v="0"/>
  </r>
  <r>
    <s v="C0418"/>
    <s v="Cole, Glass and Cunningham Holdings"/>
    <x v="28"/>
    <s v="High"/>
    <n v="30"/>
    <s v="TRD"/>
    <x v="4"/>
    <s v="G"/>
    <x v="2"/>
    <x v="2"/>
    <s v="Listed on recognized stock exchange"/>
    <n v="0"/>
    <s v="Yes - Non-Material"/>
    <n v="10"/>
    <x v="0"/>
    <n v="30"/>
    <x v="2"/>
    <n v="20"/>
    <s v="No"/>
    <n v="0"/>
    <s v="No"/>
    <n v="0"/>
    <n v="110"/>
    <x v="0"/>
  </r>
  <r>
    <s v="C0419"/>
    <s v="Downs, Morris and Maddox Holdings"/>
    <x v="7"/>
    <s v="High"/>
    <n v="30"/>
    <s v="EDU"/>
    <x v="5"/>
    <s v="P"/>
    <x v="1"/>
    <x v="1"/>
    <s v="Not listed"/>
    <n v="30"/>
    <s v="Yes - Material"/>
    <n v="30"/>
    <x v="3"/>
    <n v="50"/>
    <x v="0"/>
    <n v="0"/>
    <s v="Yes"/>
    <n v="30"/>
    <s v="No"/>
    <n v="0"/>
    <n v="170"/>
    <x v="1"/>
  </r>
  <r>
    <s v="C0420"/>
    <s v="Hernandez-Jones Holdings"/>
    <x v="34"/>
    <s v="Medium-Low"/>
    <n v="10"/>
    <s v="FIN"/>
    <x v="3"/>
    <s v="K"/>
    <x v="3"/>
    <x v="3"/>
    <s v="&gt;50% subsidiary of listed entity"/>
    <n v="10"/>
    <s v="No"/>
    <n v="0"/>
    <x v="0"/>
    <n v="30"/>
    <x v="0"/>
    <n v="0"/>
    <s v="No"/>
    <n v="0"/>
    <s v="No"/>
    <n v="0"/>
    <n v="60"/>
    <x v="2"/>
  </r>
  <r>
    <s v="C0421"/>
    <s v="Welch-Hogan Holdings"/>
    <x v="3"/>
    <s v="Medium-High"/>
    <n v="20"/>
    <s v="EDU"/>
    <x v="5"/>
    <s v="P"/>
    <x v="1"/>
    <x v="1"/>
    <s v="Listed on recognized stock exchange"/>
    <n v="0"/>
    <s v="Yes - Non-Material"/>
    <n v="10"/>
    <x v="1"/>
    <n v="0"/>
    <x v="2"/>
    <n v="20"/>
    <s v="Yes"/>
    <n v="30"/>
    <s v="Yes"/>
    <n v="40"/>
    <n v="120"/>
    <x v="0"/>
  </r>
  <r>
    <s v="C0422"/>
    <s v="Brown, Romero and Collins Holdings"/>
    <x v="43"/>
    <s v="Medium-High"/>
    <n v="20"/>
    <s v="GAM"/>
    <x v="0"/>
    <s v="R"/>
    <x v="0"/>
    <x v="0"/>
    <s v="Not listed"/>
    <n v="30"/>
    <s v="Yes - Non-Material"/>
    <n v="10"/>
    <x v="1"/>
    <n v="0"/>
    <x v="2"/>
    <n v="20"/>
    <s v="No"/>
    <n v="0"/>
    <s v="Yes"/>
    <n v="40"/>
    <n v="150"/>
    <x v="1"/>
  </r>
  <r>
    <s v="C0423"/>
    <s v="Johnson-Wood Inc."/>
    <x v="44"/>
    <s v="Low"/>
    <n v="0"/>
    <s v="REA"/>
    <x v="6"/>
    <s v="L"/>
    <x v="2"/>
    <x v="2"/>
    <s v="Not listed"/>
    <n v="30"/>
    <s v="Yes - Material"/>
    <n v="30"/>
    <x v="2"/>
    <n v="10"/>
    <x v="2"/>
    <n v="20"/>
    <s v="Yes"/>
    <n v="30"/>
    <s v="Yes"/>
    <n v="40"/>
    <n v="180"/>
    <x v="1"/>
  </r>
  <r>
    <s v="C0424"/>
    <s v="Jones-Lin A/S"/>
    <x v="31"/>
    <s v="Low"/>
    <n v="0"/>
    <s v="TRD"/>
    <x v="4"/>
    <s v="G"/>
    <x v="2"/>
    <x v="2"/>
    <s v="Not listed"/>
    <n v="30"/>
    <s v="Yes - Material"/>
    <n v="30"/>
    <x v="2"/>
    <n v="10"/>
    <x v="0"/>
    <n v="0"/>
    <s v="No"/>
    <n v="0"/>
    <s v="Yes"/>
    <n v="40"/>
    <n v="130"/>
    <x v="0"/>
  </r>
  <r>
    <s v="C0425"/>
    <s v="Gilbert PLC Holdings"/>
    <x v="2"/>
    <s v="High"/>
    <n v="30"/>
    <s v="TRD"/>
    <x v="4"/>
    <s v="G"/>
    <x v="2"/>
    <x v="2"/>
    <s v="Not listed"/>
    <n v="30"/>
    <s v="Yes - Non-Material"/>
    <n v="10"/>
    <x v="1"/>
    <n v="0"/>
    <x v="2"/>
    <n v="20"/>
    <s v="No"/>
    <n v="0"/>
    <s v="Yes"/>
    <n v="40"/>
    <n v="150"/>
    <x v="1"/>
  </r>
  <r>
    <s v="C0426"/>
    <s v="Ford-Spencer a.s."/>
    <x v="1"/>
    <s v="Low"/>
    <n v="0"/>
    <s v="REA"/>
    <x v="6"/>
    <s v="L"/>
    <x v="2"/>
    <x v="2"/>
    <s v="Listed on recognized stock exchange"/>
    <n v="0"/>
    <s v="No"/>
    <n v="0"/>
    <x v="2"/>
    <n v="10"/>
    <x v="2"/>
    <n v="20"/>
    <s v="Yes"/>
    <n v="30"/>
    <s v="No"/>
    <n v="0"/>
    <n v="80"/>
    <x v="0"/>
  </r>
  <r>
    <s v="C0427"/>
    <s v="Huang, Cole and Pacheco Holdings"/>
    <x v="46"/>
    <s v="High"/>
    <n v="30"/>
    <s v="REA"/>
    <x v="6"/>
    <s v="L"/>
    <x v="2"/>
    <x v="2"/>
    <s v="Listed on recognized stock exchange"/>
    <n v="0"/>
    <s v="No"/>
    <n v="0"/>
    <x v="2"/>
    <n v="10"/>
    <x v="1"/>
    <n v="40"/>
    <s v="Yes"/>
    <n v="30"/>
    <s v="Yes"/>
    <n v="40"/>
    <n v="170"/>
    <x v="1"/>
  </r>
  <r>
    <s v="C0428"/>
    <s v="Lopez, Jacobs and Mason Holdings"/>
    <x v="8"/>
    <s v="Medium-Low"/>
    <n v="10"/>
    <s v="GAM"/>
    <x v="0"/>
    <s v="R"/>
    <x v="0"/>
    <x v="0"/>
    <s v="Not listed"/>
    <n v="30"/>
    <s v="No"/>
    <n v="0"/>
    <x v="2"/>
    <n v="10"/>
    <x v="1"/>
    <n v="40"/>
    <s v="Yes"/>
    <n v="30"/>
    <s v="No"/>
    <n v="0"/>
    <n v="150"/>
    <x v="1"/>
  </r>
  <r>
    <s v="C0429"/>
    <s v="Hayes LLC Inc."/>
    <x v="33"/>
    <s v="Low"/>
    <n v="0"/>
    <s v="CRY"/>
    <x v="7"/>
    <s v="K"/>
    <x v="0"/>
    <x v="0"/>
    <s v="&gt;50% subsidiary of listed entity"/>
    <n v="10"/>
    <s v="Yes - Material"/>
    <n v="30"/>
    <x v="2"/>
    <n v="10"/>
    <x v="0"/>
    <n v="0"/>
    <s v="Yes"/>
    <n v="30"/>
    <s v="Yes"/>
    <n v="40"/>
    <n v="150"/>
    <x v="1"/>
  </r>
  <r>
    <s v="C0430"/>
    <s v="Miller, Lucas and Williams Holdings"/>
    <x v="43"/>
    <s v="Medium-High"/>
    <n v="20"/>
    <s v="CON"/>
    <x v="8"/>
    <s v="F"/>
    <x v="4"/>
    <x v="3"/>
    <s v="Not listed"/>
    <n v="30"/>
    <s v="Yes - Material"/>
    <n v="30"/>
    <x v="0"/>
    <n v="30"/>
    <x v="2"/>
    <n v="20"/>
    <s v="Yes"/>
    <n v="30"/>
    <s v="Yes"/>
    <n v="40"/>
    <n v="210"/>
    <x v="3"/>
  </r>
  <r>
    <s v="C0431"/>
    <s v="Kim, Gonzales and Mills Holdings"/>
    <x v="3"/>
    <s v="Medium-High"/>
    <n v="20"/>
    <s v="GAM"/>
    <x v="0"/>
    <s v="R"/>
    <x v="0"/>
    <x v="0"/>
    <s v="Listed on recognized stock exchange"/>
    <n v="0"/>
    <s v="No"/>
    <n v="0"/>
    <x v="1"/>
    <n v="0"/>
    <x v="0"/>
    <n v="0"/>
    <s v="No"/>
    <n v="0"/>
    <s v="No"/>
    <n v="0"/>
    <n v="50"/>
    <x v="2"/>
  </r>
  <r>
    <s v="C0432"/>
    <s v="Cox LLC Holdings"/>
    <x v="38"/>
    <s v="Medium-Low"/>
    <n v="10"/>
    <s v="RET"/>
    <x v="1"/>
    <s v="I"/>
    <x v="1"/>
    <x v="1"/>
    <s v="&gt;50% subsidiary of listed entity"/>
    <n v="10"/>
    <s v="Yes - Non-Material"/>
    <n v="10"/>
    <x v="1"/>
    <n v="0"/>
    <x v="1"/>
    <n v="40"/>
    <s v="Yes"/>
    <n v="30"/>
    <s v="No"/>
    <n v="0"/>
    <n v="100"/>
    <x v="0"/>
  </r>
  <r>
    <s v="C0433"/>
    <s v="Ortiz-Morgan Holdings"/>
    <x v="38"/>
    <s v="Medium-Low"/>
    <n v="10"/>
    <s v="REA"/>
    <x v="6"/>
    <s v="L"/>
    <x v="2"/>
    <x v="2"/>
    <s v="&gt;50% subsidiary of listed entity"/>
    <n v="10"/>
    <s v="Yes - Non-Material"/>
    <n v="10"/>
    <x v="1"/>
    <n v="0"/>
    <x v="0"/>
    <n v="0"/>
    <s v="No"/>
    <n v="0"/>
    <s v="Yes"/>
    <n v="40"/>
    <n v="90"/>
    <x v="0"/>
  </r>
  <r>
    <s v="C0434"/>
    <s v="Williams, Mccoy and Cook Oy"/>
    <x v="47"/>
    <s v="Low"/>
    <n v="0"/>
    <s v="CRY"/>
    <x v="7"/>
    <s v="K"/>
    <x v="0"/>
    <x v="0"/>
    <s v="Listed on recognized stock exchange"/>
    <n v="0"/>
    <s v="Yes - Non-Material"/>
    <n v="10"/>
    <x v="2"/>
    <n v="10"/>
    <x v="0"/>
    <n v="0"/>
    <s v="No"/>
    <n v="0"/>
    <s v="Yes"/>
    <n v="40"/>
    <n v="90"/>
    <x v="0"/>
  </r>
  <r>
    <s v="C0435"/>
    <s v="Davis-Gregory Holdings"/>
    <x v="20"/>
    <s v="Medium-Low"/>
    <n v="10"/>
    <s v="EDU"/>
    <x v="5"/>
    <s v="P"/>
    <x v="1"/>
    <x v="1"/>
    <s v="Listed on recognized stock exchange"/>
    <n v="0"/>
    <s v="Yes - Material"/>
    <n v="30"/>
    <x v="0"/>
    <n v="30"/>
    <x v="2"/>
    <n v="20"/>
    <s v="No"/>
    <n v="0"/>
    <s v="No"/>
    <n v="0"/>
    <n v="90"/>
    <x v="0"/>
  </r>
  <r>
    <s v="C0436"/>
    <s v="King-York Holdings"/>
    <x v="20"/>
    <s v="Medium-Low"/>
    <n v="10"/>
    <s v="RET"/>
    <x v="1"/>
    <s v="I"/>
    <x v="1"/>
    <x v="1"/>
    <s v="Not listed"/>
    <n v="30"/>
    <s v="Yes - Material"/>
    <n v="30"/>
    <x v="2"/>
    <n v="10"/>
    <x v="0"/>
    <n v="0"/>
    <s v="Yes"/>
    <n v="30"/>
    <s v="No"/>
    <n v="0"/>
    <n v="110"/>
    <x v="0"/>
  </r>
  <r>
    <s v="C0437"/>
    <s v="Marks, Cook and Aguilar Co., Ltd."/>
    <x v="10"/>
    <s v="Low"/>
    <n v="0"/>
    <s v="LEG"/>
    <x v="2"/>
    <s v="M"/>
    <x v="2"/>
    <x v="2"/>
    <s v="Listed on recognized stock exchange"/>
    <n v="0"/>
    <s v="No"/>
    <n v="0"/>
    <x v="1"/>
    <n v="0"/>
    <x v="0"/>
    <n v="0"/>
    <s v="No"/>
    <n v="0"/>
    <s v="No"/>
    <n v="0"/>
    <n v="20"/>
    <x v="2"/>
  </r>
  <r>
    <s v="C0438"/>
    <s v="Rangel LLC Ab"/>
    <x v="47"/>
    <s v="Low"/>
    <n v="0"/>
    <s v="CON"/>
    <x v="8"/>
    <s v="F"/>
    <x v="4"/>
    <x v="3"/>
    <s v="&gt;50% subsidiary of listed entity"/>
    <n v="10"/>
    <s v="Yes - Material"/>
    <n v="30"/>
    <x v="1"/>
    <n v="0"/>
    <x v="1"/>
    <n v="40"/>
    <s v="Yes"/>
    <n v="30"/>
    <s v="No"/>
    <n v="0"/>
    <n v="120"/>
    <x v="0"/>
  </r>
  <r>
    <s v="C0439"/>
    <s v="Hale, Myers and Larson Holdings"/>
    <x v="2"/>
    <s v="High"/>
    <n v="30"/>
    <s v="GAM"/>
    <x v="0"/>
    <s v="R"/>
    <x v="0"/>
    <x v="0"/>
    <s v="Listed on recognized stock exchange"/>
    <n v="0"/>
    <s v="Yes - Material"/>
    <n v="30"/>
    <x v="3"/>
    <n v="50"/>
    <x v="0"/>
    <n v="0"/>
    <s v="No"/>
    <n v="0"/>
    <s v="Yes"/>
    <n v="40"/>
    <n v="180"/>
    <x v="1"/>
  </r>
  <r>
    <s v="C0440"/>
    <s v="Collins Group Holdings"/>
    <x v="14"/>
    <s v="High"/>
    <n v="30"/>
    <s v="CRY"/>
    <x v="7"/>
    <s v="K"/>
    <x v="0"/>
    <x v="0"/>
    <s v="&gt;50% subsidiary of listed entity"/>
    <n v="10"/>
    <s v="No"/>
    <n v="0"/>
    <x v="2"/>
    <n v="10"/>
    <x v="1"/>
    <n v="40"/>
    <s v="Yes"/>
    <n v="30"/>
    <s v="Yes"/>
    <n v="40"/>
    <n v="190"/>
    <x v="1"/>
  </r>
  <r>
    <s v="C0441"/>
    <s v="Conner, Li and Santiago S.A. de C.V."/>
    <x v="42"/>
    <s v="Medium-Low"/>
    <n v="10"/>
    <s v="CRY"/>
    <x v="7"/>
    <s v="K"/>
    <x v="0"/>
    <x v="0"/>
    <s v="&gt;50% subsidiary of listed entity"/>
    <n v="10"/>
    <s v="Yes - Material"/>
    <n v="30"/>
    <x v="3"/>
    <n v="50"/>
    <x v="0"/>
    <n v="0"/>
    <s v="Yes"/>
    <n v="30"/>
    <s v="No"/>
    <n v="0"/>
    <n v="160"/>
    <x v="1"/>
  </r>
  <r>
    <s v="C0442"/>
    <s v="Osborn, Gaines and Davis Holdings"/>
    <x v="40"/>
    <s v="Medium-High"/>
    <n v="20"/>
    <s v="REA"/>
    <x v="6"/>
    <s v="L"/>
    <x v="2"/>
    <x v="2"/>
    <s v="&gt;50% subsidiary of listed entity"/>
    <n v="10"/>
    <s v="Yes - Non-Material"/>
    <n v="10"/>
    <x v="2"/>
    <n v="10"/>
    <x v="0"/>
    <n v="0"/>
    <s v="No"/>
    <n v="0"/>
    <s v="Yes"/>
    <n v="40"/>
    <n v="110"/>
    <x v="0"/>
  </r>
  <r>
    <s v="C0443"/>
    <s v="Henderson, Cox and Cox S. de R.L."/>
    <x v="42"/>
    <s v="Medium-Low"/>
    <n v="10"/>
    <s v="CON"/>
    <x v="8"/>
    <s v="F"/>
    <x v="4"/>
    <x v="3"/>
    <s v="Not listed"/>
    <n v="30"/>
    <s v="Yes - Non-Material"/>
    <n v="10"/>
    <x v="1"/>
    <n v="0"/>
    <x v="0"/>
    <n v="0"/>
    <s v="Yes"/>
    <n v="30"/>
    <s v="Yes"/>
    <n v="40"/>
    <n v="130"/>
    <x v="0"/>
  </r>
  <r>
    <s v="C0444"/>
    <s v="Bean LLC Holdings"/>
    <x v="29"/>
    <s v="High"/>
    <n v="30"/>
    <s v="CON"/>
    <x v="8"/>
    <s v="F"/>
    <x v="4"/>
    <x v="3"/>
    <s v="Listed on recognized stock exchange"/>
    <n v="0"/>
    <s v="Yes - Material"/>
    <n v="30"/>
    <x v="2"/>
    <n v="10"/>
    <x v="1"/>
    <n v="40"/>
    <s v="No"/>
    <n v="0"/>
    <s v="Yes"/>
    <n v="40"/>
    <n v="160"/>
    <x v="1"/>
  </r>
  <r>
    <s v="C0445"/>
    <s v="Lee-Cooke SRL"/>
    <x v="22"/>
    <s v="Low"/>
    <n v="0"/>
    <s v="FIN"/>
    <x v="3"/>
    <s v="K"/>
    <x v="3"/>
    <x v="3"/>
    <s v="&gt;50% subsidiary of listed entity"/>
    <n v="10"/>
    <s v="Yes - Material"/>
    <n v="30"/>
    <x v="3"/>
    <n v="50"/>
    <x v="2"/>
    <n v="20"/>
    <s v="Yes"/>
    <n v="30"/>
    <s v="Yes"/>
    <n v="40"/>
    <n v="190"/>
    <x v="1"/>
  </r>
  <r>
    <s v="C0446"/>
    <s v="Wise, Conley and Stephenson Holdings"/>
    <x v="4"/>
    <s v="Medium-High"/>
    <n v="20"/>
    <s v="LEG"/>
    <x v="2"/>
    <s v="M"/>
    <x v="2"/>
    <x v="2"/>
    <s v="Listed on recognized stock exchange"/>
    <n v="0"/>
    <s v="Yes - Non-Material"/>
    <n v="10"/>
    <x v="2"/>
    <n v="10"/>
    <x v="0"/>
    <n v="0"/>
    <s v="Yes"/>
    <n v="30"/>
    <s v="No"/>
    <n v="0"/>
    <n v="90"/>
    <x v="0"/>
  </r>
  <r>
    <s v="C0447"/>
    <s v="Stanley PLC Co., Ltd."/>
    <x v="10"/>
    <s v="Low"/>
    <n v="0"/>
    <s v="RET"/>
    <x v="1"/>
    <s v="I"/>
    <x v="1"/>
    <x v="1"/>
    <s v="Not listed"/>
    <n v="30"/>
    <s v="Yes - Non-Material"/>
    <n v="10"/>
    <x v="2"/>
    <n v="10"/>
    <x v="0"/>
    <n v="0"/>
    <s v="No"/>
    <n v="0"/>
    <s v="No"/>
    <n v="0"/>
    <n v="50"/>
    <x v="2"/>
  </r>
  <r>
    <s v="C0448"/>
    <s v="Harper and Sons AS"/>
    <x v="37"/>
    <s v="Low"/>
    <n v="0"/>
    <s v="TRD"/>
    <x v="4"/>
    <s v="G"/>
    <x v="2"/>
    <x v="2"/>
    <s v="&gt;50% subsidiary of listed entity"/>
    <n v="10"/>
    <s v="Yes - Material"/>
    <n v="30"/>
    <x v="1"/>
    <n v="0"/>
    <x v="0"/>
    <n v="0"/>
    <s v="Yes"/>
    <n v="30"/>
    <s v="Yes"/>
    <n v="40"/>
    <n v="130"/>
    <x v="0"/>
  </r>
  <r>
    <s v="C0449"/>
    <s v="White Ltd Holdings"/>
    <x v="40"/>
    <s v="Medium-High"/>
    <n v="20"/>
    <s v="LEG"/>
    <x v="2"/>
    <s v="M"/>
    <x v="2"/>
    <x v="2"/>
    <s v="Listed on recognized stock exchange"/>
    <n v="0"/>
    <s v="Yes - Material"/>
    <n v="30"/>
    <x v="0"/>
    <n v="30"/>
    <x v="1"/>
    <n v="40"/>
    <s v="Yes"/>
    <n v="30"/>
    <s v="No"/>
    <n v="0"/>
    <n v="170"/>
    <x v="1"/>
  </r>
  <r>
    <s v="C0450"/>
    <s v="Lamb, Martin and Kim SA"/>
    <x v="30"/>
    <s v="Low"/>
    <n v="0"/>
    <s v="FIN"/>
    <x v="3"/>
    <s v="K"/>
    <x v="3"/>
    <x v="3"/>
    <s v="Not listed"/>
    <n v="30"/>
    <s v="Yes - Material"/>
    <n v="30"/>
    <x v="2"/>
    <n v="10"/>
    <x v="1"/>
    <n v="40"/>
    <s v="No"/>
    <n v="0"/>
    <s v="Yes"/>
    <n v="40"/>
    <n v="160"/>
    <x v="1"/>
  </r>
  <r>
    <s v="C0451"/>
    <s v="Diaz-Ball SARL"/>
    <x v="16"/>
    <s v="Low"/>
    <n v="0"/>
    <s v="REA"/>
    <x v="6"/>
    <s v="L"/>
    <x v="2"/>
    <x v="2"/>
    <s v="Listed on recognized stock exchange"/>
    <n v="0"/>
    <s v="Yes - Non-Material"/>
    <n v="10"/>
    <x v="1"/>
    <n v="0"/>
    <x v="0"/>
    <n v="0"/>
    <s v="No"/>
    <n v="0"/>
    <s v="No"/>
    <n v="0"/>
    <n v="30"/>
    <x v="2"/>
  </r>
  <r>
    <s v="C0452"/>
    <s v="Bishop-Goodwin KK"/>
    <x v="9"/>
    <s v="Low"/>
    <n v="0"/>
    <s v="TRD"/>
    <x v="4"/>
    <s v="G"/>
    <x v="2"/>
    <x v="2"/>
    <s v="Listed on recognized stock exchange"/>
    <n v="0"/>
    <s v="Yes - Material"/>
    <n v="30"/>
    <x v="3"/>
    <n v="50"/>
    <x v="0"/>
    <n v="0"/>
    <s v="Yes"/>
    <n v="30"/>
    <s v="No"/>
    <n v="0"/>
    <n v="130"/>
    <x v="0"/>
  </r>
  <r>
    <s v="C0453"/>
    <s v="Young-Allen Co., Ltd."/>
    <x v="10"/>
    <s v="Low"/>
    <n v="0"/>
    <s v="LEG"/>
    <x v="2"/>
    <s v="M"/>
    <x v="2"/>
    <x v="2"/>
    <s v="&gt;50% subsidiary of listed entity"/>
    <n v="10"/>
    <s v="Yes - Material"/>
    <n v="30"/>
    <x v="2"/>
    <n v="10"/>
    <x v="2"/>
    <n v="20"/>
    <s v="No"/>
    <n v="0"/>
    <s v="No"/>
    <n v="0"/>
    <n v="90"/>
    <x v="0"/>
  </r>
  <r>
    <s v="C0454"/>
    <s v="Mckee-Lee Holdings"/>
    <x v="46"/>
    <s v="High"/>
    <n v="30"/>
    <s v="LEG"/>
    <x v="2"/>
    <s v="M"/>
    <x v="2"/>
    <x v="2"/>
    <s v="Listed on recognized stock exchange"/>
    <n v="0"/>
    <s v="Yes - Material"/>
    <n v="30"/>
    <x v="0"/>
    <n v="30"/>
    <x v="0"/>
    <n v="0"/>
    <s v="Yes"/>
    <n v="30"/>
    <s v="Yes"/>
    <n v="40"/>
    <n v="180"/>
    <x v="1"/>
  </r>
  <r>
    <s v="C0455"/>
    <s v="Valentine, Joyce and Murray Ltd"/>
    <x v="33"/>
    <s v="Low"/>
    <n v="0"/>
    <s v="GAM"/>
    <x v="0"/>
    <s v="R"/>
    <x v="0"/>
    <x v="0"/>
    <s v="&gt;50% subsidiary of listed entity"/>
    <n v="10"/>
    <s v="Yes - Non-Material"/>
    <n v="10"/>
    <x v="0"/>
    <n v="30"/>
    <x v="0"/>
    <n v="0"/>
    <s v="No"/>
    <n v="0"/>
    <s v="Yes"/>
    <n v="40"/>
    <n v="120"/>
    <x v="0"/>
  </r>
  <r>
    <s v="C0456"/>
    <s v="Strickland-Shaw SA"/>
    <x v="22"/>
    <s v="Low"/>
    <n v="0"/>
    <s v="RET"/>
    <x v="1"/>
    <s v="I"/>
    <x v="1"/>
    <x v="1"/>
    <s v="Not listed"/>
    <n v="30"/>
    <s v="Yes - Non-Material"/>
    <n v="10"/>
    <x v="2"/>
    <n v="10"/>
    <x v="1"/>
    <n v="40"/>
    <s v="Yes"/>
    <n v="30"/>
    <s v="No"/>
    <n v="0"/>
    <n v="120"/>
    <x v="0"/>
  </r>
  <r>
    <s v="C0457"/>
    <s v="Burch-Montoya AS"/>
    <x v="37"/>
    <s v="Low"/>
    <n v="0"/>
    <s v="LEG"/>
    <x v="2"/>
    <s v="M"/>
    <x v="2"/>
    <x v="2"/>
    <s v="&gt;50% subsidiary of listed entity"/>
    <n v="10"/>
    <s v="Yes - Non-Material"/>
    <n v="10"/>
    <x v="0"/>
    <n v="30"/>
    <x v="0"/>
    <n v="0"/>
    <s v="No"/>
    <n v="0"/>
    <s v="No"/>
    <n v="0"/>
    <n v="70"/>
    <x v="0"/>
  </r>
  <r>
    <s v="C0458"/>
    <s v="Taylor, Wright and Davidson SPA"/>
    <x v="45"/>
    <s v="Low"/>
    <n v="0"/>
    <s v="CON"/>
    <x v="8"/>
    <s v="F"/>
    <x v="4"/>
    <x v="3"/>
    <s v="Not listed"/>
    <n v="30"/>
    <s v="No"/>
    <n v="0"/>
    <x v="2"/>
    <n v="10"/>
    <x v="1"/>
    <n v="40"/>
    <s v="Yes"/>
    <n v="30"/>
    <s v="No"/>
    <n v="0"/>
    <n v="120"/>
    <x v="0"/>
  </r>
  <r>
    <s v="C0459"/>
    <s v="Spencer-Garcia Pty Ltd"/>
    <x v="0"/>
    <s v="Low"/>
    <n v="0"/>
    <s v="GAM"/>
    <x v="0"/>
    <s v="R"/>
    <x v="0"/>
    <x v="0"/>
    <s v="&gt;50% subsidiary of listed entity"/>
    <n v="10"/>
    <s v="No"/>
    <n v="0"/>
    <x v="0"/>
    <n v="30"/>
    <x v="1"/>
    <n v="40"/>
    <s v="No"/>
    <n v="0"/>
    <s v="No"/>
    <n v="0"/>
    <n v="110"/>
    <x v="0"/>
  </r>
  <r>
    <s v="C0460"/>
    <s v="Rosales, Mitchell and Hines Holdings"/>
    <x v="5"/>
    <s v="Medium-Low"/>
    <n v="10"/>
    <s v="FIN"/>
    <x v="3"/>
    <s v="K"/>
    <x v="3"/>
    <x v="3"/>
    <s v="Listed on recognized stock exchange"/>
    <n v="0"/>
    <s v="Yes - Material"/>
    <n v="30"/>
    <x v="1"/>
    <n v="0"/>
    <x v="1"/>
    <n v="40"/>
    <s v="Yes"/>
    <n v="30"/>
    <s v="Yes"/>
    <n v="40"/>
    <n v="160"/>
    <x v="1"/>
  </r>
  <r>
    <s v="C0461"/>
    <s v="Cole-Palmer Holdings"/>
    <x v="28"/>
    <s v="High"/>
    <n v="30"/>
    <s v="REA"/>
    <x v="6"/>
    <s v="L"/>
    <x v="2"/>
    <x v="2"/>
    <s v="Listed on recognized stock exchange"/>
    <n v="0"/>
    <s v="No"/>
    <n v="0"/>
    <x v="1"/>
    <n v="0"/>
    <x v="2"/>
    <n v="20"/>
    <s v="Yes"/>
    <n v="30"/>
    <s v="No"/>
    <n v="0"/>
    <n v="100"/>
    <x v="0"/>
  </r>
  <r>
    <s v="C0462"/>
    <s v="Davis-Lozano s.r.o."/>
    <x v="18"/>
    <s v="Low"/>
    <n v="0"/>
    <s v="CRY"/>
    <x v="7"/>
    <s v="K"/>
    <x v="0"/>
    <x v="0"/>
    <s v="Listed on recognized stock exchange"/>
    <n v="0"/>
    <s v="Yes - Non-Material"/>
    <n v="10"/>
    <x v="3"/>
    <n v="50"/>
    <x v="1"/>
    <n v="40"/>
    <s v="Yes"/>
    <n v="30"/>
    <s v="No"/>
    <n v="0"/>
    <n v="160"/>
    <x v="1"/>
  </r>
  <r>
    <s v="C0463"/>
    <s v="Wilkerson-Arias Holdings"/>
    <x v="34"/>
    <s v="Medium-Low"/>
    <n v="10"/>
    <s v="RET"/>
    <x v="1"/>
    <s v="I"/>
    <x v="1"/>
    <x v="1"/>
    <s v="&gt;50% subsidiary of listed entity"/>
    <n v="10"/>
    <s v="Yes - Non-Material"/>
    <n v="10"/>
    <x v="3"/>
    <n v="50"/>
    <x v="0"/>
    <n v="0"/>
    <s v="Yes"/>
    <n v="30"/>
    <s v="No"/>
    <n v="0"/>
    <n v="110"/>
    <x v="0"/>
  </r>
  <r>
    <s v="C0464"/>
    <s v="Brown-Shaw Holdings"/>
    <x v="35"/>
    <s v="Medium-High"/>
    <n v="20"/>
    <s v="RET"/>
    <x v="1"/>
    <s v="I"/>
    <x v="1"/>
    <x v="1"/>
    <s v="Listed on recognized stock exchange"/>
    <n v="0"/>
    <s v="No"/>
    <n v="0"/>
    <x v="0"/>
    <n v="30"/>
    <x v="0"/>
    <n v="0"/>
    <s v="Yes"/>
    <n v="30"/>
    <s v="Yes"/>
    <n v="40"/>
    <n v="120"/>
    <x v="0"/>
  </r>
  <r>
    <s v="C0465"/>
    <s v="Hughes Inc Holdings"/>
    <x v="51"/>
    <s v="High"/>
    <n v="30"/>
    <s v="GAM"/>
    <x v="0"/>
    <s v="R"/>
    <x v="0"/>
    <x v="0"/>
    <s v="&gt;50% subsidiary of listed entity"/>
    <n v="10"/>
    <s v="No"/>
    <n v="0"/>
    <x v="3"/>
    <n v="50"/>
    <x v="0"/>
    <n v="0"/>
    <s v="No"/>
    <n v="0"/>
    <s v="No"/>
    <n v="0"/>
    <n v="120"/>
    <x v="0"/>
  </r>
  <r>
    <s v="C0466"/>
    <s v="Walker-Flores LLP"/>
    <x v="36"/>
    <s v="Medium-Low"/>
    <n v="10"/>
    <s v="RET"/>
    <x v="1"/>
    <s v="I"/>
    <x v="1"/>
    <x v="1"/>
    <s v="Not listed"/>
    <n v="30"/>
    <s v="No"/>
    <n v="0"/>
    <x v="3"/>
    <n v="50"/>
    <x v="1"/>
    <n v="40"/>
    <s v="No"/>
    <n v="0"/>
    <s v="Yes"/>
    <n v="40"/>
    <n v="170"/>
    <x v="1"/>
  </r>
  <r>
    <s v="C0467"/>
    <s v="Combs Ltd Holdings"/>
    <x v="35"/>
    <s v="Medium-High"/>
    <n v="20"/>
    <s v="CRY"/>
    <x v="7"/>
    <s v="K"/>
    <x v="0"/>
    <x v="0"/>
    <s v="Listed on recognized stock exchange"/>
    <n v="0"/>
    <s v="Yes - Non-Material"/>
    <n v="10"/>
    <x v="2"/>
    <n v="10"/>
    <x v="0"/>
    <n v="0"/>
    <s v="Yes"/>
    <n v="30"/>
    <s v="Yes"/>
    <n v="40"/>
    <n v="140"/>
    <x v="1"/>
  </r>
  <r>
    <s v="C0468"/>
    <s v="Moody-Taylor AS"/>
    <x v="37"/>
    <s v="Low"/>
    <n v="0"/>
    <s v="REA"/>
    <x v="6"/>
    <s v="L"/>
    <x v="2"/>
    <x v="2"/>
    <s v="&gt;50% subsidiary of listed entity"/>
    <n v="10"/>
    <s v="No"/>
    <n v="0"/>
    <x v="1"/>
    <n v="0"/>
    <x v="0"/>
    <n v="0"/>
    <s v="Yes"/>
    <n v="30"/>
    <s v="Yes"/>
    <n v="40"/>
    <n v="100"/>
    <x v="0"/>
  </r>
  <r>
    <s v="C0469"/>
    <s v="Lowery-Kennedy Holdings"/>
    <x v="46"/>
    <s v="High"/>
    <n v="30"/>
    <s v="CRY"/>
    <x v="7"/>
    <s v="K"/>
    <x v="0"/>
    <x v="0"/>
    <s v="&gt;50% subsidiary of listed entity"/>
    <n v="10"/>
    <s v="No"/>
    <n v="0"/>
    <x v="3"/>
    <n v="50"/>
    <x v="0"/>
    <n v="0"/>
    <s v="Yes"/>
    <n v="30"/>
    <s v="Yes"/>
    <n v="40"/>
    <n v="190"/>
    <x v="1"/>
  </r>
  <r>
    <s v="C0470"/>
    <s v="Blake Group Holdings"/>
    <x v="52"/>
    <s v="Medium-High"/>
    <n v="20"/>
    <s v="GAM"/>
    <x v="0"/>
    <s v="R"/>
    <x v="0"/>
    <x v="0"/>
    <s v="Listed on recognized stock exchange"/>
    <n v="0"/>
    <s v="No"/>
    <n v="0"/>
    <x v="2"/>
    <n v="10"/>
    <x v="1"/>
    <n v="40"/>
    <s v="Yes"/>
    <n v="30"/>
    <s v="No"/>
    <n v="0"/>
    <n v="130"/>
    <x v="0"/>
  </r>
  <r>
    <s v="C0471"/>
    <s v="Gilbert-Bullock LTDA"/>
    <x v="25"/>
    <s v="Medium-Low"/>
    <n v="10"/>
    <s v="GAM"/>
    <x v="0"/>
    <s v="R"/>
    <x v="0"/>
    <x v="0"/>
    <s v="&gt;50% subsidiary of listed entity"/>
    <n v="10"/>
    <s v="Yes - Non-Material"/>
    <n v="10"/>
    <x v="3"/>
    <n v="50"/>
    <x v="2"/>
    <n v="20"/>
    <s v="Yes"/>
    <n v="30"/>
    <s v="No"/>
    <n v="0"/>
    <n v="160"/>
    <x v="1"/>
  </r>
  <r>
    <s v="C0472"/>
    <s v="Scott and Sons GmbH"/>
    <x v="11"/>
    <s v="Low"/>
    <n v="0"/>
    <s v="EDU"/>
    <x v="5"/>
    <s v="P"/>
    <x v="1"/>
    <x v="1"/>
    <s v="&gt;50% subsidiary of listed entity"/>
    <n v="10"/>
    <s v="No"/>
    <n v="0"/>
    <x v="0"/>
    <n v="30"/>
    <x v="2"/>
    <n v="20"/>
    <s v="Yes"/>
    <n v="30"/>
    <s v="No"/>
    <n v="0"/>
    <n v="90"/>
    <x v="0"/>
  </r>
  <r>
    <s v="C0473"/>
    <s v="Bentley, Lynch and Henderson Holdings"/>
    <x v="38"/>
    <s v="Medium-Low"/>
    <n v="10"/>
    <s v="CRY"/>
    <x v="7"/>
    <s v="K"/>
    <x v="0"/>
    <x v="0"/>
    <s v="&gt;50% subsidiary of listed entity"/>
    <n v="10"/>
    <s v="Yes - Non-Material"/>
    <n v="10"/>
    <x v="3"/>
    <n v="50"/>
    <x v="2"/>
    <n v="20"/>
    <s v="No"/>
    <n v="0"/>
    <s v="Yes"/>
    <n v="40"/>
    <n v="170"/>
    <x v="1"/>
  </r>
  <r>
    <s v="C0474"/>
    <s v="Young-Martinez Inc."/>
    <x v="44"/>
    <s v="Low"/>
    <n v="0"/>
    <s v="CRY"/>
    <x v="7"/>
    <s v="K"/>
    <x v="0"/>
    <x v="0"/>
    <s v="Listed on recognized stock exchange"/>
    <n v="0"/>
    <s v="Yes - Material"/>
    <n v="30"/>
    <x v="1"/>
    <n v="0"/>
    <x v="0"/>
    <n v="0"/>
    <s v="Yes"/>
    <n v="30"/>
    <s v="Yes"/>
    <n v="40"/>
    <n v="130"/>
    <x v="0"/>
  </r>
  <r>
    <s v="C0475"/>
    <s v="Barnes PLC AG"/>
    <x v="41"/>
    <s v="Low"/>
    <n v="0"/>
    <s v="TRD"/>
    <x v="4"/>
    <s v="G"/>
    <x v="2"/>
    <x v="2"/>
    <s v="Not listed"/>
    <n v="30"/>
    <s v="No"/>
    <n v="0"/>
    <x v="3"/>
    <n v="50"/>
    <x v="1"/>
    <n v="40"/>
    <s v="Yes"/>
    <n v="30"/>
    <s v="Yes"/>
    <n v="40"/>
    <n v="210"/>
    <x v="3"/>
  </r>
  <r>
    <s v="C0476"/>
    <s v="Brown-Copeland LLC"/>
    <x v="44"/>
    <s v="Low"/>
    <n v="0"/>
    <s v="TRD"/>
    <x v="4"/>
    <s v="G"/>
    <x v="2"/>
    <x v="2"/>
    <s v="&gt;50% subsidiary of listed entity"/>
    <n v="10"/>
    <s v="Yes - Non-Material"/>
    <n v="10"/>
    <x v="1"/>
    <n v="0"/>
    <x v="2"/>
    <n v="20"/>
    <s v="No"/>
    <n v="0"/>
    <s v="No"/>
    <n v="0"/>
    <n v="60"/>
    <x v="2"/>
  </r>
  <r>
    <s v="C0477"/>
    <s v="Carlson-Smith Holdings"/>
    <x v="14"/>
    <s v="High"/>
    <n v="30"/>
    <s v="RET"/>
    <x v="1"/>
    <s v="I"/>
    <x v="1"/>
    <x v="1"/>
    <s v="Listed on recognized stock exchange"/>
    <n v="0"/>
    <s v="No"/>
    <n v="0"/>
    <x v="2"/>
    <n v="10"/>
    <x v="0"/>
    <n v="0"/>
    <s v="No"/>
    <n v="0"/>
    <s v="No"/>
    <n v="0"/>
    <n v="40"/>
    <x v="2"/>
  </r>
  <r>
    <s v="C0478"/>
    <s v="Andrews, Higgins and Carter Holdings"/>
    <x v="23"/>
    <s v="Medium-Low"/>
    <n v="10"/>
    <s v="GAM"/>
    <x v="0"/>
    <s v="R"/>
    <x v="0"/>
    <x v="0"/>
    <s v="Not listed"/>
    <n v="30"/>
    <s v="Yes - Non-Material"/>
    <n v="10"/>
    <x v="2"/>
    <n v="10"/>
    <x v="1"/>
    <n v="40"/>
    <s v="No"/>
    <n v="0"/>
    <s v="Yes"/>
    <n v="40"/>
    <n v="170"/>
    <x v="1"/>
  </r>
  <r>
    <s v="C0479"/>
    <s v="Mendez and Sons Holdings"/>
    <x v="43"/>
    <s v="Medium-High"/>
    <n v="20"/>
    <s v="GAM"/>
    <x v="0"/>
    <s v="R"/>
    <x v="0"/>
    <x v="0"/>
    <s v="Listed on recognized stock exchange"/>
    <n v="0"/>
    <s v="Yes - Non-Material"/>
    <n v="10"/>
    <x v="3"/>
    <n v="50"/>
    <x v="1"/>
    <n v="40"/>
    <s v="Yes"/>
    <n v="30"/>
    <s v="Yes"/>
    <n v="40"/>
    <n v="220"/>
    <x v="3"/>
  </r>
  <r>
    <s v="C0480"/>
    <s v="Butler, Beck and Miller AG"/>
    <x v="13"/>
    <s v="Low"/>
    <n v="0"/>
    <s v="RET"/>
    <x v="1"/>
    <s v="I"/>
    <x v="1"/>
    <x v="1"/>
    <s v="Listed on recognized stock exchange"/>
    <n v="0"/>
    <s v="Yes - Material"/>
    <n v="30"/>
    <x v="3"/>
    <n v="50"/>
    <x v="0"/>
    <n v="0"/>
    <s v="Yes"/>
    <n v="30"/>
    <s v="No"/>
    <n v="0"/>
    <n v="110"/>
    <x v="0"/>
  </r>
  <r>
    <s v="C0481"/>
    <s v="Jones-Fox Holdings"/>
    <x v="46"/>
    <s v="High"/>
    <n v="30"/>
    <s v="GAM"/>
    <x v="0"/>
    <s v="R"/>
    <x v="0"/>
    <x v="0"/>
    <s v="Listed on recognized stock exchange"/>
    <n v="0"/>
    <s v="Yes - Material"/>
    <n v="30"/>
    <x v="1"/>
    <n v="0"/>
    <x v="2"/>
    <n v="20"/>
    <s v="Yes"/>
    <n v="30"/>
    <s v="Yes"/>
    <n v="40"/>
    <n v="180"/>
    <x v="1"/>
  </r>
  <r>
    <s v="C0482"/>
    <s v="Hartman, Romero and Smith Holdings"/>
    <x v="19"/>
    <s v="Medium-High"/>
    <n v="20"/>
    <s v="CON"/>
    <x v="8"/>
    <s v="F"/>
    <x v="4"/>
    <x v="3"/>
    <s v="Not listed"/>
    <n v="30"/>
    <s v="Yes - Non-Material"/>
    <n v="10"/>
    <x v="3"/>
    <n v="50"/>
    <x v="0"/>
    <n v="0"/>
    <s v="No"/>
    <n v="0"/>
    <s v="Yes"/>
    <n v="40"/>
    <n v="160"/>
    <x v="1"/>
  </r>
  <r>
    <s v="C0483"/>
    <s v="Williams-Hughes Holdings"/>
    <x v="20"/>
    <s v="Medium-Low"/>
    <n v="10"/>
    <s v="LEG"/>
    <x v="2"/>
    <s v="M"/>
    <x v="2"/>
    <x v="2"/>
    <s v="Not listed"/>
    <n v="30"/>
    <s v="Yes - Material"/>
    <n v="30"/>
    <x v="3"/>
    <n v="50"/>
    <x v="0"/>
    <n v="0"/>
    <s v="Yes"/>
    <n v="30"/>
    <s v="Yes"/>
    <n v="40"/>
    <n v="210"/>
    <x v="3"/>
  </r>
  <r>
    <s v="C0484"/>
    <s v="King-Smith SRL"/>
    <x v="45"/>
    <s v="Low"/>
    <n v="0"/>
    <s v="TRD"/>
    <x v="4"/>
    <s v="G"/>
    <x v="2"/>
    <x v="2"/>
    <s v="Listed on recognized stock exchange"/>
    <n v="0"/>
    <s v="Yes - Material"/>
    <n v="30"/>
    <x v="3"/>
    <n v="50"/>
    <x v="2"/>
    <n v="20"/>
    <s v="Yes"/>
    <n v="30"/>
    <s v="No"/>
    <n v="0"/>
    <n v="150"/>
    <x v="1"/>
  </r>
  <r>
    <s v="C0485"/>
    <s v="Cooper Ltd Pvt. Ltd."/>
    <x v="36"/>
    <s v="Medium-Low"/>
    <n v="10"/>
    <s v="REA"/>
    <x v="6"/>
    <s v="L"/>
    <x v="2"/>
    <x v="2"/>
    <s v="&gt;50% subsidiary of listed entity"/>
    <n v="10"/>
    <s v="Yes - Non-Material"/>
    <n v="10"/>
    <x v="3"/>
    <n v="50"/>
    <x v="1"/>
    <n v="40"/>
    <s v="No"/>
    <n v="0"/>
    <s v="No"/>
    <n v="0"/>
    <n v="140"/>
    <x v="1"/>
  </r>
  <r>
    <s v="C0486"/>
    <s v="Fuller, Ingram and Moss Holdings"/>
    <x v="29"/>
    <s v="High"/>
    <n v="30"/>
    <s v="REA"/>
    <x v="6"/>
    <s v="L"/>
    <x v="2"/>
    <x v="2"/>
    <s v="Not listed"/>
    <n v="30"/>
    <s v="Yes - Non-Material"/>
    <n v="10"/>
    <x v="0"/>
    <n v="30"/>
    <x v="2"/>
    <n v="20"/>
    <s v="Yes"/>
    <n v="30"/>
    <s v="No"/>
    <n v="0"/>
    <n v="170"/>
    <x v="1"/>
  </r>
  <r>
    <s v="C0487"/>
    <s v="Anderson-Bell Holdings"/>
    <x v="52"/>
    <s v="Medium-High"/>
    <n v="20"/>
    <s v="RET"/>
    <x v="1"/>
    <s v="I"/>
    <x v="1"/>
    <x v="1"/>
    <s v="Listed on recognized stock exchange"/>
    <n v="0"/>
    <s v="Yes - Non-Material"/>
    <n v="10"/>
    <x v="3"/>
    <n v="50"/>
    <x v="1"/>
    <n v="40"/>
    <s v="Yes"/>
    <n v="30"/>
    <s v="No"/>
    <n v="0"/>
    <n v="150"/>
    <x v="1"/>
  </r>
  <r>
    <s v="C0488"/>
    <s v="Li-Thompson Sp. z o.o."/>
    <x v="15"/>
    <s v="Low"/>
    <n v="0"/>
    <s v="LEG"/>
    <x v="2"/>
    <s v="M"/>
    <x v="2"/>
    <x v="2"/>
    <s v="Listed on recognized stock exchange"/>
    <n v="0"/>
    <s v="Yes - Non-Material"/>
    <n v="10"/>
    <x v="3"/>
    <n v="50"/>
    <x v="0"/>
    <n v="0"/>
    <s v="No"/>
    <n v="0"/>
    <s v="No"/>
    <n v="0"/>
    <n v="80"/>
    <x v="0"/>
  </r>
  <r>
    <s v="C0489"/>
    <s v="Marshall, Dominguez and Welch Holdings"/>
    <x v="52"/>
    <s v="Medium-High"/>
    <n v="20"/>
    <s v="TRD"/>
    <x v="4"/>
    <s v="G"/>
    <x v="2"/>
    <x v="2"/>
    <s v="Listed on recognized stock exchange"/>
    <n v="0"/>
    <s v="No"/>
    <n v="0"/>
    <x v="1"/>
    <n v="0"/>
    <x v="2"/>
    <n v="20"/>
    <s v="No"/>
    <n v="0"/>
    <s v="Yes"/>
    <n v="40"/>
    <n v="100"/>
    <x v="0"/>
  </r>
  <r>
    <s v="C0490"/>
    <s v="Brown Group SL"/>
    <x v="30"/>
    <s v="Low"/>
    <n v="0"/>
    <s v="TRD"/>
    <x v="4"/>
    <s v="G"/>
    <x v="2"/>
    <x v="2"/>
    <s v="&gt;50% subsidiary of listed entity"/>
    <n v="10"/>
    <s v="Yes - Non-Material"/>
    <n v="10"/>
    <x v="3"/>
    <n v="50"/>
    <x v="1"/>
    <n v="40"/>
    <s v="Yes"/>
    <n v="30"/>
    <s v="No"/>
    <n v="0"/>
    <n v="160"/>
    <x v="1"/>
  </r>
  <r>
    <s v="C0491"/>
    <s v="Carter Inc N.V."/>
    <x v="49"/>
    <s v="Low"/>
    <n v="0"/>
    <s v="CRY"/>
    <x v="7"/>
    <s v="K"/>
    <x v="0"/>
    <x v="0"/>
    <s v="Listed on recognized stock exchange"/>
    <n v="0"/>
    <s v="Yes - Non-Material"/>
    <n v="10"/>
    <x v="3"/>
    <n v="50"/>
    <x v="1"/>
    <n v="40"/>
    <s v="Yes"/>
    <n v="30"/>
    <s v="No"/>
    <n v="0"/>
    <n v="160"/>
    <x v="1"/>
  </r>
  <r>
    <s v="C0492"/>
    <s v="Blackwell LLC SA"/>
    <x v="25"/>
    <s v="Medium-Low"/>
    <n v="10"/>
    <s v="EDU"/>
    <x v="5"/>
    <s v="P"/>
    <x v="1"/>
    <x v="1"/>
    <s v="&gt;50% subsidiary of listed entity"/>
    <n v="10"/>
    <s v="Yes - Non-Material"/>
    <n v="10"/>
    <x v="2"/>
    <n v="10"/>
    <x v="2"/>
    <n v="20"/>
    <s v="No"/>
    <n v="0"/>
    <s v="Yes"/>
    <n v="40"/>
    <n v="100"/>
    <x v="0"/>
  </r>
  <r>
    <s v="C0493"/>
    <s v="Robertson-Hays Holdings"/>
    <x v="2"/>
    <s v="High"/>
    <n v="30"/>
    <s v="CON"/>
    <x v="8"/>
    <s v="F"/>
    <x v="4"/>
    <x v="3"/>
    <s v="Listed on recognized stock exchange"/>
    <n v="0"/>
    <s v="No"/>
    <n v="0"/>
    <x v="2"/>
    <n v="10"/>
    <x v="0"/>
    <n v="0"/>
    <s v="No"/>
    <n v="0"/>
    <s v="No"/>
    <n v="0"/>
    <n v="50"/>
    <x v="2"/>
  </r>
  <r>
    <s v="C0494"/>
    <s v="Kennedy, Johnson and Lucas Holdings"/>
    <x v="4"/>
    <s v="Medium-High"/>
    <n v="20"/>
    <s v="CON"/>
    <x v="8"/>
    <s v="F"/>
    <x v="4"/>
    <x v="3"/>
    <s v="Not listed"/>
    <n v="30"/>
    <s v="No"/>
    <n v="0"/>
    <x v="1"/>
    <n v="0"/>
    <x v="2"/>
    <n v="20"/>
    <s v="No"/>
    <n v="0"/>
    <s v="No"/>
    <n v="0"/>
    <n v="80"/>
    <x v="0"/>
  </r>
  <r>
    <s v="C0495"/>
    <s v="Kelly-Norman KK"/>
    <x v="9"/>
    <s v="Low"/>
    <n v="0"/>
    <s v="CRY"/>
    <x v="7"/>
    <s v="K"/>
    <x v="0"/>
    <x v="0"/>
    <s v="Listed on recognized stock exchange"/>
    <n v="0"/>
    <s v="Yes - Non-Material"/>
    <n v="10"/>
    <x v="0"/>
    <n v="30"/>
    <x v="1"/>
    <n v="40"/>
    <s v="Yes"/>
    <n v="30"/>
    <s v="Yes"/>
    <n v="40"/>
    <n v="180"/>
    <x v="1"/>
  </r>
  <r>
    <s v="C0496"/>
    <s v="Rivera, Martinez and Richardson Holdings"/>
    <x v="6"/>
    <s v="Medium-Low"/>
    <n v="10"/>
    <s v="FIN"/>
    <x v="3"/>
    <s v="K"/>
    <x v="3"/>
    <x v="3"/>
    <s v="&gt;50% subsidiary of listed entity"/>
    <n v="10"/>
    <s v="Yes - Non-Material"/>
    <n v="10"/>
    <x v="2"/>
    <n v="10"/>
    <x v="2"/>
    <n v="20"/>
    <s v="Yes"/>
    <n v="30"/>
    <s v="Yes"/>
    <n v="40"/>
    <n v="140"/>
    <x v="1"/>
  </r>
  <r>
    <s v="C0497"/>
    <s v="Paul-Kline Inc."/>
    <x v="33"/>
    <s v="Low"/>
    <n v="0"/>
    <s v="GAM"/>
    <x v="0"/>
    <s v="R"/>
    <x v="0"/>
    <x v="0"/>
    <s v="Listed on recognized stock exchange"/>
    <n v="0"/>
    <s v="Yes - Material"/>
    <n v="30"/>
    <x v="0"/>
    <n v="30"/>
    <x v="1"/>
    <n v="40"/>
    <s v="Yes"/>
    <n v="30"/>
    <s v="Yes"/>
    <n v="40"/>
    <n v="200"/>
    <x v="3"/>
  </r>
  <r>
    <s v="C0498"/>
    <s v="Morgan-Lopez B.V."/>
    <x v="49"/>
    <s v="Low"/>
    <n v="0"/>
    <s v="GAM"/>
    <x v="0"/>
    <s v="R"/>
    <x v="0"/>
    <x v="0"/>
    <s v="&gt;50% subsidiary of listed entity"/>
    <n v="10"/>
    <s v="No"/>
    <n v="0"/>
    <x v="0"/>
    <n v="30"/>
    <x v="2"/>
    <n v="20"/>
    <s v="Yes"/>
    <n v="30"/>
    <s v="Yes"/>
    <n v="40"/>
    <n v="160"/>
    <x v="1"/>
  </r>
  <r>
    <s v="C0499"/>
    <s v="Jimenez, Glass and Stone Holdings"/>
    <x v="19"/>
    <s v="Medium-High"/>
    <n v="20"/>
    <s v="REA"/>
    <x v="6"/>
    <s v="L"/>
    <x v="2"/>
    <x v="2"/>
    <s v="Listed on recognized stock exchange"/>
    <n v="0"/>
    <s v="No"/>
    <n v="0"/>
    <x v="2"/>
    <n v="10"/>
    <x v="0"/>
    <n v="0"/>
    <s v="Yes"/>
    <n v="30"/>
    <s v="Yes"/>
    <n v="40"/>
    <n v="120"/>
    <x v="0"/>
  </r>
  <r>
    <s v="C0500"/>
    <s v="Acosta Inc B.V."/>
    <x v="49"/>
    <s v="Low"/>
    <n v="0"/>
    <s v="LEG"/>
    <x v="2"/>
    <s v="M"/>
    <x v="2"/>
    <x v="2"/>
    <s v="Not listed"/>
    <n v="30"/>
    <s v="No"/>
    <n v="0"/>
    <x v="3"/>
    <n v="50"/>
    <x v="2"/>
    <n v="20"/>
    <s v="Yes"/>
    <n v="30"/>
    <s v="Yes"/>
    <n v="40"/>
    <n v="19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C0243"/>
    <s v="Fernandez, Kim and George Holdings"/>
    <s v="Yemen"/>
    <s v="High"/>
    <n v="30"/>
    <s v="REA"/>
    <x v="0"/>
    <s v="L"/>
    <s v="Medium-High"/>
    <n v="20"/>
    <s v="&gt;50% subsidiary of listed entity"/>
    <n v="10"/>
    <s v="Yes - Material"/>
    <n v="30"/>
    <s v="Yes - Named on sanctions list"/>
    <n v="50"/>
    <s v="PEP Status"/>
    <n v="40"/>
    <s v="Yes"/>
    <n v="30"/>
    <s v="Yes"/>
    <n v="40"/>
    <n v="250"/>
    <s v="High"/>
  </r>
  <r>
    <s v="C0088"/>
    <s v="Suarez LLC Holdings"/>
    <s v="Indonesia"/>
    <s v="Medium-Low"/>
    <n v="10"/>
    <s v="LEG"/>
    <x v="1"/>
    <s v="M"/>
    <s v="Medium-High"/>
    <n v="20"/>
    <s v="Not listed"/>
    <n v="30"/>
    <s v="Yes - Material"/>
    <n v="30"/>
    <s v="Yes - Significant exposure"/>
    <n v="30"/>
    <s v="PEP Status"/>
    <n v="40"/>
    <s v="Yes"/>
    <n v="30"/>
    <s v="Yes"/>
    <n v="40"/>
    <n v="230"/>
    <s v="High"/>
  </r>
  <r>
    <s v="C0147"/>
    <s v="Holmes, Williams and Wright Holdings"/>
    <s v="Venezuela"/>
    <s v="High"/>
    <n v="30"/>
    <s v="TRD"/>
    <x v="2"/>
    <s v="G"/>
    <s v="Medium-High"/>
    <n v="20"/>
    <s v="Not listed"/>
    <n v="30"/>
    <s v="Yes - Material"/>
    <n v="30"/>
    <s v="Yes - Named on sanctions list"/>
    <n v="50"/>
    <s v="PEP Status"/>
    <n v="40"/>
    <s v="Yes"/>
    <n v="30"/>
    <s v="No"/>
    <n v="0"/>
    <n v="230"/>
    <s v="High"/>
  </r>
  <r>
    <s v="C0228"/>
    <s v="Kerr-Evans Holdings"/>
    <s v="Zimbabwe"/>
    <s v="Medium-High"/>
    <n v="20"/>
    <s v="GAM"/>
    <x v="3"/>
    <s v="R"/>
    <s v="High"/>
    <n v="30"/>
    <s v="&gt;50% subsidiary of listed entity"/>
    <n v="10"/>
    <s v="Yes - Non-Material"/>
    <n v="10"/>
    <s v="Yes - Named on sanctions list"/>
    <n v="50"/>
    <s v="PEP Status"/>
    <n v="40"/>
    <s v="Yes"/>
    <n v="30"/>
    <s v="Yes"/>
    <n v="40"/>
    <n v="230"/>
    <s v="High"/>
  </r>
  <r>
    <s v="C0265"/>
    <s v="Valentine-Holland Holdings"/>
    <s v="South Africa"/>
    <s v="Medium-Low"/>
    <n v="10"/>
    <s v="REA"/>
    <x v="0"/>
    <s v="L"/>
    <s v="Medium-High"/>
    <n v="20"/>
    <s v="Not listed"/>
    <n v="30"/>
    <s v="Yes - Non-Material"/>
    <n v="10"/>
    <s v="Yes - Named on sanctions list"/>
    <n v="50"/>
    <s v="PEP Status"/>
    <n v="40"/>
    <s v="Yes"/>
    <n v="30"/>
    <s v="Yes"/>
    <n v="40"/>
    <n v="230"/>
    <s v="High"/>
  </r>
  <r>
    <s v="C0336"/>
    <s v="Bass PLC Holdings"/>
    <s v="Mozambique"/>
    <s v="Medium-High"/>
    <n v="20"/>
    <s v="LEG"/>
    <x v="1"/>
    <s v="M"/>
    <s v="Medium-High"/>
    <n v="20"/>
    <s v="Not listed"/>
    <n v="30"/>
    <s v="No"/>
    <n v="0"/>
    <s v="Yes - Named on sanctions list"/>
    <n v="50"/>
    <s v="PEP Status"/>
    <n v="40"/>
    <s v="Yes"/>
    <n v="30"/>
    <s v="Yes"/>
    <n v="40"/>
    <n v="230"/>
    <s v="High"/>
  </r>
  <r>
    <s v="C0387"/>
    <s v="Moore-Collins Holdings"/>
    <s v="Turkey"/>
    <s v="Medium-Low"/>
    <n v="10"/>
    <s v="GAM"/>
    <x v="3"/>
    <s v="R"/>
    <s v="High"/>
    <n v="30"/>
    <s v="Not listed"/>
    <n v="30"/>
    <s v="No"/>
    <n v="0"/>
    <s v="Yes - Named on sanctions list"/>
    <n v="50"/>
    <s v="PEP Status"/>
    <n v="40"/>
    <s v="Yes"/>
    <n v="30"/>
    <s v="Yes"/>
    <n v="40"/>
    <n v="230"/>
    <s v="High"/>
  </r>
  <r>
    <s v="C0014"/>
    <s v="Mcclure, Ward and Lee Holdings"/>
    <s v="DR Congo"/>
    <s v="Medium-High"/>
    <n v="20"/>
    <s v="EDU"/>
    <x v="4"/>
    <s v="P"/>
    <s v="Low"/>
    <n v="0"/>
    <s v="Not listed"/>
    <n v="30"/>
    <s v="Yes - Non-Material"/>
    <n v="10"/>
    <s v="Yes - Named on sanctions list"/>
    <n v="50"/>
    <s v="PEP Status"/>
    <n v="40"/>
    <s v="Yes"/>
    <n v="30"/>
    <s v="Yes"/>
    <n v="40"/>
    <n v="220"/>
    <s v="High"/>
  </r>
  <r>
    <s v="C0202"/>
    <s v="Peterson-Beard Holdings"/>
    <s v="South Sudan"/>
    <s v="High"/>
    <n v="30"/>
    <s v="GAM"/>
    <x v="3"/>
    <s v="R"/>
    <s v="High"/>
    <n v="30"/>
    <s v="&gt;50% subsidiary of listed entity"/>
    <n v="10"/>
    <s v="Yes - Material"/>
    <n v="30"/>
    <s v="Yes - Named on sanctions list"/>
    <n v="50"/>
    <s v="PEP Status"/>
    <n v="40"/>
    <s v="Yes"/>
    <n v="30"/>
    <s v="No"/>
    <n v="0"/>
    <n v="220"/>
    <s v="High"/>
  </r>
  <r>
    <s v="C0231"/>
    <s v="Clark, Guerrero and Moore Holdings"/>
    <s v="Afghanistan"/>
    <s v="High"/>
    <n v="30"/>
    <s v="GAM"/>
    <x v="3"/>
    <s v="R"/>
    <s v="High"/>
    <n v="30"/>
    <s v="&gt;50% subsidiary of listed entity"/>
    <n v="10"/>
    <s v="Yes - Material"/>
    <n v="30"/>
    <s v="Yes - Significant exposure"/>
    <n v="30"/>
    <s v="PEP Presence"/>
    <n v="20"/>
    <s v="Yes"/>
    <n v="30"/>
    <s v="Yes"/>
    <n v="40"/>
    <n v="220"/>
    <s v="High"/>
  </r>
  <r>
    <s v="C0271"/>
    <s v="Morgan-French AG"/>
    <s v="Germany"/>
    <s v="Low"/>
    <n v="0"/>
    <s v="TRD"/>
    <x v="2"/>
    <s v="G"/>
    <s v="Medium-High"/>
    <n v="20"/>
    <s v="Not listed"/>
    <n v="30"/>
    <s v="Yes - Non-Material"/>
    <n v="10"/>
    <s v="Yes - Named on sanctions list"/>
    <n v="50"/>
    <s v="PEP Status"/>
    <n v="40"/>
    <s v="Yes"/>
    <n v="30"/>
    <s v="Yes"/>
    <n v="40"/>
    <n v="220"/>
    <s v="High"/>
  </r>
  <r>
    <s v="C0274"/>
    <s v="Burns, Hernandez and Ryan SA"/>
    <s v="Spain"/>
    <s v="Low"/>
    <n v="0"/>
    <s v="TRD"/>
    <x v="2"/>
    <s v="G"/>
    <s v="Medium-High"/>
    <n v="20"/>
    <s v="Not listed"/>
    <n v="30"/>
    <s v="Yes - Material"/>
    <n v="30"/>
    <s v="Yes - Named on sanctions list"/>
    <n v="50"/>
    <s v="PEP Presence"/>
    <n v="20"/>
    <s v="Yes"/>
    <n v="30"/>
    <s v="Yes"/>
    <n v="40"/>
    <n v="220"/>
    <s v="High"/>
  </r>
  <r>
    <s v="C0479"/>
    <s v="Mendez and Sons Holdings"/>
    <s v="Cuba"/>
    <s v="Medium-High"/>
    <n v="20"/>
    <s v="GAM"/>
    <x v="3"/>
    <s v="R"/>
    <s v="High"/>
    <n v="30"/>
    <s v="Listed on recognized stock exchange"/>
    <n v="0"/>
    <s v="Yes - Non-Material"/>
    <n v="10"/>
    <s v="Yes - Named on sanctions list"/>
    <n v="50"/>
    <s v="PEP Status"/>
    <n v="40"/>
    <s v="Yes"/>
    <n v="30"/>
    <s v="Yes"/>
    <n v="40"/>
    <n v="220"/>
    <s v="High"/>
  </r>
  <r>
    <s v="C0111"/>
    <s v="Shields, Cochran and Adams Holdings"/>
    <s v="Haiti"/>
    <s v="High"/>
    <n v="30"/>
    <s v="RET"/>
    <x v="5"/>
    <s v="I"/>
    <s v="Low"/>
    <n v="0"/>
    <s v="Not listed"/>
    <n v="30"/>
    <s v="Yes - Non-Material"/>
    <n v="10"/>
    <s v="Yes - Named on sanctions list"/>
    <n v="50"/>
    <s v="PEP Presence"/>
    <n v="20"/>
    <s v="Yes"/>
    <n v="30"/>
    <s v="Yes"/>
    <n v="40"/>
    <n v="210"/>
    <s v="High"/>
  </r>
  <r>
    <s v="C0119"/>
    <s v="Rivera, Johnson and Wiley Holdings"/>
    <s v="Sudan"/>
    <s v="High"/>
    <n v="30"/>
    <s v="TRD"/>
    <x v="2"/>
    <s v="G"/>
    <s v="Medium-High"/>
    <n v="20"/>
    <s v="Not listed"/>
    <n v="30"/>
    <s v="Yes - Non-Material"/>
    <n v="10"/>
    <s v="Yes - Named on sanctions list"/>
    <n v="50"/>
    <s v="PEP Status"/>
    <n v="40"/>
    <s v="Yes"/>
    <n v="30"/>
    <s v="No"/>
    <n v="0"/>
    <n v="210"/>
    <s v="High"/>
  </r>
  <r>
    <s v="C0153"/>
    <s v="Green-Wright Holdings"/>
    <s v="Philippines"/>
    <s v="Medium-Low"/>
    <n v="10"/>
    <s v="FIN"/>
    <x v="6"/>
    <s v="K"/>
    <s v="Medium"/>
    <n v="10"/>
    <s v="Not listed"/>
    <n v="30"/>
    <s v="Yes - Material"/>
    <n v="30"/>
    <s v="Yes - Named on sanctions list"/>
    <n v="50"/>
    <s v="PEP Status"/>
    <n v="40"/>
    <s v="No"/>
    <n v="0"/>
    <s v="Yes"/>
    <n v="40"/>
    <n v="210"/>
    <s v="High"/>
  </r>
  <r>
    <s v="C0235"/>
    <s v="Warner-Gibson Holdings"/>
    <s v="Morocco"/>
    <s v="Medium-Low"/>
    <n v="10"/>
    <s v="CRY"/>
    <x v="7"/>
    <s v="K"/>
    <s v="High"/>
    <n v="30"/>
    <s v="Not listed"/>
    <n v="30"/>
    <s v="No"/>
    <n v="0"/>
    <s v="Yes - Named on sanctions list"/>
    <n v="50"/>
    <s v="PEP Presence"/>
    <n v="20"/>
    <s v="Yes"/>
    <n v="30"/>
    <s v="Yes"/>
    <n v="40"/>
    <n v="210"/>
    <s v="High"/>
  </r>
  <r>
    <s v="C0344"/>
    <s v="Zhang PLC Holdings"/>
    <s v="North Korea"/>
    <s v="High"/>
    <n v="30"/>
    <s v="GAM"/>
    <x v="3"/>
    <s v="R"/>
    <s v="High"/>
    <n v="30"/>
    <s v="&gt;50% subsidiary of listed entity"/>
    <n v="10"/>
    <s v="Yes - Material"/>
    <n v="30"/>
    <s v="No"/>
    <n v="0"/>
    <s v="PEP Status"/>
    <n v="40"/>
    <s v="Yes"/>
    <n v="30"/>
    <s v="Yes"/>
    <n v="40"/>
    <n v="210"/>
    <s v="High"/>
  </r>
  <r>
    <s v="C0358"/>
    <s v="Boone-Simmons Holdings"/>
    <s v="Nigeria"/>
    <s v="Medium-High"/>
    <n v="20"/>
    <s v="CRY"/>
    <x v="7"/>
    <s v="K"/>
    <s v="High"/>
    <n v="30"/>
    <s v="Not listed"/>
    <n v="30"/>
    <s v="Yes - Material"/>
    <n v="30"/>
    <s v="Yes - Named on sanctions list"/>
    <n v="50"/>
    <s v="PEP Presence"/>
    <n v="20"/>
    <s v="Yes"/>
    <n v="30"/>
    <s v="No"/>
    <n v="0"/>
    <n v="210"/>
    <s v="High"/>
  </r>
  <r>
    <s v="C0430"/>
    <s v="Miller, Lucas and Williams Holdings"/>
    <s v="Cuba"/>
    <s v="Medium-High"/>
    <n v="20"/>
    <s v="CON"/>
    <x v="8"/>
    <s v="F"/>
    <s v="Medium-Low"/>
    <n v="10"/>
    <s v="Not listed"/>
    <n v="30"/>
    <s v="Yes - Material"/>
    <n v="30"/>
    <s v="Yes - Significant exposure"/>
    <n v="30"/>
    <s v="PEP Presence"/>
    <n v="20"/>
    <s v="Yes"/>
    <n v="30"/>
    <s v="Yes"/>
    <n v="40"/>
    <n v="210"/>
    <s v="High"/>
  </r>
  <r>
    <s v="C0475"/>
    <s v="Barnes PLC AG"/>
    <s v="Austria"/>
    <s v="Low"/>
    <n v="0"/>
    <s v="TRD"/>
    <x v="2"/>
    <s v="G"/>
    <s v="Medium-High"/>
    <n v="20"/>
    <s v="Not listed"/>
    <n v="30"/>
    <s v="No"/>
    <n v="0"/>
    <s v="Yes - Named on sanctions list"/>
    <n v="50"/>
    <s v="PEP Status"/>
    <n v="40"/>
    <s v="Yes"/>
    <n v="30"/>
    <s v="Yes"/>
    <n v="40"/>
    <n v="210"/>
    <s v="High"/>
  </r>
  <r>
    <s v="C0483"/>
    <s v="Williams-Hughes Holdings"/>
    <s v="South Africa"/>
    <s v="Medium-Low"/>
    <n v="10"/>
    <s v="LEG"/>
    <x v="1"/>
    <s v="M"/>
    <s v="Medium-High"/>
    <n v="20"/>
    <s v="Not listed"/>
    <n v="30"/>
    <s v="Yes - Material"/>
    <n v="30"/>
    <s v="Yes - Named on sanctions list"/>
    <n v="50"/>
    <s v="No"/>
    <n v="0"/>
    <s v="Yes"/>
    <n v="30"/>
    <s v="Yes"/>
    <n v="40"/>
    <n v="210"/>
    <s v="High"/>
  </r>
  <r>
    <s v="C0060"/>
    <s v="Gomez-Jenkins Holdings"/>
    <s v="Algeria"/>
    <s v="Medium-Low"/>
    <n v="10"/>
    <s v="CON"/>
    <x v="8"/>
    <s v="F"/>
    <s v="Medium-Low"/>
    <n v="10"/>
    <s v="Not listed"/>
    <n v="30"/>
    <s v="Yes - Material"/>
    <n v="30"/>
    <s v="Yes - Limited exposure"/>
    <n v="10"/>
    <s v="PEP Status"/>
    <n v="40"/>
    <s v="Yes"/>
    <n v="30"/>
    <s v="Yes"/>
    <n v="40"/>
    <n v="200"/>
    <s v="High"/>
  </r>
  <r>
    <s v="C0065"/>
    <s v="Baxter Inc Holdings"/>
    <s v="Philippines"/>
    <s v="Medium-Low"/>
    <n v="10"/>
    <s v="CON"/>
    <x v="8"/>
    <s v="F"/>
    <s v="Medium-Low"/>
    <n v="10"/>
    <s v="Not listed"/>
    <n v="30"/>
    <s v="Yes - Material"/>
    <n v="30"/>
    <s v="Yes - Limited exposure"/>
    <n v="10"/>
    <s v="PEP Status"/>
    <n v="40"/>
    <s v="Yes"/>
    <n v="30"/>
    <s v="Yes"/>
    <n v="40"/>
    <n v="200"/>
    <s v="High"/>
  </r>
  <r>
    <s v="C0093"/>
    <s v="Newton and Sons S.A. de C.V."/>
    <s v="Mexico"/>
    <s v="Medium-Low"/>
    <n v="10"/>
    <s v="EDU"/>
    <x v="4"/>
    <s v="P"/>
    <s v="Low"/>
    <n v="0"/>
    <s v="Listed on recognized stock exchange"/>
    <n v="0"/>
    <s v="Yes - Material"/>
    <n v="30"/>
    <s v="Yes - Named on sanctions list"/>
    <n v="50"/>
    <s v="PEP Status"/>
    <n v="40"/>
    <s v="Yes"/>
    <n v="30"/>
    <s v="Yes"/>
    <n v="40"/>
    <n v="200"/>
    <s v="High"/>
  </r>
  <r>
    <s v="C0112"/>
    <s v="Rodriguez, Brennan and Garrison Holdings"/>
    <s v="Myanmar"/>
    <s v="High"/>
    <n v="30"/>
    <s v="CRY"/>
    <x v="7"/>
    <s v="K"/>
    <s v="High"/>
    <n v="30"/>
    <s v="&gt;50% subsidiary of listed entity"/>
    <n v="10"/>
    <s v="Yes - Material"/>
    <n v="30"/>
    <s v="Yes - Significant exposure"/>
    <n v="30"/>
    <s v="PEP Status"/>
    <n v="40"/>
    <s v="Yes"/>
    <n v="30"/>
    <s v="No"/>
    <n v="0"/>
    <n v="200"/>
    <s v="High"/>
  </r>
  <r>
    <s v="C0116"/>
    <s v="Ross LLC AS"/>
    <s v="Norway"/>
    <s v="Low"/>
    <n v="0"/>
    <s v="GAM"/>
    <x v="3"/>
    <s v="R"/>
    <s v="High"/>
    <n v="30"/>
    <s v="Listed on recognized stock exchange"/>
    <n v="0"/>
    <s v="Yes - Non-Material"/>
    <n v="10"/>
    <s v="Yes - Named on sanctions list"/>
    <n v="50"/>
    <s v="PEP Status"/>
    <n v="40"/>
    <s v="Yes"/>
    <n v="30"/>
    <s v="Yes"/>
    <n v="40"/>
    <n v="200"/>
    <s v="High"/>
  </r>
  <r>
    <s v="C0118"/>
    <s v="May-Ross Holdings"/>
    <s v="Cuba"/>
    <s v="Medium-High"/>
    <n v="20"/>
    <s v="GAM"/>
    <x v="3"/>
    <s v="R"/>
    <s v="High"/>
    <n v="30"/>
    <s v="&gt;50% subsidiary of listed entity"/>
    <n v="10"/>
    <s v="Yes - Material"/>
    <n v="30"/>
    <s v="No"/>
    <n v="0"/>
    <s v="PEP Status"/>
    <n v="40"/>
    <s v="Yes"/>
    <n v="30"/>
    <s v="Yes"/>
    <n v="40"/>
    <n v="200"/>
    <s v="High"/>
  </r>
  <r>
    <s v="C0123"/>
    <s v="Joyce, Wilson and Lam SL"/>
    <s v="Spain"/>
    <s v="Low"/>
    <n v="0"/>
    <s v="REA"/>
    <x v="0"/>
    <s v="L"/>
    <s v="Medium-High"/>
    <n v="20"/>
    <s v="Not listed"/>
    <n v="30"/>
    <s v="Yes - Material"/>
    <n v="30"/>
    <s v="Yes - Significant exposure"/>
    <n v="30"/>
    <s v="PEP Presence"/>
    <n v="20"/>
    <s v="Yes"/>
    <n v="30"/>
    <s v="Yes"/>
    <n v="40"/>
    <n v="200"/>
    <s v="High"/>
  </r>
  <r>
    <s v="C0136"/>
    <s v="Lewis, Kennedy and Santana Holdings"/>
    <s v="Nigeria"/>
    <s v="Medium-High"/>
    <n v="20"/>
    <s v="LEG"/>
    <x v="1"/>
    <s v="M"/>
    <s v="Medium-High"/>
    <n v="20"/>
    <s v="Listed on recognized stock exchange"/>
    <n v="0"/>
    <s v="Yes - Material"/>
    <n v="30"/>
    <s v="Yes - Named on sanctions list"/>
    <n v="50"/>
    <s v="PEP Status"/>
    <n v="40"/>
    <s v="No"/>
    <n v="0"/>
    <s v="Yes"/>
    <n v="40"/>
    <n v="200"/>
    <s v="High"/>
  </r>
  <r>
    <s v="C0180"/>
    <s v="Wells Inc Holdings"/>
    <s v="Indonesia"/>
    <s v="Medium-Low"/>
    <n v="10"/>
    <s v="GAM"/>
    <x v="3"/>
    <s v="R"/>
    <s v="High"/>
    <n v="30"/>
    <s v="&gt;50% subsidiary of listed entity"/>
    <n v="10"/>
    <s v="Yes - Material"/>
    <n v="30"/>
    <s v="Yes - Named on sanctions list"/>
    <n v="50"/>
    <s v="PEP Status"/>
    <n v="40"/>
    <s v="Yes"/>
    <n v="30"/>
    <s v="No"/>
    <n v="0"/>
    <n v="200"/>
    <s v="High"/>
  </r>
  <r>
    <s v="C0191"/>
    <s v="Wood, Hunter and Peterson ApS"/>
    <s v="Denmark"/>
    <s v="Low"/>
    <n v="0"/>
    <s v="RET"/>
    <x v="5"/>
    <s v="I"/>
    <s v="Low"/>
    <n v="0"/>
    <s v="&gt;50% subsidiary of listed entity"/>
    <n v="10"/>
    <s v="Yes - Material"/>
    <n v="30"/>
    <s v="Yes - Named on sanctions list"/>
    <n v="50"/>
    <s v="PEP Status"/>
    <n v="40"/>
    <s v="Yes"/>
    <n v="30"/>
    <s v="Yes"/>
    <n v="40"/>
    <n v="200"/>
    <s v="High"/>
  </r>
  <r>
    <s v="C0192"/>
    <s v="Short-Garcia Holdings"/>
    <s v="Venezuela"/>
    <s v="High"/>
    <n v="30"/>
    <s v="RET"/>
    <x v="5"/>
    <s v="I"/>
    <s v="Low"/>
    <n v="0"/>
    <s v="Listed on recognized stock exchange"/>
    <n v="0"/>
    <s v="Yes - Non-Material"/>
    <n v="10"/>
    <s v="Yes - Named on sanctions list"/>
    <n v="50"/>
    <s v="PEP Status"/>
    <n v="40"/>
    <s v="Yes"/>
    <n v="30"/>
    <s v="Yes"/>
    <n v="40"/>
    <n v="200"/>
    <s v="High"/>
  </r>
  <r>
    <s v="C0200"/>
    <s v="Barnett, Rogers and Snyder Pvt. Ltd."/>
    <s v="India"/>
    <s v="Medium-Low"/>
    <n v="10"/>
    <s v="GAM"/>
    <x v="3"/>
    <s v="R"/>
    <s v="High"/>
    <n v="30"/>
    <s v="Not listed"/>
    <n v="30"/>
    <s v="Yes - Material"/>
    <n v="30"/>
    <s v="Yes - Named on sanctions list"/>
    <n v="50"/>
    <s v="PEP Presence"/>
    <n v="20"/>
    <s v="Yes"/>
    <n v="30"/>
    <s v="No"/>
    <n v="0"/>
    <n v="200"/>
    <s v="High"/>
  </r>
  <r>
    <s v="C0201"/>
    <s v="White-Lewis Pvt. Ltd."/>
    <s v="India"/>
    <s v="Medium-Low"/>
    <n v="10"/>
    <s v="GAM"/>
    <x v="3"/>
    <s v="R"/>
    <s v="High"/>
    <n v="30"/>
    <s v="Not listed"/>
    <n v="30"/>
    <s v="Yes - Material"/>
    <n v="30"/>
    <s v="Yes - Limited exposure"/>
    <n v="10"/>
    <s v="PEP Presence"/>
    <n v="20"/>
    <s v="Yes"/>
    <n v="30"/>
    <s v="Yes"/>
    <n v="40"/>
    <n v="200"/>
    <s v="High"/>
  </r>
  <r>
    <s v="C0224"/>
    <s v="Hernandez PLC Holdings"/>
    <s v="Syria"/>
    <s v="High"/>
    <n v="30"/>
    <s v="FIN"/>
    <x v="6"/>
    <s v="K"/>
    <s v="Medium"/>
    <n v="10"/>
    <s v="Not listed"/>
    <n v="30"/>
    <s v="Yes - Non-Material"/>
    <n v="10"/>
    <s v="Yes - Limited exposure"/>
    <n v="10"/>
    <s v="PEP Status"/>
    <n v="40"/>
    <s v="Yes"/>
    <n v="30"/>
    <s v="Yes"/>
    <n v="40"/>
    <n v="200"/>
    <s v="High"/>
  </r>
  <r>
    <s v="C0226"/>
    <s v="Duran, Obrien and Gibbs Holdings"/>
    <s v="Syria"/>
    <s v="High"/>
    <n v="30"/>
    <s v="TRD"/>
    <x v="2"/>
    <s v="G"/>
    <s v="Medium-High"/>
    <n v="20"/>
    <s v="Listed on recognized stock exchange"/>
    <n v="0"/>
    <s v="Yes - Non-Material"/>
    <n v="10"/>
    <s v="Yes - Significant exposure"/>
    <n v="30"/>
    <s v="PEP Status"/>
    <n v="40"/>
    <s v="Yes"/>
    <n v="30"/>
    <s v="Yes"/>
    <n v="40"/>
    <n v="200"/>
    <s v="High"/>
  </r>
  <r>
    <s v="C0238"/>
    <s v="Walker, Hernandez and Baker Holdings"/>
    <s v="Libya"/>
    <s v="Medium-High"/>
    <n v="20"/>
    <s v="REA"/>
    <x v="0"/>
    <s v="L"/>
    <s v="Medium-High"/>
    <n v="20"/>
    <s v="Not listed"/>
    <n v="30"/>
    <s v="Yes - Non-Material"/>
    <n v="10"/>
    <s v="Yes - Limited exposure"/>
    <n v="10"/>
    <s v="PEP Status"/>
    <n v="40"/>
    <s v="Yes"/>
    <n v="30"/>
    <s v="Yes"/>
    <n v="40"/>
    <n v="200"/>
    <s v="High"/>
  </r>
  <r>
    <s v="C0272"/>
    <s v="Hoover-Campbell Holdings"/>
    <s v="Pakistan"/>
    <s v="Medium-High"/>
    <n v="20"/>
    <s v="RET"/>
    <x v="5"/>
    <s v="I"/>
    <s v="Low"/>
    <n v="0"/>
    <s v="Not listed"/>
    <n v="30"/>
    <s v="Yes - Non-Material"/>
    <n v="10"/>
    <s v="Yes - Significant exposure"/>
    <n v="30"/>
    <s v="PEP Status"/>
    <n v="40"/>
    <s v="Yes"/>
    <n v="30"/>
    <s v="Yes"/>
    <n v="40"/>
    <n v="200"/>
    <s v="High"/>
  </r>
  <r>
    <s v="C0300"/>
    <s v="Estrada-Nolan Holdings"/>
    <s v="Algeria"/>
    <s v="Medium-Low"/>
    <n v="10"/>
    <s v="LEG"/>
    <x v="1"/>
    <s v="M"/>
    <s v="Medium-High"/>
    <n v="20"/>
    <s v="Listed on recognized stock exchange"/>
    <n v="0"/>
    <s v="Yes - Material"/>
    <n v="30"/>
    <s v="Yes - Named on sanctions list"/>
    <n v="50"/>
    <s v="PEP Presence"/>
    <n v="20"/>
    <s v="Yes"/>
    <n v="30"/>
    <s v="Yes"/>
    <n v="40"/>
    <n v="200"/>
    <s v="High"/>
  </r>
  <r>
    <s v="C0341"/>
    <s v="Lopez-Martinez Holdings"/>
    <s v="Zimbabwe"/>
    <s v="Medium-High"/>
    <n v="20"/>
    <s v="LEG"/>
    <x v="1"/>
    <s v="M"/>
    <s v="Medium-High"/>
    <n v="20"/>
    <s v="&gt;50% subsidiary of listed entity"/>
    <n v="10"/>
    <s v="Yes - Material"/>
    <n v="30"/>
    <s v="Yes - Limited exposure"/>
    <n v="10"/>
    <s v="PEP Status"/>
    <n v="40"/>
    <s v="Yes"/>
    <n v="30"/>
    <s v="Yes"/>
    <n v="40"/>
    <n v="200"/>
    <s v="High"/>
  </r>
  <r>
    <s v="C0401"/>
    <s v="Jones-Hensley Holdings"/>
    <s v="Myanmar"/>
    <s v="High"/>
    <n v="30"/>
    <s v="GAM"/>
    <x v="3"/>
    <s v="R"/>
    <s v="High"/>
    <n v="30"/>
    <s v="Listed on recognized stock exchange"/>
    <n v="0"/>
    <s v="No"/>
    <n v="0"/>
    <s v="Yes - Named on sanctions list"/>
    <n v="50"/>
    <s v="PEP Presence"/>
    <n v="20"/>
    <s v="Yes"/>
    <n v="30"/>
    <s v="Yes"/>
    <n v="40"/>
    <n v="200"/>
    <s v="High"/>
  </r>
  <r>
    <s v="C0497"/>
    <s v="Paul-Kline Inc."/>
    <s v="Canada"/>
    <s v="Low"/>
    <n v="0"/>
    <s v="GAM"/>
    <x v="3"/>
    <s v="R"/>
    <s v="High"/>
    <n v="30"/>
    <s v="Listed on recognized stock exchange"/>
    <n v="0"/>
    <s v="Yes - Material"/>
    <n v="30"/>
    <s v="Yes - Significant exposure"/>
    <n v="30"/>
    <s v="PEP Status"/>
    <n v="40"/>
    <s v="Yes"/>
    <n v="30"/>
    <s v="Yes"/>
    <n v="40"/>
    <n v="200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57DC0-8C8D-134D-9BF9-B5F7EDE0A474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 rowHeaderCaption="Industries">
  <location ref="C50:D60" firstHeaderRow="1" firstDataRow="1" firstDataCol="1"/>
  <pivotFields count="24">
    <pivotField showAll="0"/>
    <pivotField dataField="1" showAll="0"/>
    <pivotField showAll="0"/>
    <pivotField showAll="0"/>
    <pivotField showAll="0"/>
    <pivotField showAll="0"/>
    <pivotField axis="axisRow" showAll="0" sortType="ascending">
      <items count="10">
        <item x="8"/>
        <item x="7"/>
        <item x="4"/>
        <item x="6"/>
        <item x="3"/>
        <item x="2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 v="3"/>
    </i>
    <i>
      <x v="2"/>
    </i>
    <i>
      <x/>
    </i>
    <i>
      <x v="1"/>
    </i>
    <i>
      <x v="7"/>
    </i>
    <i>
      <x v="8"/>
    </i>
    <i>
      <x v="5"/>
    </i>
    <i>
      <x v="6"/>
    </i>
    <i>
      <x v="4"/>
    </i>
    <i t="grand">
      <x/>
    </i>
  </rowItems>
  <colItems count="1">
    <i/>
  </colItems>
  <dataFields count="1">
    <dataField name="Count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BE90A-24CF-4AD4-9D6F-E1B978A43F15}" name="Clients by Industry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 rowHeaderCaption="Industry">
  <location ref="B49:C58" firstHeaderRow="1" firstDataRow="1" firstDataCol="1"/>
  <pivotFields count="24">
    <pivotField showAll="0" defaultSubtotal="0"/>
    <pivotField dataField="1" showAll="0" defaultSubtotal="0"/>
    <pivotField showAll="0" sortType="descending" defaultSubtotal="0">
      <items count="53">
        <item x="51"/>
        <item x="34"/>
        <item x="0"/>
        <item x="41"/>
        <item x="39"/>
        <item x="22"/>
        <item x="25"/>
        <item x="26"/>
        <item x="33"/>
        <item x="43"/>
        <item x="18"/>
        <item x="31"/>
        <item x="12"/>
        <item x="47"/>
        <item x="16"/>
        <item x="13"/>
        <item x="14"/>
        <item x="36"/>
        <item x="23"/>
        <item x="28"/>
        <item x="3"/>
        <item x="45"/>
        <item x="9"/>
        <item x="5"/>
        <item x="52"/>
        <item x="19"/>
        <item x="42"/>
        <item x="6"/>
        <item x="50"/>
        <item x="48"/>
        <item x="49"/>
        <item x="35"/>
        <item x="2"/>
        <item x="37"/>
        <item x="40"/>
        <item x="8"/>
        <item x="15"/>
        <item x="1"/>
        <item x="20"/>
        <item x="10"/>
        <item x="29"/>
        <item x="30"/>
        <item x="24"/>
        <item x="27"/>
        <item x="11"/>
        <item x="7"/>
        <item x="38"/>
        <item x="32"/>
        <item x="17"/>
        <item x="44"/>
        <item x="46"/>
        <item x="2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axis="axisRow" showAll="0" sortType="descending" defaultSubtotal="0">
      <items count="9">
        <item x="8"/>
        <item x="7"/>
        <item x="5"/>
        <item x="3"/>
        <item x="0"/>
        <item x="4"/>
        <item x="2"/>
        <item x="6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4">
        <item x="2"/>
        <item x="0"/>
        <item x="1"/>
        <item x="3"/>
      </items>
    </pivotField>
  </pivotFields>
  <rowFields count="1">
    <field x="6"/>
  </rowFields>
  <rowItems count="9">
    <i>
      <x v="8"/>
    </i>
    <i>
      <x v="4"/>
    </i>
    <i>
      <x v="6"/>
    </i>
    <i>
      <x v="7"/>
    </i>
    <i>
      <x/>
    </i>
    <i>
      <x v="3"/>
    </i>
    <i>
      <x v="2"/>
    </i>
    <i>
      <x v="1"/>
    </i>
    <i>
      <x v="5"/>
    </i>
  </rowItems>
  <colItems count="1">
    <i/>
  </colItems>
  <dataFields count="1">
    <dataField name="Count of Client_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8F859-E066-4FDB-8262-377DCF4D8A29}" name="Top 10 Countrie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rowHeaderCaption="Country">
  <location ref="B25:C38" firstHeaderRow="1" firstDataRow="1" firstDataCol="1"/>
  <pivotFields count="24">
    <pivotField showAll="0" defaultSubtotal="0"/>
    <pivotField dataField="1" showAll="0" defaultSubtotal="0"/>
    <pivotField axis="axisRow" showAll="0" measureFilter="1" sortType="descending" defaultSubtotal="0">
      <items count="53">
        <item x="51"/>
        <item x="34"/>
        <item x="0"/>
        <item x="41"/>
        <item x="39"/>
        <item x="22"/>
        <item x="25"/>
        <item x="26"/>
        <item x="33"/>
        <item x="43"/>
        <item x="18"/>
        <item x="31"/>
        <item x="12"/>
        <item x="47"/>
        <item x="16"/>
        <item x="13"/>
        <item x="14"/>
        <item x="36"/>
        <item x="23"/>
        <item x="28"/>
        <item x="3"/>
        <item x="45"/>
        <item x="9"/>
        <item x="5"/>
        <item x="52"/>
        <item x="19"/>
        <item x="42"/>
        <item x="6"/>
        <item x="50"/>
        <item x="48"/>
        <item x="49"/>
        <item x="35"/>
        <item x="2"/>
        <item x="37"/>
        <item x="40"/>
        <item x="8"/>
        <item x="15"/>
        <item x="1"/>
        <item x="20"/>
        <item x="10"/>
        <item x="29"/>
        <item x="30"/>
        <item x="24"/>
        <item x="27"/>
        <item x="11"/>
        <item x="7"/>
        <item x="38"/>
        <item x="32"/>
        <item x="17"/>
        <item x="44"/>
        <item x="46"/>
        <item x="2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>
      <items count="9">
        <item x="8"/>
        <item x="7"/>
        <item x="5"/>
        <item x="3"/>
        <item x="0"/>
        <item x="4"/>
        <item x="2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4">
        <item x="2"/>
        <item x="0"/>
        <item x="1"/>
        <item x="3"/>
      </items>
    </pivotField>
  </pivotFields>
  <rowFields count="1">
    <field x="2"/>
  </rowFields>
  <rowItems count="13">
    <i>
      <x v="9"/>
    </i>
    <i>
      <x v="31"/>
    </i>
    <i>
      <x v="33"/>
    </i>
    <i>
      <x v="52"/>
    </i>
    <i>
      <x v="3"/>
    </i>
    <i>
      <x v="2"/>
    </i>
    <i>
      <x v="5"/>
    </i>
    <i>
      <x v="17"/>
    </i>
    <i>
      <x v="49"/>
    </i>
    <i>
      <x v="35"/>
    </i>
    <i>
      <x v="34"/>
    </i>
    <i>
      <x v="22"/>
    </i>
    <i>
      <x v="32"/>
    </i>
  </rowItems>
  <colItems count="1">
    <i/>
  </colItems>
  <dataFields count="1">
    <dataField name="Count of Client_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1B7A9-709F-4C05-838B-8363425F874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Risk Level">
  <location ref="B5:C10" firstHeaderRow="1" firstDataRow="1" firstDataCol="1"/>
  <pivotFields count="24">
    <pivotField showAll="0" defaultSubtotal="0"/>
    <pivotField dataField="1" showAll="0" defaultSubtotal="0"/>
    <pivotField showAll="0" defaultSubtotal="0">
      <items count="53">
        <item x="51"/>
        <item x="34"/>
        <item x="0"/>
        <item x="41"/>
        <item x="39"/>
        <item x="22"/>
        <item x="25"/>
        <item x="26"/>
        <item x="33"/>
        <item x="43"/>
        <item x="18"/>
        <item x="31"/>
        <item x="12"/>
        <item x="47"/>
        <item x="16"/>
        <item x="13"/>
        <item x="14"/>
        <item x="36"/>
        <item x="23"/>
        <item x="28"/>
        <item x="3"/>
        <item x="45"/>
        <item x="9"/>
        <item x="5"/>
        <item x="52"/>
        <item x="19"/>
        <item x="42"/>
        <item x="6"/>
        <item x="50"/>
        <item x="48"/>
        <item x="49"/>
        <item x="35"/>
        <item x="2"/>
        <item x="37"/>
        <item x="40"/>
        <item x="8"/>
        <item x="15"/>
        <item x="1"/>
        <item x="20"/>
        <item x="10"/>
        <item x="29"/>
        <item x="30"/>
        <item x="24"/>
        <item x="27"/>
        <item x="11"/>
        <item x="7"/>
        <item x="38"/>
        <item x="32"/>
        <item x="17"/>
        <item x="44"/>
        <item x="46"/>
        <item x="21"/>
        <item x="4"/>
      </items>
    </pivotField>
    <pivotField showAll="0" defaultSubtotal="0"/>
    <pivotField showAll="0" defaultSubtotal="0"/>
    <pivotField showAll="0" defaultSubtotal="0"/>
    <pivotField showAll="0" defaultSubtotal="0">
      <items count="9">
        <item x="8"/>
        <item x="7"/>
        <item x="5"/>
        <item x="3"/>
        <item x="0"/>
        <item x="4"/>
        <item x="2"/>
        <item x="6"/>
        <item x="1"/>
      </items>
    </pivotField>
    <pivotField showAll="0" defaultSubtotal="0"/>
    <pivotField showAll="0" defaultSubtotal="0">
      <items count="5">
        <item x="0"/>
        <item x="1"/>
        <item x="3"/>
        <item x="2"/>
        <item x="4"/>
      </items>
    </pivotField>
    <pivotField showAll="0" defaultSubtotal="0">
      <items count="4">
        <item x="1"/>
        <item x="3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2"/>
        <item x="0"/>
        <item x="1"/>
        <item x="3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ient_Name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24D5B-E95F-48A8-B2F2-F6698716392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9:B33" firstHeaderRow="1" firstDataRow="1" firstDataCol="1"/>
  <pivotFields count="2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_Risk_Score" fld="22" subtotal="average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F4227-BCE3-4A93-BFC6-6DDBCBC298F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8" firstHeaderRow="1" firstDataRow="1" firstDataCol="1"/>
  <pivotFields count="2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_Risk_Score" fld="22" subtotal="average" baseField="0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stration_Country" xr10:uid="{408884C1-9FC3-F644-8E16-69794C5A4584}" sourceName="Registration_Country">
  <pivotTables>
    <pivotTable tabId="2" name="PivotTable1"/>
    <pivotTable tabId="2" name="Clients by Industry"/>
  </pivotTables>
  <data>
    <tabular pivotCacheId="1481848230">
      <items count="53">
        <i x="51" s="1"/>
        <i x="34" s="1"/>
        <i x="0" s="1"/>
        <i x="41" s="1"/>
        <i x="39" s="1"/>
        <i x="22" s="1"/>
        <i x="25" s="1"/>
        <i x="26" s="1"/>
        <i x="33" s="1"/>
        <i x="43" s="1"/>
        <i x="18" s="1"/>
        <i x="31" s="1"/>
        <i x="12" s="1"/>
        <i x="47" s="1"/>
        <i x="16" s="1"/>
        <i x="13" s="1"/>
        <i x="14" s="1"/>
        <i x="36" s="1"/>
        <i x="23" s="1"/>
        <i x="28" s="1"/>
        <i x="3" s="1"/>
        <i x="45" s="1"/>
        <i x="9" s="1"/>
        <i x="5" s="1"/>
        <i x="52" s="1"/>
        <i x="19" s="1"/>
        <i x="42" s="1"/>
        <i x="6" s="1"/>
        <i x="50" s="1"/>
        <i x="48" s="1"/>
        <i x="49" s="1"/>
        <i x="35" s="1"/>
        <i x="2" s="1"/>
        <i x="37" s="1"/>
        <i x="40" s="1"/>
        <i x="8" s="1"/>
        <i x="15" s="1"/>
        <i x="1" s="1"/>
        <i x="20" s="1"/>
        <i x="10" s="1"/>
        <i x="29" s="1"/>
        <i x="30" s="1"/>
        <i x="24" s="1"/>
        <i x="27" s="1"/>
        <i x="11" s="1"/>
        <i x="7" s="1"/>
        <i x="38" s="1"/>
        <i x="32" s="1"/>
        <i x="17" s="1"/>
        <i x="44" s="1"/>
        <i x="46" s="1"/>
        <i x="2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Industry_Description" xr10:uid="{D53FBCF2-11DD-0E44-8B31-478A20775695}" sourceName="Industry_Description">
  <pivotTables>
    <pivotTable tabId="2" name="PivotTable1"/>
    <pivotTable tabId="2" name="Clients by Industry"/>
  </pivotTables>
  <data>
    <tabular pivotCacheId="1481848230">
      <items count="9">
        <i x="8" s="1"/>
        <i x="7" s="1"/>
        <i x="5" s="1"/>
        <i x="3" s="1"/>
        <i x="0" s="1"/>
        <i x="4" s="1"/>
        <i x="2" s="1"/>
        <i x="6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stration Country" xr10:uid="{E4F863F7-8736-FC43-B2C1-F780AD125C9A}" cache="Fragmentator_Registration_Country" caption="Registration Country" style="SlicerStyleDark6" rowHeight="230716"/>
  <slicer name="Industry" xr10:uid="{4472999B-ADDC-CD4D-A5A6-05635FE8A6A0}" cache="Fragmentator_Industry_Description" caption="Industry" style="SlicerStyleDark6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372BBA-22C4-4EF0-8EDE-EC2FAFAEA46E}" name="ClientsData" displayName="ClientsData" ref="A1:X501" totalsRowShown="0">
  <autoFilter ref="A1:X501" xr:uid="{C9372BBA-22C4-4EF0-8EDE-EC2FAFAEA46E}"/>
  <sortState xmlns:xlrd2="http://schemas.microsoft.com/office/spreadsheetml/2017/richdata2" ref="A2:X501">
    <sortCondition descending="1" ref="W1:W501"/>
  </sortState>
  <tableColumns count="24">
    <tableColumn id="1" xr3:uid="{75C5685A-0191-45D8-BEF3-47B9A492B6B6}" name="Client_ID"/>
    <tableColumn id="2" xr3:uid="{DC9C5AE5-CEE9-4EB7-B13C-FDE4A4A10173}" name="Client_Name"/>
    <tableColumn id="3" xr3:uid="{9CDD71A8-9C76-4521-8656-02C3133A25FD}" name="Registration_Country"/>
    <tableColumn id="4" xr3:uid="{F926F361-5669-4E5C-8479-9CAC9AE1BAB6}" name="Registration_Risk"/>
    <tableColumn id="5" xr3:uid="{75EEA9D4-2C4E-4A29-8A69-CB2B67850320}" name="Registration_Risk_Score"/>
    <tableColumn id="6" xr3:uid="{F701A5A7-ACEF-4D75-B0FF-5224871EF7AD}" name="Industry_Code"/>
    <tableColumn id="7" xr3:uid="{96D3C947-432E-4485-A3AD-3378B53ADF26}" name="Industry_Description"/>
    <tableColumn id="8" xr3:uid="{B56DD01B-B570-4619-995F-53FFD4E05FC8}" name="NACE_Code"/>
    <tableColumn id="9" xr3:uid="{375C6C30-0F76-41D1-AEA6-51CD7508CABA}" name="Industry_Risk_Level"/>
    <tableColumn id="10" xr3:uid="{EAFFA0A2-DD29-4D6B-A334-703E6C5C9138}" name="Industry_Risk_Score"/>
    <tableColumn id="11" xr3:uid="{E974AFE1-11BA-4E28-A5BE-00ECDF7B1EDC}" name="Stock_Exchange_Status"/>
    <tableColumn id="12" xr3:uid="{38ABA050-0563-4562-BFF9-C0D8399C21A2}" name="Stock_Exchange_Risk_Score"/>
    <tableColumn id="13" xr3:uid="{B1214408-5DD6-436D-9E0E-3A3D2D31A824}" name="Negative_News"/>
    <tableColumn id="14" xr3:uid="{5F1C5C16-6AAE-49E9-A587-466714CCDA2C}" name="Negative_News_Score"/>
    <tableColumn id="15" xr3:uid="{E96F2D92-EA60-4808-A5AF-9C257F77B17F}" name="Sanctions_Status"/>
    <tableColumn id="16" xr3:uid="{64E58A70-1062-4E5B-A693-D4AA3C440C48}" name="Sanctions_Risk_Score"/>
    <tableColumn id="17" xr3:uid="{07342A62-E5A9-4224-A5A4-C88F9943EFA2}" name="PEP_Exposure_Type"/>
    <tableColumn id="18" xr3:uid="{DBA06070-18DF-4335-BC03-39E965178B99}" name="PEP_Risk_Score"/>
    <tableColumn id="19" xr3:uid="{BA7A1D23-F249-4ED8-B28D-53CD23628241}" name="Risky_Products_Flag"/>
    <tableColumn id="20" xr3:uid="{EEE71215-C66C-4084-87C0-60B6D8AA7384}" name="Risky_Products_Score"/>
    <tableColumn id="21" xr3:uid="{B335AA38-136E-41EC-941F-A320595B5043}" name="Sanction_Incident_Flag"/>
    <tableColumn id="22" xr3:uid="{2B5EB46A-944F-4869-B71C-7C41624ED72F}" name="Sanction_Incident_Score"/>
    <tableColumn id="23" xr3:uid="{F56B54F0-6E0F-419B-85F6-C9F33BF31D5E}" name="Total_Risk_Score"/>
    <tableColumn id="24" xr3:uid="{764D653A-6570-4B83-9731-2A7B8FE23842}" name="Risk_Level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B926C-B6E4-764A-89EE-B95F97FA7981}" name="Tabela1" displayName="Tabela1" ref="N49:O54" totalsRowShown="0" headerRowDxfId="4">
  <autoFilter ref="N49:O54" xr:uid="{9CFB926C-B6E4-764A-89EE-B95F97FA7981}"/>
  <sortState xmlns:xlrd2="http://schemas.microsoft.com/office/spreadsheetml/2017/richdata2" ref="N50:O54">
    <sortCondition ref="O52:O54"/>
  </sortState>
  <tableColumns count="2">
    <tableColumn id="1" xr3:uid="{2E60570E-B715-034C-A76D-E8DA10C66CFE}" name="Flag"/>
    <tableColumn id="2" xr3:uid="{3839E831-28AA-E14D-985C-BDCC1D18606B}" name="Number of Client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24F3-48BA-4F92-B0CF-E9ACC526DE3F}">
  <dimension ref="A1:X506"/>
  <sheetViews>
    <sheetView zoomScale="120" zoomScaleNormal="120" workbookViewId="0">
      <selection activeCell="C13" sqref="C13"/>
    </sheetView>
  </sheetViews>
  <sheetFormatPr baseColWidth="10" defaultColWidth="8.83203125" defaultRowHeight="15" x14ac:dyDescent="0.2"/>
  <cols>
    <col min="1" max="1" width="11.33203125" bestFit="1" customWidth="1"/>
    <col min="2" max="2" width="38.1640625" bestFit="1" customWidth="1"/>
    <col min="3" max="3" width="22.1640625" bestFit="1" customWidth="1"/>
    <col min="4" max="4" width="18.5" bestFit="1" customWidth="1"/>
    <col min="5" max="5" width="24.5" bestFit="1" customWidth="1"/>
    <col min="6" max="6" width="16.1640625" bestFit="1" customWidth="1"/>
    <col min="7" max="7" width="25.5" bestFit="1" customWidth="1"/>
    <col min="8" max="8" width="13.5" bestFit="1" customWidth="1"/>
    <col min="9" max="9" width="20.83203125" bestFit="1" customWidth="1"/>
    <col min="10" max="10" width="21.1640625" bestFit="1" customWidth="1"/>
    <col min="11" max="11" width="32.5" bestFit="1" customWidth="1"/>
    <col min="12" max="12" width="28.1640625" bestFit="1" customWidth="1"/>
    <col min="13" max="13" width="17.1640625" bestFit="1" customWidth="1"/>
    <col min="14" max="14" width="23" bestFit="1" customWidth="1"/>
    <col min="15" max="15" width="26.1640625" bestFit="1" customWidth="1"/>
    <col min="16" max="16" width="22.33203125" bestFit="1" customWidth="1"/>
    <col min="17" max="17" width="21.1640625" bestFit="1" customWidth="1"/>
    <col min="18" max="18" width="17.1640625" bestFit="1" customWidth="1"/>
    <col min="19" max="19" width="21.33203125" bestFit="1" customWidth="1"/>
    <col min="20" max="20" width="22.6640625" bestFit="1" customWidth="1"/>
    <col min="21" max="21" width="23.83203125" bestFit="1" customWidth="1"/>
    <col min="22" max="22" width="25.1640625" bestFit="1" customWidth="1"/>
    <col min="23" max="23" width="18.33203125" bestFit="1" customWidth="1"/>
    <col min="24" max="24" width="12.83203125" bestFit="1" customWidth="1"/>
  </cols>
  <sheetData>
    <row r="1" spans="1:24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0</v>
      </c>
      <c r="P1" t="s">
        <v>24</v>
      </c>
      <c r="Q1" t="s">
        <v>7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 x14ac:dyDescent="0.2">
      <c r="A2" t="s">
        <v>606</v>
      </c>
      <c r="B2" t="s">
        <v>607</v>
      </c>
      <c r="C2" t="s">
        <v>135</v>
      </c>
      <c r="D2" t="s">
        <v>39</v>
      </c>
      <c r="E2">
        <v>30</v>
      </c>
      <c r="F2" t="s">
        <v>109</v>
      </c>
      <c r="G2" t="s">
        <v>110</v>
      </c>
      <c r="H2" t="s">
        <v>111</v>
      </c>
      <c r="I2" t="s">
        <v>48</v>
      </c>
      <c r="J2">
        <v>20</v>
      </c>
      <c r="K2" t="s">
        <v>81</v>
      </c>
      <c r="L2">
        <v>10</v>
      </c>
      <c r="M2" t="s">
        <v>41</v>
      </c>
      <c r="N2">
        <v>30</v>
      </c>
      <c r="O2" t="s">
        <v>5</v>
      </c>
      <c r="P2">
        <v>50</v>
      </c>
      <c r="Q2" t="s">
        <v>9</v>
      </c>
      <c r="R2">
        <v>40</v>
      </c>
      <c r="S2" t="s">
        <v>47</v>
      </c>
      <c r="T2">
        <v>30</v>
      </c>
      <c r="U2" t="s">
        <v>47</v>
      </c>
      <c r="V2">
        <v>40</v>
      </c>
      <c r="W2">
        <v>250</v>
      </c>
      <c r="X2" t="s">
        <v>39</v>
      </c>
    </row>
    <row r="3" spans="1:24" x14ac:dyDescent="0.2">
      <c r="A3" t="s">
        <v>289</v>
      </c>
      <c r="B3" t="s">
        <v>290</v>
      </c>
      <c r="C3" t="s">
        <v>147</v>
      </c>
      <c r="D3" t="s">
        <v>42</v>
      </c>
      <c r="E3">
        <v>10</v>
      </c>
      <c r="F3" t="s">
        <v>62</v>
      </c>
      <c r="G3" t="s">
        <v>63</v>
      </c>
      <c r="H3" t="s">
        <v>64</v>
      </c>
      <c r="I3" t="s">
        <v>48</v>
      </c>
      <c r="J3">
        <v>20</v>
      </c>
      <c r="K3" t="s">
        <v>46</v>
      </c>
      <c r="L3">
        <v>30</v>
      </c>
      <c r="M3" t="s">
        <v>41</v>
      </c>
      <c r="N3">
        <v>30</v>
      </c>
      <c r="O3" t="s">
        <v>4</v>
      </c>
      <c r="P3">
        <v>30</v>
      </c>
      <c r="Q3" t="s">
        <v>9</v>
      </c>
      <c r="R3">
        <v>40</v>
      </c>
      <c r="S3" t="s">
        <v>47</v>
      </c>
      <c r="T3">
        <v>30</v>
      </c>
      <c r="U3" t="s">
        <v>47</v>
      </c>
      <c r="V3">
        <v>40</v>
      </c>
      <c r="W3">
        <v>230</v>
      </c>
      <c r="X3" t="s">
        <v>39</v>
      </c>
    </row>
    <row r="4" spans="1:24" x14ac:dyDescent="0.2">
      <c r="A4" t="s">
        <v>411</v>
      </c>
      <c r="B4" t="s">
        <v>412</v>
      </c>
      <c r="C4" t="s">
        <v>321</v>
      </c>
      <c r="D4" t="s">
        <v>39</v>
      </c>
      <c r="E4">
        <v>30</v>
      </c>
      <c r="F4" t="s">
        <v>78</v>
      </c>
      <c r="G4" t="s">
        <v>79</v>
      </c>
      <c r="H4" t="s">
        <v>80</v>
      </c>
      <c r="I4" t="s">
        <v>48</v>
      </c>
      <c r="J4">
        <v>20</v>
      </c>
      <c r="K4" t="s">
        <v>46</v>
      </c>
      <c r="L4">
        <v>30</v>
      </c>
      <c r="M4" t="s">
        <v>41</v>
      </c>
      <c r="N4">
        <v>30</v>
      </c>
      <c r="O4" t="s">
        <v>5</v>
      </c>
      <c r="P4">
        <v>50</v>
      </c>
      <c r="Q4" t="s">
        <v>9</v>
      </c>
      <c r="R4">
        <v>40</v>
      </c>
      <c r="S4" t="s">
        <v>47</v>
      </c>
      <c r="T4">
        <v>30</v>
      </c>
      <c r="U4" t="s">
        <v>2</v>
      </c>
      <c r="V4">
        <v>0</v>
      </c>
      <c r="W4">
        <v>230</v>
      </c>
      <c r="X4" t="s">
        <v>39</v>
      </c>
    </row>
    <row r="5" spans="1:24" x14ac:dyDescent="0.2">
      <c r="A5" t="s">
        <v>575</v>
      </c>
      <c r="B5" t="s">
        <v>576</v>
      </c>
      <c r="C5" t="s">
        <v>61</v>
      </c>
      <c r="D5" t="s">
        <v>48</v>
      </c>
      <c r="E5">
        <v>20</v>
      </c>
      <c r="F5" t="s">
        <v>36</v>
      </c>
      <c r="G5" t="s">
        <v>37</v>
      </c>
      <c r="H5" t="s">
        <v>38</v>
      </c>
      <c r="I5" t="s">
        <v>39</v>
      </c>
      <c r="J5">
        <v>30</v>
      </c>
      <c r="K5" t="s">
        <v>81</v>
      </c>
      <c r="L5">
        <v>10</v>
      </c>
      <c r="M5" t="s">
        <v>58</v>
      </c>
      <c r="N5">
        <v>10</v>
      </c>
      <c r="O5" t="s">
        <v>5</v>
      </c>
      <c r="P5">
        <v>50</v>
      </c>
      <c r="Q5" t="s">
        <v>9</v>
      </c>
      <c r="R5">
        <v>40</v>
      </c>
      <c r="S5" t="s">
        <v>47</v>
      </c>
      <c r="T5">
        <v>30</v>
      </c>
      <c r="U5" t="s">
        <v>47</v>
      </c>
      <c r="V5">
        <v>40</v>
      </c>
      <c r="W5">
        <v>230</v>
      </c>
      <c r="X5" t="s">
        <v>39</v>
      </c>
    </row>
    <row r="6" spans="1:24" x14ac:dyDescent="0.2">
      <c r="A6" t="s">
        <v>650</v>
      </c>
      <c r="B6" t="s">
        <v>651</v>
      </c>
      <c r="C6" t="s">
        <v>132</v>
      </c>
      <c r="D6" t="s">
        <v>42</v>
      </c>
      <c r="E6">
        <v>10</v>
      </c>
      <c r="F6" t="s">
        <v>109</v>
      </c>
      <c r="G6" t="s">
        <v>110</v>
      </c>
      <c r="H6" t="s">
        <v>111</v>
      </c>
      <c r="I6" t="s">
        <v>48</v>
      </c>
      <c r="J6">
        <v>20</v>
      </c>
      <c r="K6" t="s">
        <v>46</v>
      </c>
      <c r="L6">
        <v>30</v>
      </c>
      <c r="M6" t="s">
        <v>58</v>
      </c>
      <c r="N6">
        <v>10</v>
      </c>
      <c r="O6" t="s">
        <v>5</v>
      </c>
      <c r="P6">
        <v>50</v>
      </c>
      <c r="Q6" t="s">
        <v>9</v>
      </c>
      <c r="R6">
        <v>40</v>
      </c>
      <c r="S6" t="s">
        <v>47</v>
      </c>
      <c r="T6">
        <v>30</v>
      </c>
      <c r="U6" t="s">
        <v>47</v>
      </c>
      <c r="V6">
        <v>40</v>
      </c>
      <c r="W6">
        <v>230</v>
      </c>
      <c r="X6" t="s">
        <v>39</v>
      </c>
    </row>
    <row r="7" spans="1:24" x14ac:dyDescent="0.2">
      <c r="A7" t="s">
        <v>792</v>
      </c>
      <c r="B7" t="s">
        <v>793</v>
      </c>
      <c r="C7" t="s">
        <v>423</v>
      </c>
      <c r="D7" t="s">
        <v>48</v>
      </c>
      <c r="E7">
        <v>20</v>
      </c>
      <c r="F7" t="s">
        <v>62</v>
      </c>
      <c r="G7" t="s">
        <v>63</v>
      </c>
      <c r="H7" t="s">
        <v>64</v>
      </c>
      <c r="I7" t="s">
        <v>48</v>
      </c>
      <c r="J7">
        <v>20</v>
      </c>
      <c r="K7" t="s">
        <v>46</v>
      </c>
      <c r="L7">
        <v>30</v>
      </c>
      <c r="M7" t="s">
        <v>2</v>
      </c>
      <c r="N7">
        <v>0</v>
      </c>
      <c r="O7" t="s">
        <v>5</v>
      </c>
      <c r="P7">
        <v>50</v>
      </c>
      <c r="Q7" t="s">
        <v>9</v>
      </c>
      <c r="R7">
        <v>40</v>
      </c>
      <c r="S7" t="s">
        <v>47</v>
      </c>
      <c r="T7">
        <v>30</v>
      </c>
      <c r="U7" t="s">
        <v>47</v>
      </c>
      <c r="V7">
        <v>40</v>
      </c>
      <c r="W7">
        <v>230</v>
      </c>
      <c r="X7" t="s">
        <v>39</v>
      </c>
    </row>
    <row r="8" spans="1:24" x14ac:dyDescent="0.2">
      <c r="A8" t="s">
        <v>894</v>
      </c>
      <c r="B8" t="s">
        <v>895</v>
      </c>
      <c r="C8" t="s">
        <v>231</v>
      </c>
      <c r="D8" t="s">
        <v>42</v>
      </c>
      <c r="E8">
        <v>10</v>
      </c>
      <c r="F8" t="s">
        <v>36</v>
      </c>
      <c r="G8" t="s">
        <v>37</v>
      </c>
      <c r="H8" t="s">
        <v>38</v>
      </c>
      <c r="I8" t="s">
        <v>39</v>
      </c>
      <c r="J8">
        <v>30</v>
      </c>
      <c r="K8" t="s">
        <v>46</v>
      </c>
      <c r="L8">
        <v>30</v>
      </c>
      <c r="M8" t="s">
        <v>2</v>
      </c>
      <c r="N8">
        <v>0</v>
      </c>
      <c r="O8" t="s">
        <v>5</v>
      </c>
      <c r="P8">
        <v>50</v>
      </c>
      <c r="Q8" t="s">
        <v>9</v>
      </c>
      <c r="R8">
        <v>40</v>
      </c>
      <c r="S8" t="s">
        <v>47</v>
      </c>
      <c r="T8">
        <v>30</v>
      </c>
      <c r="U8" t="s">
        <v>47</v>
      </c>
      <c r="V8">
        <v>40</v>
      </c>
      <c r="W8">
        <v>230</v>
      </c>
      <c r="X8" t="s">
        <v>39</v>
      </c>
    </row>
    <row r="9" spans="1:24" x14ac:dyDescent="0.2">
      <c r="A9" t="s">
        <v>99</v>
      </c>
      <c r="B9" t="s">
        <v>100</v>
      </c>
      <c r="C9" t="s">
        <v>101</v>
      </c>
      <c r="D9" t="s">
        <v>48</v>
      </c>
      <c r="E9">
        <v>20</v>
      </c>
      <c r="F9" t="s">
        <v>90</v>
      </c>
      <c r="G9" t="s">
        <v>91</v>
      </c>
      <c r="H9" t="s">
        <v>92</v>
      </c>
      <c r="I9" t="s">
        <v>35</v>
      </c>
      <c r="J9">
        <v>0</v>
      </c>
      <c r="K9" t="s">
        <v>46</v>
      </c>
      <c r="L9">
        <v>30</v>
      </c>
      <c r="M9" t="s">
        <v>58</v>
      </c>
      <c r="N9">
        <v>10</v>
      </c>
      <c r="O9" t="s">
        <v>5</v>
      </c>
      <c r="P9">
        <v>50</v>
      </c>
      <c r="Q9" t="s">
        <v>9</v>
      </c>
      <c r="R9">
        <v>40</v>
      </c>
      <c r="S9" t="s">
        <v>47</v>
      </c>
      <c r="T9">
        <v>30</v>
      </c>
      <c r="U9" t="s">
        <v>47</v>
      </c>
      <c r="V9">
        <v>40</v>
      </c>
      <c r="W9">
        <v>220</v>
      </c>
      <c r="X9" t="s">
        <v>39</v>
      </c>
    </row>
    <row r="10" spans="1:24" x14ac:dyDescent="0.2">
      <c r="A10" t="s">
        <v>523</v>
      </c>
      <c r="B10" t="s">
        <v>524</v>
      </c>
      <c r="C10" t="s">
        <v>180</v>
      </c>
      <c r="D10" t="s">
        <v>39</v>
      </c>
      <c r="E10">
        <v>30</v>
      </c>
      <c r="F10" t="s">
        <v>36</v>
      </c>
      <c r="G10" t="s">
        <v>37</v>
      </c>
      <c r="H10" t="s">
        <v>38</v>
      </c>
      <c r="I10" t="s">
        <v>39</v>
      </c>
      <c r="J10">
        <v>30</v>
      </c>
      <c r="K10" t="s">
        <v>81</v>
      </c>
      <c r="L10">
        <v>10</v>
      </c>
      <c r="M10" t="s">
        <v>41</v>
      </c>
      <c r="N10">
        <v>30</v>
      </c>
      <c r="O10" t="s">
        <v>5</v>
      </c>
      <c r="P10">
        <v>50</v>
      </c>
      <c r="Q10" t="s">
        <v>9</v>
      </c>
      <c r="R10">
        <v>40</v>
      </c>
      <c r="S10" t="s">
        <v>47</v>
      </c>
      <c r="T10">
        <v>30</v>
      </c>
      <c r="U10" t="s">
        <v>2</v>
      </c>
      <c r="V10">
        <v>0</v>
      </c>
      <c r="W10">
        <v>220</v>
      </c>
      <c r="X10" t="s">
        <v>39</v>
      </c>
    </row>
    <row r="11" spans="1:24" x14ac:dyDescent="0.2">
      <c r="A11" t="s">
        <v>581</v>
      </c>
      <c r="B11" t="s">
        <v>582</v>
      </c>
      <c r="C11" t="s">
        <v>464</v>
      </c>
      <c r="D11" t="s">
        <v>39</v>
      </c>
      <c r="E11">
        <v>30</v>
      </c>
      <c r="F11" t="s">
        <v>36</v>
      </c>
      <c r="G11" t="s">
        <v>37</v>
      </c>
      <c r="H11" t="s">
        <v>38</v>
      </c>
      <c r="I11" t="s">
        <v>39</v>
      </c>
      <c r="J11">
        <v>30</v>
      </c>
      <c r="K11" t="s">
        <v>81</v>
      </c>
      <c r="L11">
        <v>10</v>
      </c>
      <c r="M11" t="s">
        <v>41</v>
      </c>
      <c r="N11">
        <v>30</v>
      </c>
      <c r="O11" t="s">
        <v>4</v>
      </c>
      <c r="P11">
        <v>30</v>
      </c>
      <c r="Q11" t="s">
        <v>8</v>
      </c>
      <c r="R11">
        <v>20</v>
      </c>
      <c r="S11" t="s">
        <v>47</v>
      </c>
      <c r="T11">
        <v>30</v>
      </c>
      <c r="U11" t="s">
        <v>47</v>
      </c>
      <c r="V11">
        <v>40</v>
      </c>
      <c r="W11">
        <v>220</v>
      </c>
      <c r="X11" t="s">
        <v>39</v>
      </c>
    </row>
    <row r="12" spans="1:24" x14ac:dyDescent="0.2">
      <c r="A12" t="s">
        <v>662</v>
      </c>
      <c r="B12" t="s">
        <v>663</v>
      </c>
      <c r="C12" t="s">
        <v>108</v>
      </c>
      <c r="D12" t="s">
        <v>35</v>
      </c>
      <c r="E12">
        <v>0</v>
      </c>
      <c r="F12" t="s">
        <v>78</v>
      </c>
      <c r="G12" t="s">
        <v>79</v>
      </c>
      <c r="H12" t="s">
        <v>80</v>
      </c>
      <c r="I12" t="s">
        <v>48</v>
      </c>
      <c r="J12">
        <v>20</v>
      </c>
      <c r="K12" t="s">
        <v>46</v>
      </c>
      <c r="L12">
        <v>30</v>
      </c>
      <c r="M12" t="s">
        <v>58</v>
      </c>
      <c r="N12">
        <v>10</v>
      </c>
      <c r="O12" t="s">
        <v>5</v>
      </c>
      <c r="P12">
        <v>50</v>
      </c>
      <c r="Q12" t="s">
        <v>9</v>
      </c>
      <c r="R12">
        <v>40</v>
      </c>
      <c r="S12" t="s">
        <v>47</v>
      </c>
      <c r="T12">
        <v>30</v>
      </c>
      <c r="U12" t="s">
        <v>47</v>
      </c>
      <c r="V12">
        <v>40</v>
      </c>
      <c r="W12">
        <v>220</v>
      </c>
      <c r="X12" t="s">
        <v>39</v>
      </c>
    </row>
    <row r="13" spans="1:24" x14ac:dyDescent="0.2">
      <c r="A13" t="s">
        <v>668</v>
      </c>
      <c r="B13" t="s">
        <v>669</v>
      </c>
      <c r="C13" t="s">
        <v>187</v>
      </c>
      <c r="D13" t="s">
        <v>35</v>
      </c>
      <c r="E13">
        <v>0</v>
      </c>
      <c r="F13" t="s">
        <v>78</v>
      </c>
      <c r="G13" t="s">
        <v>79</v>
      </c>
      <c r="H13" t="s">
        <v>80</v>
      </c>
      <c r="I13" t="s">
        <v>48</v>
      </c>
      <c r="J13">
        <v>20</v>
      </c>
      <c r="K13" t="s">
        <v>46</v>
      </c>
      <c r="L13">
        <v>30</v>
      </c>
      <c r="M13" t="s">
        <v>41</v>
      </c>
      <c r="N13">
        <v>30</v>
      </c>
      <c r="O13" t="s">
        <v>5</v>
      </c>
      <c r="P13">
        <v>50</v>
      </c>
      <c r="Q13" t="s">
        <v>8</v>
      </c>
      <c r="R13">
        <v>20</v>
      </c>
      <c r="S13" t="s">
        <v>47</v>
      </c>
      <c r="T13">
        <v>30</v>
      </c>
      <c r="U13" t="s">
        <v>47</v>
      </c>
      <c r="V13">
        <v>40</v>
      </c>
      <c r="W13">
        <v>220</v>
      </c>
      <c r="X13" t="s">
        <v>39</v>
      </c>
    </row>
    <row r="14" spans="1:24" x14ac:dyDescent="0.2">
      <c r="A14" t="s">
        <v>1078</v>
      </c>
      <c r="B14" t="s">
        <v>1079</v>
      </c>
      <c r="C14" t="s">
        <v>270</v>
      </c>
      <c r="D14" t="s">
        <v>48</v>
      </c>
      <c r="E14">
        <v>20</v>
      </c>
      <c r="F14" t="s">
        <v>36</v>
      </c>
      <c r="G14" t="s">
        <v>37</v>
      </c>
      <c r="H14" t="s">
        <v>38</v>
      </c>
      <c r="I14" t="s">
        <v>39</v>
      </c>
      <c r="J14">
        <v>30</v>
      </c>
      <c r="K14" t="s">
        <v>40</v>
      </c>
      <c r="L14">
        <v>0</v>
      </c>
      <c r="M14" t="s">
        <v>58</v>
      </c>
      <c r="N14">
        <v>10</v>
      </c>
      <c r="O14" t="s">
        <v>5</v>
      </c>
      <c r="P14">
        <v>50</v>
      </c>
      <c r="Q14" t="s">
        <v>9</v>
      </c>
      <c r="R14">
        <v>40</v>
      </c>
      <c r="S14" t="s">
        <v>47</v>
      </c>
      <c r="T14">
        <v>30</v>
      </c>
      <c r="U14" t="s">
        <v>47</v>
      </c>
      <c r="V14">
        <v>40</v>
      </c>
      <c r="W14">
        <v>220</v>
      </c>
      <c r="X14" t="s">
        <v>39</v>
      </c>
    </row>
    <row r="15" spans="1:24" x14ac:dyDescent="0.2">
      <c r="A15" t="s">
        <v>337</v>
      </c>
      <c r="B15" t="s">
        <v>338</v>
      </c>
      <c r="C15" t="s">
        <v>114</v>
      </c>
      <c r="D15" t="s">
        <v>39</v>
      </c>
      <c r="E15">
        <v>30</v>
      </c>
      <c r="F15" t="s">
        <v>55</v>
      </c>
      <c r="G15" t="s">
        <v>56</v>
      </c>
      <c r="H15" t="s">
        <v>57</v>
      </c>
      <c r="I15" t="s">
        <v>35</v>
      </c>
      <c r="J15">
        <v>0</v>
      </c>
      <c r="K15" t="s">
        <v>46</v>
      </c>
      <c r="L15">
        <v>30</v>
      </c>
      <c r="M15" t="s">
        <v>58</v>
      </c>
      <c r="N15">
        <v>10</v>
      </c>
      <c r="O15" t="s">
        <v>5</v>
      </c>
      <c r="P15">
        <v>50</v>
      </c>
      <c r="Q15" t="s">
        <v>8</v>
      </c>
      <c r="R15">
        <v>20</v>
      </c>
      <c r="S15" t="s">
        <v>47</v>
      </c>
      <c r="T15">
        <v>30</v>
      </c>
      <c r="U15" t="s">
        <v>47</v>
      </c>
      <c r="V15">
        <v>40</v>
      </c>
      <c r="W15">
        <v>210</v>
      </c>
      <c r="X15" t="s">
        <v>39</v>
      </c>
    </row>
    <row r="16" spans="1:24" x14ac:dyDescent="0.2">
      <c r="A16" t="s">
        <v>354</v>
      </c>
      <c r="B16" t="s">
        <v>355</v>
      </c>
      <c r="C16" t="s">
        <v>157</v>
      </c>
      <c r="D16" t="s">
        <v>39</v>
      </c>
      <c r="E16">
        <v>30</v>
      </c>
      <c r="F16" t="s">
        <v>78</v>
      </c>
      <c r="G16" t="s">
        <v>79</v>
      </c>
      <c r="H16" t="s">
        <v>80</v>
      </c>
      <c r="I16" t="s">
        <v>48</v>
      </c>
      <c r="J16">
        <v>20</v>
      </c>
      <c r="K16" t="s">
        <v>46</v>
      </c>
      <c r="L16">
        <v>30</v>
      </c>
      <c r="M16" t="s">
        <v>58</v>
      </c>
      <c r="N16">
        <v>10</v>
      </c>
      <c r="O16" t="s">
        <v>5</v>
      </c>
      <c r="P16">
        <v>50</v>
      </c>
      <c r="Q16" t="s">
        <v>9</v>
      </c>
      <c r="R16">
        <v>40</v>
      </c>
      <c r="S16" t="s">
        <v>47</v>
      </c>
      <c r="T16">
        <v>30</v>
      </c>
      <c r="U16" t="s">
        <v>2</v>
      </c>
      <c r="V16">
        <v>0</v>
      </c>
      <c r="W16">
        <v>210</v>
      </c>
      <c r="X16" t="s">
        <v>39</v>
      </c>
    </row>
    <row r="17" spans="1:24" x14ac:dyDescent="0.2">
      <c r="A17" t="s">
        <v>424</v>
      </c>
      <c r="B17" t="s">
        <v>425</v>
      </c>
      <c r="C17" t="s">
        <v>84</v>
      </c>
      <c r="D17" t="s">
        <v>42</v>
      </c>
      <c r="E17">
        <v>10</v>
      </c>
      <c r="F17" t="s">
        <v>68</v>
      </c>
      <c r="G17" t="s">
        <v>69</v>
      </c>
      <c r="H17" t="s">
        <v>70</v>
      </c>
      <c r="I17" t="s">
        <v>71</v>
      </c>
      <c r="J17">
        <v>10</v>
      </c>
      <c r="K17" t="s">
        <v>46</v>
      </c>
      <c r="L17">
        <v>30</v>
      </c>
      <c r="M17" t="s">
        <v>41</v>
      </c>
      <c r="N17">
        <v>30</v>
      </c>
      <c r="O17" t="s">
        <v>5</v>
      </c>
      <c r="P17">
        <v>50</v>
      </c>
      <c r="Q17" t="s">
        <v>9</v>
      </c>
      <c r="R17">
        <v>40</v>
      </c>
      <c r="S17" t="s">
        <v>2</v>
      </c>
      <c r="T17">
        <v>0</v>
      </c>
      <c r="U17" t="s">
        <v>47</v>
      </c>
      <c r="V17">
        <v>40</v>
      </c>
      <c r="W17">
        <v>210</v>
      </c>
      <c r="X17" t="s">
        <v>39</v>
      </c>
    </row>
    <row r="18" spans="1:24" x14ac:dyDescent="0.2">
      <c r="A18" t="s">
        <v>589</v>
      </c>
      <c r="B18" t="s">
        <v>590</v>
      </c>
      <c r="C18" t="s">
        <v>74</v>
      </c>
      <c r="D18" t="s">
        <v>42</v>
      </c>
      <c r="E18">
        <v>10</v>
      </c>
      <c r="F18" t="s">
        <v>138</v>
      </c>
      <c r="G18" t="s">
        <v>139</v>
      </c>
      <c r="H18" t="s">
        <v>70</v>
      </c>
      <c r="I18" t="s">
        <v>39</v>
      </c>
      <c r="J18">
        <v>30</v>
      </c>
      <c r="K18" t="s">
        <v>46</v>
      </c>
      <c r="L18">
        <v>30</v>
      </c>
      <c r="M18" t="s">
        <v>2</v>
      </c>
      <c r="N18">
        <v>0</v>
      </c>
      <c r="O18" t="s">
        <v>5</v>
      </c>
      <c r="P18">
        <v>50</v>
      </c>
      <c r="Q18" t="s">
        <v>8</v>
      </c>
      <c r="R18">
        <v>20</v>
      </c>
      <c r="S18" t="s">
        <v>47</v>
      </c>
      <c r="T18">
        <v>30</v>
      </c>
      <c r="U18" t="s">
        <v>47</v>
      </c>
      <c r="V18">
        <v>40</v>
      </c>
      <c r="W18">
        <v>210</v>
      </c>
      <c r="X18" t="s">
        <v>39</v>
      </c>
    </row>
    <row r="19" spans="1:24" x14ac:dyDescent="0.2">
      <c r="A19" t="s">
        <v>808</v>
      </c>
      <c r="B19" t="s">
        <v>809</v>
      </c>
      <c r="C19" t="s">
        <v>51</v>
      </c>
      <c r="D19" t="s">
        <v>39</v>
      </c>
      <c r="E19">
        <v>30</v>
      </c>
      <c r="F19" t="s">
        <v>36</v>
      </c>
      <c r="G19" t="s">
        <v>37</v>
      </c>
      <c r="H19" t="s">
        <v>38</v>
      </c>
      <c r="I19" t="s">
        <v>39</v>
      </c>
      <c r="J19">
        <v>30</v>
      </c>
      <c r="K19" t="s">
        <v>81</v>
      </c>
      <c r="L19">
        <v>10</v>
      </c>
      <c r="M19" t="s">
        <v>41</v>
      </c>
      <c r="N19">
        <v>30</v>
      </c>
      <c r="O19" t="s">
        <v>2</v>
      </c>
      <c r="P19">
        <v>0</v>
      </c>
      <c r="Q19" t="s">
        <v>9</v>
      </c>
      <c r="R19">
        <v>40</v>
      </c>
      <c r="S19" t="s">
        <v>47</v>
      </c>
      <c r="T19">
        <v>30</v>
      </c>
      <c r="U19" t="s">
        <v>47</v>
      </c>
      <c r="V19">
        <v>40</v>
      </c>
      <c r="W19">
        <v>210</v>
      </c>
      <c r="X19" t="s">
        <v>39</v>
      </c>
    </row>
    <row r="20" spans="1:24" x14ac:dyDescent="0.2">
      <c r="A20" t="s">
        <v>836</v>
      </c>
      <c r="B20" t="s">
        <v>837</v>
      </c>
      <c r="C20" t="s">
        <v>208</v>
      </c>
      <c r="D20" t="s">
        <v>48</v>
      </c>
      <c r="E20">
        <v>20</v>
      </c>
      <c r="F20" t="s">
        <v>138</v>
      </c>
      <c r="G20" t="s">
        <v>139</v>
      </c>
      <c r="H20" t="s">
        <v>70</v>
      </c>
      <c r="I20" t="s">
        <v>39</v>
      </c>
      <c r="J20">
        <v>30</v>
      </c>
      <c r="K20" t="s">
        <v>46</v>
      </c>
      <c r="L20">
        <v>30</v>
      </c>
      <c r="M20" t="s">
        <v>41</v>
      </c>
      <c r="N20">
        <v>30</v>
      </c>
      <c r="O20" t="s">
        <v>5</v>
      </c>
      <c r="P20">
        <v>50</v>
      </c>
      <c r="Q20" t="s">
        <v>8</v>
      </c>
      <c r="R20">
        <v>20</v>
      </c>
      <c r="S20" t="s">
        <v>47</v>
      </c>
      <c r="T20">
        <v>30</v>
      </c>
      <c r="U20" t="s">
        <v>2</v>
      </c>
      <c r="V20">
        <v>0</v>
      </c>
      <c r="W20">
        <v>210</v>
      </c>
      <c r="X20" t="s">
        <v>39</v>
      </c>
    </row>
    <row r="21" spans="1:24" x14ac:dyDescent="0.2">
      <c r="A21" t="s">
        <v>980</v>
      </c>
      <c r="B21" t="s">
        <v>981</v>
      </c>
      <c r="C21" t="s">
        <v>270</v>
      </c>
      <c r="D21" t="s">
        <v>48</v>
      </c>
      <c r="E21">
        <v>20</v>
      </c>
      <c r="F21" t="s">
        <v>148</v>
      </c>
      <c r="G21" t="s">
        <v>149</v>
      </c>
      <c r="H21" t="s">
        <v>150</v>
      </c>
      <c r="I21" t="s">
        <v>42</v>
      </c>
      <c r="J21">
        <v>10</v>
      </c>
      <c r="K21" t="s">
        <v>46</v>
      </c>
      <c r="L21">
        <v>30</v>
      </c>
      <c r="M21" t="s">
        <v>41</v>
      </c>
      <c r="N21">
        <v>30</v>
      </c>
      <c r="O21" t="s">
        <v>4</v>
      </c>
      <c r="P21">
        <v>30</v>
      </c>
      <c r="Q21" t="s">
        <v>8</v>
      </c>
      <c r="R21">
        <v>20</v>
      </c>
      <c r="S21" t="s">
        <v>47</v>
      </c>
      <c r="T21">
        <v>30</v>
      </c>
      <c r="U21" t="s">
        <v>47</v>
      </c>
      <c r="V21">
        <v>40</v>
      </c>
      <c r="W21">
        <v>210</v>
      </c>
      <c r="X21" t="s">
        <v>39</v>
      </c>
    </row>
    <row r="22" spans="1:24" x14ac:dyDescent="0.2">
      <c r="A22" t="s">
        <v>1070</v>
      </c>
      <c r="B22" t="s">
        <v>1071</v>
      </c>
      <c r="C22" t="s">
        <v>258</v>
      </c>
      <c r="D22" t="s">
        <v>35</v>
      </c>
      <c r="E22">
        <v>0</v>
      </c>
      <c r="F22" t="s">
        <v>78</v>
      </c>
      <c r="G22" t="s">
        <v>79</v>
      </c>
      <c r="H22" t="s">
        <v>80</v>
      </c>
      <c r="I22" t="s">
        <v>48</v>
      </c>
      <c r="J22">
        <v>20</v>
      </c>
      <c r="K22" t="s">
        <v>46</v>
      </c>
      <c r="L22">
        <v>30</v>
      </c>
      <c r="M22" t="s">
        <v>2</v>
      </c>
      <c r="N22">
        <v>0</v>
      </c>
      <c r="O22" t="s">
        <v>5</v>
      </c>
      <c r="P22">
        <v>50</v>
      </c>
      <c r="Q22" t="s">
        <v>9</v>
      </c>
      <c r="R22">
        <v>40</v>
      </c>
      <c r="S22" t="s">
        <v>47</v>
      </c>
      <c r="T22">
        <v>30</v>
      </c>
      <c r="U22" t="s">
        <v>47</v>
      </c>
      <c r="V22">
        <v>40</v>
      </c>
      <c r="W22">
        <v>210</v>
      </c>
      <c r="X22" t="s">
        <v>39</v>
      </c>
    </row>
    <row r="23" spans="1:24" x14ac:dyDescent="0.2">
      <c r="A23" t="s">
        <v>1086</v>
      </c>
      <c r="B23" t="s">
        <v>1087</v>
      </c>
      <c r="C23" t="s">
        <v>132</v>
      </c>
      <c r="D23" t="s">
        <v>42</v>
      </c>
      <c r="E23">
        <v>10</v>
      </c>
      <c r="F23" t="s">
        <v>62</v>
      </c>
      <c r="G23" t="s">
        <v>63</v>
      </c>
      <c r="H23" t="s">
        <v>64</v>
      </c>
      <c r="I23" t="s">
        <v>48</v>
      </c>
      <c r="J23">
        <v>20</v>
      </c>
      <c r="K23" t="s">
        <v>46</v>
      </c>
      <c r="L23">
        <v>30</v>
      </c>
      <c r="M23" t="s">
        <v>41</v>
      </c>
      <c r="N23">
        <v>30</v>
      </c>
      <c r="O23" t="s">
        <v>5</v>
      </c>
      <c r="P23">
        <v>50</v>
      </c>
      <c r="Q23" t="s">
        <v>2</v>
      </c>
      <c r="R23">
        <v>0</v>
      </c>
      <c r="S23" t="s">
        <v>47</v>
      </c>
      <c r="T23">
        <v>30</v>
      </c>
      <c r="U23" t="s">
        <v>47</v>
      </c>
      <c r="V23">
        <v>40</v>
      </c>
      <c r="W23">
        <v>210</v>
      </c>
      <c r="X23" t="s">
        <v>39</v>
      </c>
    </row>
    <row r="24" spans="1:24" x14ac:dyDescent="0.2">
      <c r="A24" t="s">
        <v>225</v>
      </c>
      <c r="B24" t="s">
        <v>226</v>
      </c>
      <c r="C24" t="s">
        <v>205</v>
      </c>
      <c r="D24" t="s">
        <v>42</v>
      </c>
      <c r="E24">
        <v>10</v>
      </c>
      <c r="F24" t="s">
        <v>148</v>
      </c>
      <c r="G24" t="s">
        <v>149</v>
      </c>
      <c r="H24" t="s">
        <v>150</v>
      </c>
      <c r="I24" t="s">
        <v>42</v>
      </c>
      <c r="J24">
        <v>10</v>
      </c>
      <c r="K24" t="s">
        <v>46</v>
      </c>
      <c r="L24">
        <v>30</v>
      </c>
      <c r="M24" t="s">
        <v>41</v>
      </c>
      <c r="N24">
        <v>30</v>
      </c>
      <c r="O24" t="s">
        <v>3</v>
      </c>
      <c r="P24">
        <v>10</v>
      </c>
      <c r="Q24" t="s">
        <v>9</v>
      </c>
      <c r="R24">
        <v>40</v>
      </c>
      <c r="S24" t="s">
        <v>47</v>
      </c>
      <c r="T24">
        <v>30</v>
      </c>
      <c r="U24" t="s">
        <v>47</v>
      </c>
      <c r="V24">
        <v>40</v>
      </c>
      <c r="W24">
        <v>200</v>
      </c>
      <c r="X24" t="s">
        <v>39</v>
      </c>
    </row>
    <row r="25" spans="1:24" x14ac:dyDescent="0.2">
      <c r="A25" t="s">
        <v>237</v>
      </c>
      <c r="B25" t="s">
        <v>238</v>
      </c>
      <c r="C25" t="s">
        <v>84</v>
      </c>
      <c r="D25" t="s">
        <v>42</v>
      </c>
      <c r="E25">
        <v>10</v>
      </c>
      <c r="F25" t="s">
        <v>148</v>
      </c>
      <c r="G25" t="s">
        <v>149</v>
      </c>
      <c r="H25" t="s">
        <v>150</v>
      </c>
      <c r="I25" t="s">
        <v>42</v>
      </c>
      <c r="J25">
        <v>10</v>
      </c>
      <c r="K25" t="s">
        <v>46</v>
      </c>
      <c r="L25">
        <v>30</v>
      </c>
      <c r="M25" t="s">
        <v>41</v>
      </c>
      <c r="N25">
        <v>30</v>
      </c>
      <c r="O25" t="s">
        <v>3</v>
      </c>
      <c r="P25">
        <v>10</v>
      </c>
      <c r="Q25" t="s">
        <v>9</v>
      </c>
      <c r="R25">
        <v>40</v>
      </c>
      <c r="S25" t="s">
        <v>47</v>
      </c>
      <c r="T25">
        <v>30</v>
      </c>
      <c r="U25" t="s">
        <v>47</v>
      </c>
      <c r="V25">
        <v>40</v>
      </c>
      <c r="W25">
        <v>200</v>
      </c>
      <c r="X25" t="s">
        <v>39</v>
      </c>
    </row>
    <row r="26" spans="1:24" x14ac:dyDescent="0.2">
      <c r="A26" t="s">
        <v>299</v>
      </c>
      <c r="B26" t="s">
        <v>300</v>
      </c>
      <c r="C26" t="s">
        <v>263</v>
      </c>
      <c r="D26" t="s">
        <v>42</v>
      </c>
      <c r="E26">
        <v>10</v>
      </c>
      <c r="F26" t="s">
        <v>90</v>
      </c>
      <c r="G26" t="s">
        <v>91</v>
      </c>
      <c r="H26" t="s">
        <v>92</v>
      </c>
      <c r="I26" t="s">
        <v>35</v>
      </c>
      <c r="J26">
        <v>0</v>
      </c>
      <c r="K26" t="s">
        <v>40</v>
      </c>
      <c r="L26">
        <v>0</v>
      </c>
      <c r="M26" t="s">
        <v>41</v>
      </c>
      <c r="N26">
        <v>30</v>
      </c>
      <c r="O26" t="s">
        <v>5</v>
      </c>
      <c r="P26">
        <v>50</v>
      </c>
      <c r="Q26" t="s">
        <v>9</v>
      </c>
      <c r="R26">
        <v>40</v>
      </c>
      <c r="S26" t="s">
        <v>47</v>
      </c>
      <c r="T26">
        <v>30</v>
      </c>
      <c r="U26" t="s">
        <v>47</v>
      </c>
      <c r="V26">
        <v>40</v>
      </c>
      <c r="W26">
        <v>200</v>
      </c>
      <c r="X26" t="s">
        <v>39</v>
      </c>
    </row>
    <row r="27" spans="1:24" x14ac:dyDescent="0.2">
      <c r="A27" t="s">
        <v>339</v>
      </c>
      <c r="B27" t="s">
        <v>340</v>
      </c>
      <c r="C27" t="s">
        <v>341</v>
      </c>
      <c r="D27" t="s">
        <v>39</v>
      </c>
      <c r="E27">
        <v>30</v>
      </c>
      <c r="F27" t="s">
        <v>138</v>
      </c>
      <c r="G27" t="s">
        <v>139</v>
      </c>
      <c r="H27" t="s">
        <v>70</v>
      </c>
      <c r="I27" t="s">
        <v>39</v>
      </c>
      <c r="J27">
        <v>30</v>
      </c>
      <c r="K27" t="s">
        <v>81</v>
      </c>
      <c r="L27">
        <v>10</v>
      </c>
      <c r="M27" t="s">
        <v>41</v>
      </c>
      <c r="N27">
        <v>30</v>
      </c>
      <c r="O27" t="s">
        <v>4</v>
      </c>
      <c r="P27">
        <v>30</v>
      </c>
      <c r="Q27" t="s">
        <v>9</v>
      </c>
      <c r="R27">
        <v>40</v>
      </c>
      <c r="S27" t="s">
        <v>47</v>
      </c>
      <c r="T27">
        <v>30</v>
      </c>
      <c r="U27" t="s">
        <v>2</v>
      </c>
      <c r="V27">
        <v>0</v>
      </c>
      <c r="W27">
        <v>200</v>
      </c>
      <c r="X27" t="s">
        <v>39</v>
      </c>
    </row>
    <row r="28" spans="1:24" x14ac:dyDescent="0.2">
      <c r="A28" t="s">
        <v>348</v>
      </c>
      <c r="B28" t="s">
        <v>349</v>
      </c>
      <c r="C28" t="s">
        <v>222</v>
      </c>
      <c r="D28" t="s">
        <v>35</v>
      </c>
      <c r="E28">
        <v>0</v>
      </c>
      <c r="F28" t="s">
        <v>36</v>
      </c>
      <c r="G28" t="s">
        <v>37</v>
      </c>
      <c r="H28" t="s">
        <v>38</v>
      </c>
      <c r="I28" t="s">
        <v>39</v>
      </c>
      <c r="J28">
        <v>30</v>
      </c>
      <c r="K28" t="s">
        <v>40</v>
      </c>
      <c r="L28">
        <v>0</v>
      </c>
      <c r="M28" t="s">
        <v>58</v>
      </c>
      <c r="N28">
        <v>10</v>
      </c>
      <c r="O28" t="s">
        <v>5</v>
      </c>
      <c r="P28">
        <v>50</v>
      </c>
      <c r="Q28" t="s">
        <v>9</v>
      </c>
      <c r="R28">
        <v>40</v>
      </c>
      <c r="S28" t="s">
        <v>47</v>
      </c>
      <c r="T28">
        <v>30</v>
      </c>
      <c r="U28" t="s">
        <v>47</v>
      </c>
      <c r="V28">
        <v>40</v>
      </c>
      <c r="W28">
        <v>200</v>
      </c>
      <c r="X28" t="s">
        <v>39</v>
      </c>
    </row>
    <row r="29" spans="1:24" x14ac:dyDescent="0.2">
      <c r="A29" t="s">
        <v>352</v>
      </c>
      <c r="B29" t="s">
        <v>353</v>
      </c>
      <c r="C29" t="s">
        <v>270</v>
      </c>
      <c r="D29" t="s">
        <v>48</v>
      </c>
      <c r="E29">
        <v>20</v>
      </c>
      <c r="F29" t="s">
        <v>36</v>
      </c>
      <c r="G29" t="s">
        <v>37</v>
      </c>
      <c r="H29" t="s">
        <v>38</v>
      </c>
      <c r="I29" t="s">
        <v>39</v>
      </c>
      <c r="J29">
        <v>30</v>
      </c>
      <c r="K29" t="s">
        <v>81</v>
      </c>
      <c r="L29">
        <v>10</v>
      </c>
      <c r="M29" t="s">
        <v>41</v>
      </c>
      <c r="N29">
        <v>30</v>
      </c>
      <c r="O29" t="s">
        <v>2</v>
      </c>
      <c r="P29">
        <v>0</v>
      </c>
      <c r="Q29" t="s">
        <v>9</v>
      </c>
      <c r="R29">
        <v>40</v>
      </c>
      <c r="S29" t="s">
        <v>47</v>
      </c>
      <c r="T29">
        <v>30</v>
      </c>
      <c r="U29" t="s">
        <v>47</v>
      </c>
      <c r="V29">
        <v>40</v>
      </c>
      <c r="W29">
        <v>200</v>
      </c>
      <c r="X29" t="s">
        <v>39</v>
      </c>
    </row>
    <row r="30" spans="1:24" x14ac:dyDescent="0.2">
      <c r="A30" t="s">
        <v>362</v>
      </c>
      <c r="B30" t="s">
        <v>363</v>
      </c>
      <c r="C30" t="s">
        <v>187</v>
      </c>
      <c r="D30" t="s">
        <v>35</v>
      </c>
      <c r="E30">
        <v>0</v>
      </c>
      <c r="F30" t="s">
        <v>109</v>
      </c>
      <c r="G30" t="s">
        <v>110</v>
      </c>
      <c r="H30" t="s">
        <v>111</v>
      </c>
      <c r="I30" t="s">
        <v>48</v>
      </c>
      <c r="J30">
        <v>20</v>
      </c>
      <c r="K30" t="s">
        <v>46</v>
      </c>
      <c r="L30">
        <v>30</v>
      </c>
      <c r="M30" t="s">
        <v>41</v>
      </c>
      <c r="N30">
        <v>30</v>
      </c>
      <c r="O30" t="s">
        <v>4</v>
      </c>
      <c r="P30">
        <v>30</v>
      </c>
      <c r="Q30" t="s">
        <v>8</v>
      </c>
      <c r="R30">
        <v>20</v>
      </c>
      <c r="S30" t="s">
        <v>47</v>
      </c>
      <c r="T30">
        <v>30</v>
      </c>
      <c r="U30" t="s">
        <v>47</v>
      </c>
      <c r="V30">
        <v>40</v>
      </c>
      <c r="W30">
        <v>200</v>
      </c>
      <c r="X30" t="s">
        <v>39</v>
      </c>
    </row>
    <row r="31" spans="1:24" x14ac:dyDescent="0.2">
      <c r="A31" t="s">
        <v>388</v>
      </c>
      <c r="B31" t="s">
        <v>389</v>
      </c>
      <c r="C31" t="s">
        <v>208</v>
      </c>
      <c r="D31" t="s">
        <v>48</v>
      </c>
      <c r="E31">
        <v>20</v>
      </c>
      <c r="F31" t="s">
        <v>62</v>
      </c>
      <c r="G31" t="s">
        <v>63</v>
      </c>
      <c r="H31" t="s">
        <v>64</v>
      </c>
      <c r="I31" t="s">
        <v>48</v>
      </c>
      <c r="J31">
        <v>20</v>
      </c>
      <c r="K31" t="s">
        <v>40</v>
      </c>
      <c r="L31">
        <v>0</v>
      </c>
      <c r="M31" t="s">
        <v>41</v>
      </c>
      <c r="N31">
        <v>30</v>
      </c>
      <c r="O31" t="s">
        <v>5</v>
      </c>
      <c r="P31">
        <v>50</v>
      </c>
      <c r="Q31" t="s">
        <v>9</v>
      </c>
      <c r="R31">
        <v>40</v>
      </c>
      <c r="S31" t="s">
        <v>2</v>
      </c>
      <c r="T31">
        <v>0</v>
      </c>
      <c r="U31" t="s">
        <v>47</v>
      </c>
      <c r="V31">
        <v>40</v>
      </c>
      <c r="W31">
        <v>200</v>
      </c>
      <c r="X31" t="s">
        <v>39</v>
      </c>
    </row>
    <row r="32" spans="1:24" x14ac:dyDescent="0.2">
      <c r="A32" t="s">
        <v>479</v>
      </c>
      <c r="B32" t="s">
        <v>480</v>
      </c>
      <c r="C32" t="s">
        <v>147</v>
      </c>
      <c r="D32" t="s">
        <v>42</v>
      </c>
      <c r="E32">
        <v>10</v>
      </c>
      <c r="F32" t="s">
        <v>36</v>
      </c>
      <c r="G32" t="s">
        <v>37</v>
      </c>
      <c r="H32" t="s">
        <v>38</v>
      </c>
      <c r="I32" t="s">
        <v>39</v>
      </c>
      <c r="J32">
        <v>30</v>
      </c>
      <c r="K32" t="s">
        <v>81</v>
      </c>
      <c r="L32">
        <v>10</v>
      </c>
      <c r="M32" t="s">
        <v>41</v>
      </c>
      <c r="N32">
        <v>30</v>
      </c>
      <c r="O32" t="s">
        <v>5</v>
      </c>
      <c r="P32">
        <v>50</v>
      </c>
      <c r="Q32" t="s">
        <v>9</v>
      </c>
      <c r="R32">
        <v>40</v>
      </c>
      <c r="S32" t="s">
        <v>47</v>
      </c>
      <c r="T32">
        <v>30</v>
      </c>
      <c r="U32" t="s">
        <v>2</v>
      </c>
      <c r="V32">
        <v>0</v>
      </c>
      <c r="W32">
        <v>200</v>
      </c>
      <c r="X32" t="s">
        <v>39</v>
      </c>
    </row>
    <row r="33" spans="1:24" x14ac:dyDescent="0.2">
      <c r="A33" t="s">
        <v>501</v>
      </c>
      <c r="B33" t="s">
        <v>502</v>
      </c>
      <c r="C33" t="s">
        <v>192</v>
      </c>
      <c r="D33" t="s">
        <v>35</v>
      </c>
      <c r="E33">
        <v>0</v>
      </c>
      <c r="F33" t="s">
        <v>55</v>
      </c>
      <c r="G33" t="s">
        <v>56</v>
      </c>
      <c r="H33" t="s">
        <v>57</v>
      </c>
      <c r="I33" t="s">
        <v>35</v>
      </c>
      <c r="J33">
        <v>0</v>
      </c>
      <c r="K33" t="s">
        <v>81</v>
      </c>
      <c r="L33">
        <v>10</v>
      </c>
      <c r="M33" t="s">
        <v>41</v>
      </c>
      <c r="N33">
        <v>30</v>
      </c>
      <c r="O33" t="s">
        <v>5</v>
      </c>
      <c r="P33">
        <v>50</v>
      </c>
      <c r="Q33" t="s">
        <v>9</v>
      </c>
      <c r="R33">
        <v>40</v>
      </c>
      <c r="S33" t="s">
        <v>47</v>
      </c>
      <c r="T33">
        <v>30</v>
      </c>
      <c r="U33" t="s">
        <v>47</v>
      </c>
      <c r="V33">
        <v>40</v>
      </c>
      <c r="W33">
        <v>200</v>
      </c>
      <c r="X33" t="s">
        <v>39</v>
      </c>
    </row>
    <row r="34" spans="1:24" x14ac:dyDescent="0.2">
      <c r="A34" t="s">
        <v>503</v>
      </c>
      <c r="B34" t="s">
        <v>504</v>
      </c>
      <c r="C34" t="s">
        <v>321</v>
      </c>
      <c r="D34" t="s">
        <v>39</v>
      </c>
      <c r="E34">
        <v>30</v>
      </c>
      <c r="F34" t="s">
        <v>55</v>
      </c>
      <c r="G34" t="s">
        <v>56</v>
      </c>
      <c r="H34" t="s">
        <v>57</v>
      </c>
      <c r="I34" t="s">
        <v>35</v>
      </c>
      <c r="J34">
        <v>0</v>
      </c>
      <c r="K34" t="s">
        <v>40</v>
      </c>
      <c r="L34">
        <v>0</v>
      </c>
      <c r="M34" t="s">
        <v>58</v>
      </c>
      <c r="N34">
        <v>10</v>
      </c>
      <c r="O34" t="s">
        <v>5</v>
      </c>
      <c r="P34">
        <v>50</v>
      </c>
      <c r="Q34" t="s">
        <v>9</v>
      </c>
      <c r="R34">
        <v>40</v>
      </c>
      <c r="S34" t="s">
        <v>47</v>
      </c>
      <c r="T34">
        <v>30</v>
      </c>
      <c r="U34" t="s">
        <v>47</v>
      </c>
      <c r="V34">
        <v>40</v>
      </c>
      <c r="W34">
        <v>200</v>
      </c>
      <c r="X34" t="s">
        <v>39</v>
      </c>
    </row>
    <row r="35" spans="1:24" x14ac:dyDescent="0.2">
      <c r="A35" t="s">
        <v>519</v>
      </c>
      <c r="B35" t="s">
        <v>520</v>
      </c>
      <c r="C35" t="s">
        <v>213</v>
      </c>
      <c r="D35" t="s">
        <v>42</v>
      </c>
      <c r="E35">
        <v>10</v>
      </c>
      <c r="F35" t="s">
        <v>36</v>
      </c>
      <c r="G35" t="s">
        <v>37</v>
      </c>
      <c r="H35" t="s">
        <v>38</v>
      </c>
      <c r="I35" t="s">
        <v>39</v>
      </c>
      <c r="J35">
        <v>30</v>
      </c>
      <c r="K35" t="s">
        <v>46</v>
      </c>
      <c r="L35">
        <v>30</v>
      </c>
      <c r="M35" t="s">
        <v>41</v>
      </c>
      <c r="N35">
        <v>30</v>
      </c>
      <c r="O35" t="s">
        <v>5</v>
      </c>
      <c r="P35">
        <v>50</v>
      </c>
      <c r="Q35" t="s">
        <v>8</v>
      </c>
      <c r="R35">
        <v>20</v>
      </c>
      <c r="S35" t="s">
        <v>47</v>
      </c>
      <c r="T35">
        <v>30</v>
      </c>
      <c r="U35" t="s">
        <v>2</v>
      </c>
      <c r="V35">
        <v>0</v>
      </c>
      <c r="W35">
        <v>200</v>
      </c>
      <c r="X35" t="s">
        <v>39</v>
      </c>
    </row>
    <row r="36" spans="1:24" x14ac:dyDescent="0.2">
      <c r="A36" t="s">
        <v>521</v>
      </c>
      <c r="B36" t="s">
        <v>522</v>
      </c>
      <c r="C36" t="s">
        <v>213</v>
      </c>
      <c r="D36" t="s">
        <v>42</v>
      </c>
      <c r="E36">
        <v>10</v>
      </c>
      <c r="F36" t="s">
        <v>36</v>
      </c>
      <c r="G36" t="s">
        <v>37</v>
      </c>
      <c r="H36" t="s">
        <v>38</v>
      </c>
      <c r="I36" t="s">
        <v>39</v>
      </c>
      <c r="J36">
        <v>30</v>
      </c>
      <c r="K36" t="s">
        <v>46</v>
      </c>
      <c r="L36">
        <v>30</v>
      </c>
      <c r="M36" t="s">
        <v>41</v>
      </c>
      <c r="N36">
        <v>30</v>
      </c>
      <c r="O36" t="s">
        <v>3</v>
      </c>
      <c r="P36">
        <v>10</v>
      </c>
      <c r="Q36" t="s">
        <v>8</v>
      </c>
      <c r="R36">
        <v>20</v>
      </c>
      <c r="S36" t="s">
        <v>47</v>
      </c>
      <c r="T36">
        <v>30</v>
      </c>
      <c r="U36" t="s">
        <v>47</v>
      </c>
      <c r="V36">
        <v>40</v>
      </c>
      <c r="W36">
        <v>200</v>
      </c>
      <c r="X36" t="s">
        <v>39</v>
      </c>
    </row>
    <row r="37" spans="1:24" x14ac:dyDescent="0.2">
      <c r="A37" t="s">
        <v>567</v>
      </c>
      <c r="B37" t="s">
        <v>568</v>
      </c>
      <c r="C37" t="s">
        <v>77</v>
      </c>
      <c r="D37" t="s">
        <v>39</v>
      </c>
      <c r="E37">
        <v>30</v>
      </c>
      <c r="F37" t="s">
        <v>68</v>
      </c>
      <c r="G37" t="s">
        <v>69</v>
      </c>
      <c r="H37" t="s">
        <v>70</v>
      </c>
      <c r="I37" t="s">
        <v>71</v>
      </c>
      <c r="J37">
        <v>10</v>
      </c>
      <c r="K37" t="s">
        <v>46</v>
      </c>
      <c r="L37">
        <v>30</v>
      </c>
      <c r="M37" t="s">
        <v>58</v>
      </c>
      <c r="N37">
        <v>10</v>
      </c>
      <c r="O37" t="s">
        <v>3</v>
      </c>
      <c r="P37">
        <v>10</v>
      </c>
      <c r="Q37" t="s">
        <v>9</v>
      </c>
      <c r="R37">
        <v>40</v>
      </c>
      <c r="S37" t="s">
        <v>47</v>
      </c>
      <c r="T37">
        <v>30</v>
      </c>
      <c r="U37" t="s">
        <v>47</v>
      </c>
      <c r="V37">
        <v>40</v>
      </c>
      <c r="W37">
        <v>200</v>
      </c>
      <c r="X37" t="s">
        <v>39</v>
      </c>
    </row>
    <row r="38" spans="1:24" x14ac:dyDescent="0.2">
      <c r="A38" t="s">
        <v>571</v>
      </c>
      <c r="B38" t="s">
        <v>572</v>
      </c>
      <c r="C38" t="s">
        <v>77</v>
      </c>
      <c r="D38" t="s">
        <v>39</v>
      </c>
      <c r="E38">
        <v>30</v>
      </c>
      <c r="F38" t="s">
        <v>78</v>
      </c>
      <c r="G38" t="s">
        <v>79</v>
      </c>
      <c r="H38" t="s">
        <v>80</v>
      </c>
      <c r="I38" t="s">
        <v>48</v>
      </c>
      <c r="J38">
        <v>20</v>
      </c>
      <c r="K38" t="s">
        <v>40</v>
      </c>
      <c r="L38">
        <v>0</v>
      </c>
      <c r="M38" t="s">
        <v>58</v>
      </c>
      <c r="N38">
        <v>10</v>
      </c>
      <c r="O38" t="s">
        <v>4</v>
      </c>
      <c r="P38">
        <v>30</v>
      </c>
      <c r="Q38" t="s">
        <v>9</v>
      </c>
      <c r="R38">
        <v>40</v>
      </c>
      <c r="S38" t="s">
        <v>47</v>
      </c>
      <c r="T38">
        <v>30</v>
      </c>
      <c r="U38" t="s">
        <v>47</v>
      </c>
      <c r="V38">
        <v>40</v>
      </c>
      <c r="W38">
        <v>200</v>
      </c>
      <c r="X38" t="s">
        <v>39</v>
      </c>
    </row>
    <row r="39" spans="1:24" x14ac:dyDescent="0.2">
      <c r="A39" t="s">
        <v>595</v>
      </c>
      <c r="B39" t="s">
        <v>596</v>
      </c>
      <c r="C39" t="s">
        <v>129</v>
      </c>
      <c r="D39" t="s">
        <v>48</v>
      </c>
      <c r="E39">
        <v>20</v>
      </c>
      <c r="F39" t="s">
        <v>109</v>
      </c>
      <c r="G39" t="s">
        <v>110</v>
      </c>
      <c r="H39" t="s">
        <v>111</v>
      </c>
      <c r="I39" t="s">
        <v>48</v>
      </c>
      <c r="J39">
        <v>20</v>
      </c>
      <c r="K39" t="s">
        <v>46</v>
      </c>
      <c r="L39">
        <v>30</v>
      </c>
      <c r="M39" t="s">
        <v>58</v>
      </c>
      <c r="N39">
        <v>10</v>
      </c>
      <c r="O39" t="s">
        <v>3</v>
      </c>
      <c r="P39">
        <v>10</v>
      </c>
      <c r="Q39" t="s">
        <v>9</v>
      </c>
      <c r="R39">
        <v>40</v>
      </c>
      <c r="S39" t="s">
        <v>47</v>
      </c>
      <c r="T39">
        <v>30</v>
      </c>
      <c r="U39" t="s">
        <v>47</v>
      </c>
      <c r="V39">
        <v>40</v>
      </c>
      <c r="W39">
        <v>200</v>
      </c>
      <c r="X39" t="s">
        <v>39</v>
      </c>
    </row>
    <row r="40" spans="1:24" x14ac:dyDescent="0.2">
      <c r="A40" t="s">
        <v>664</v>
      </c>
      <c r="B40" t="s">
        <v>665</v>
      </c>
      <c r="C40" t="s">
        <v>243</v>
      </c>
      <c r="D40" t="s">
        <v>48</v>
      </c>
      <c r="E40">
        <v>20</v>
      </c>
      <c r="F40" t="s">
        <v>55</v>
      </c>
      <c r="G40" t="s">
        <v>56</v>
      </c>
      <c r="H40" t="s">
        <v>57</v>
      </c>
      <c r="I40" t="s">
        <v>35</v>
      </c>
      <c r="J40">
        <v>0</v>
      </c>
      <c r="K40" t="s">
        <v>46</v>
      </c>
      <c r="L40">
        <v>30</v>
      </c>
      <c r="M40" t="s">
        <v>58</v>
      </c>
      <c r="N40">
        <v>10</v>
      </c>
      <c r="O40" t="s">
        <v>4</v>
      </c>
      <c r="P40">
        <v>30</v>
      </c>
      <c r="Q40" t="s">
        <v>9</v>
      </c>
      <c r="R40">
        <v>40</v>
      </c>
      <c r="S40" t="s">
        <v>47</v>
      </c>
      <c r="T40">
        <v>30</v>
      </c>
      <c r="U40" t="s">
        <v>47</v>
      </c>
      <c r="V40">
        <v>40</v>
      </c>
      <c r="W40">
        <v>200</v>
      </c>
      <c r="X40" t="s">
        <v>39</v>
      </c>
    </row>
    <row r="41" spans="1:24" x14ac:dyDescent="0.2">
      <c r="A41" t="s">
        <v>720</v>
      </c>
      <c r="B41" t="s">
        <v>721</v>
      </c>
      <c r="C41" t="s">
        <v>205</v>
      </c>
      <c r="D41" t="s">
        <v>42</v>
      </c>
      <c r="E41">
        <v>10</v>
      </c>
      <c r="F41" t="s">
        <v>62</v>
      </c>
      <c r="G41" t="s">
        <v>63</v>
      </c>
      <c r="H41" t="s">
        <v>64</v>
      </c>
      <c r="I41" t="s">
        <v>48</v>
      </c>
      <c r="J41">
        <v>20</v>
      </c>
      <c r="K41" t="s">
        <v>40</v>
      </c>
      <c r="L41">
        <v>0</v>
      </c>
      <c r="M41" t="s">
        <v>41</v>
      </c>
      <c r="N41">
        <v>30</v>
      </c>
      <c r="O41" t="s">
        <v>5</v>
      </c>
      <c r="P41">
        <v>50</v>
      </c>
      <c r="Q41" t="s">
        <v>8</v>
      </c>
      <c r="R41">
        <v>20</v>
      </c>
      <c r="S41" t="s">
        <v>47</v>
      </c>
      <c r="T41">
        <v>30</v>
      </c>
      <c r="U41" t="s">
        <v>47</v>
      </c>
      <c r="V41">
        <v>40</v>
      </c>
      <c r="W41">
        <v>200</v>
      </c>
      <c r="X41" t="s">
        <v>39</v>
      </c>
    </row>
    <row r="42" spans="1:24" x14ac:dyDescent="0.2">
      <c r="A42" t="s">
        <v>802</v>
      </c>
      <c r="B42" t="s">
        <v>803</v>
      </c>
      <c r="C42" t="s">
        <v>61</v>
      </c>
      <c r="D42" t="s">
        <v>48</v>
      </c>
      <c r="E42">
        <v>20</v>
      </c>
      <c r="F42" t="s">
        <v>62</v>
      </c>
      <c r="G42" t="s">
        <v>63</v>
      </c>
      <c r="H42" t="s">
        <v>64</v>
      </c>
      <c r="I42" t="s">
        <v>48</v>
      </c>
      <c r="J42">
        <v>20</v>
      </c>
      <c r="K42" t="s">
        <v>81</v>
      </c>
      <c r="L42">
        <v>10</v>
      </c>
      <c r="M42" t="s">
        <v>41</v>
      </c>
      <c r="N42">
        <v>30</v>
      </c>
      <c r="O42" t="s">
        <v>3</v>
      </c>
      <c r="P42">
        <v>10</v>
      </c>
      <c r="Q42" t="s">
        <v>9</v>
      </c>
      <c r="R42">
        <v>40</v>
      </c>
      <c r="S42" t="s">
        <v>47</v>
      </c>
      <c r="T42">
        <v>30</v>
      </c>
      <c r="U42" t="s">
        <v>47</v>
      </c>
      <c r="V42">
        <v>40</v>
      </c>
      <c r="W42">
        <v>200</v>
      </c>
      <c r="X42" t="s">
        <v>39</v>
      </c>
    </row>
    <row r="43" spans="1:24" x14ac:dyDescent="0.2">
      <c r="A43" t="s">
        <v>922</v>
      </c>
      <c r="B43" t="s">
        <v>923</v>
      </c>
      <c r="C43" t="s">
        <v>341</v>
      </c>
      <c r="D43" t="s">
        <v>39</v>
      </c>
      <c r="E43">
        <v>30</v>
      </c>
      <c r="F43" t="s">
        <v>36</v>
      </c>
      <c r="G43" t="s">
        <v>37</v>
      </c>
      <c r="H43" t="s">
        <v>38</v>
      </c>
      <c r="I43" t="s">
        <v>39</v>
      </c>
      <c r="J43">
        <v>30</v>
      </c>
      <c r="K43" t="s">
        <v>40</v>
      </c>
      <c r="L43">
        <v>0</v>
      </c>
      <c r="M43" t="s">
        <v>2</v>
      </c>
      <c r="N43">
        <v>0</v>
      </c>
      <c r="O43" t="s">
        <v>5</v>
      </c>
      <c r="P43">
        <v>50</v>
      </c>
      <c r="Q43" t="s">
        <v>8</v>
      </c>
      <c r="R43">
        <v>20</v>
      </c>
      <c r="S43" t="s">
        <v>47</v>
      </c>
      <c r="T43">
        <v>30</v>
      </c>
      <c r="U43" t="s">
        <v>47</v>
      </c>
      <c r="V43">
        <v>40</v>
      </c>
      <c r="W43">
        <v>200</v>
      </c>
      <c r="X43" t="s">
        <v>39</v>
      </c>
    </row>
    <row r="44" spans="1:24" x14ac:dyDescent="0.2">
      <c r="A44" t="s">
        <v>1114</v>
      </c>
      <c r="B44" t="s">
        <v>1115</v>
      </c>
      <c r="C44" t="s">
        <v>198</v>
      </c>
      <c r="D44" t="s">
        <v>35</v>
      </c>
      <c r="E44">
        <v>0</v>
      </c>
      <c r="F44" t="s">
        <v>36</v>
      </c>
      <c r="G44" t="s">
        <v>37</v>
      </c>
      <c r="H44" t="s">
        <v>38</v>
      </c>
      <c r="I44" t="s">
        <v>39</v>
      </c>
      <c r="J44">
        <v>30</v>
      </c>
      <c r="K44" t="s">
        <v>40</v>
      </c>
      <c r="L44">
        <v>0</v>
      </c>
      <c r="M44" t="s">
        <v>41</v>
      </c>
      <c r="N44">
        <v>30</v>
      </c>
      <c r="O44" t="s">
        <v>4</v>
      </c>
      <c r="P44">
        <v>30</v>
      </c>
      <c r="Q44" t="s">
        <v>9</v>
      </c>
      <c r="R44">
        <v>40</v>
      </c>
      <c r="S44" t="s">
        <v>47</v>
      </c>
      <c r="T44">
        <v>30</v>
      </c>
      <c r="U44" t="s">
        <v>47</v>
      </c>
      <c r="V44">
        <v>40</v>
      </c>
      <c r="W44">
        <v>200</v>
      </c>
      <c r="X44" t="s">
        <v>39</v>
      </c>
    </row>
    <row r="45" spans="1:24" x14ac:dyDescent="0.2">
      <c r="A45" t="s">
        <v>261</v>
      </c>
      <c r="B45" t="s">
        <v>262</v>
      </c>
      <c r="C45" t="s">
        <v>263</v>
      </c>
      <c r="D45" t="s">
        <v>42</v>
      </c>
      <c r="E45">
        <v>10</v>
      </c>
      <c r="F45" t="s">
        <v>138</v>
      </c>
      <c r="G45" t="s">
        <v>139</v>
      </c>
      <c r="H45" t="s">
        <v>70</v>
      </c>
      <c r="I45" t="s">
        <v>39</v>
      </c>
      <c r="J45">
        <v>30</v>
      </c>
      <c r="K45" t="s">
        <v>81</v>
      </c>
      <c r="L45">
        <v>10</v>
      </c>
      <c r="M45" t="s">
        <v>58</v>
      </c>
      <c r="N45">
        <v>10</v>
      </c>
      <c r="O45" t="s">
        <v>5</v>
      </c>
      <c r="P45">
        <v>50</v>
      </c>
      <c r="Q45" t="s">
        <v>9</v>
      </c>
      <c r="R45">
        <v>40</v>
      </c>
      <c r="S45" t="s">
        <v>2</v>
      </c>
      <c r="T45">
        <v>0</v>
      </c>
      <c r="U45" t="s">
        <v>47</v>
      </c>
      <c r="V45">
        <v>40</v>
      </c>
      <c r="W45">
        <v>190</v>
      </c>
      <c r="X45" t="s">
        <v>48</v>
      </c>
    </row>
    <row r="46" spans="1:24" x14ac:dyDescent="0.2">
      <c r="A46" t="s">
        <v>358</v>
      </c>
      <c r="B46" t="s">
        <v>359</v>
      </c>
      <c r="C46" t="s">
        <v>51</v>
      </c>
      <c r="D46" t="s">
        <v>39</v>
      </c>
      <c r="E46">
        <v>30</v>
      </c>
      <c r="F46" t="s">
        <v>78</v>
      </c>
      <c r="G46" t="s">
        <v>79</v>
      </c>
      <c r="H46" t="s">
        <v>80</v>
      </c>
      <c r="I46" t="s">
        <v>48</v>
      </c>
      <c r="J46">
        <v>20</v>
      </c>
      <c r="K46" t="s">
        <v>46</v>
      </c>
      <c r="L46">
        <v>30</v>
      </c>
      <c r="M46" t="s">
        <v>2</v>
      </c>
      <c r="N46">
        <v>0</v>
      </c>
      <c r="O46" t="s">
        <v>4</v>
      </c>
      <c r="P46">
        <v>30</v>
      </c>
      <c r="Q46" t="s">
        <v>9</v>
      </c>
      <c r="R46">
        <v>40</v>
      </c>
      <c r="S46" t="s">
        <v>2</v>
      </c>
      <c r="T46">
        <v>0</v>
      </c>
      <c r="U46" t="s">
        <v>47</v>
      </c>
      <c r="V46">
        <v>40</v>
      </c>
      <c r="W46">
        <v>190</v>
      </c>
      <c r="X46" t="s">
        <v>48</v>
      </c>
    </row>
    <row r="47" spans="1:24" x14ac:dyDescent="0.2">
      <c r="A47" t="s">
        <v>454</v>
      </c>
      <c r="B47" t="s">
        <v>455</v>
      </c>
      <c r="C47" t="s">
        <v>126</v>
      </c>
      <c r="D47" t="s">
        <v>35</v>
      </c>
      <c r="E47">
        <v>0</v>
      </c>
      <c r="F47" t="s">
        <v>36</v>
      </c>
      <c r="G47" t="s">
        <v>37</v>
      </c>
      <c r="H47" t="s">
        <v>38</v>
      </c>
      <c r="I47" t="s">
        <v>39</v>
      </c>
      <c r="J47">
        <v>30</v>
      </c>
      <c r="K47" t="s">
        <v>81</v>
      </c>
      <c r="L47">
        <v>10</v>
      </c>
      <c r="M47" t="s">
        <v>58</v>
      </c>
      <c r="N47">
        <v>10</v>
      </c>
      <c r="O47" t="s">
        <v>4</v>
      </c>
      <c r="P47">
        <v>30</v>
      </c>
      <c r="Q47" t="s">
        <v>9</v>
      </c>
      <c r="R47">
        <v>40</v>
      </c>
      <c r="S47" t="s">
        <v>47</v>
      </c>
      <c r="T47">
        <v>30</v>
      </c>
      <c r="U47" t="s">
        <v>47</v>
      </c>
      <c r="V47">
        <v>40</v>
      </c>
      <c r="W47">
        <v>190</v>
      </c>
      <c r="X47" t="s">
        <v>48</v>
      </c>
    </row>
    <row r="48" spans="1:24" x14ac:dyDescent="0.2">
      <c r="A48" t="s">
        <v>491</v>
      </c>
      <c r="B48" t="s">
        <v>492</v>
      </c>
      <c r="C48" t="s">
        <v>51</v>
      </c>
      <c r="D48" t="s">
        <v>39</v>
      </c>
      <c r="E48">
        <v>30</v>
      </c>
      <c r="F48" t="s">
        <v>68</v>
      </c>
      <c r="G48" t="s">
        <v>69</v>
      </c>
      <c r="H48" t="s">
        <v>70</v>
      </c>
      <c r="I48" t="s">
        <v>71</v>
      </c>
      <c r="J48">
        <v>10</v>
      </c>
      <c r="K48" t="s">
        <v>40</v>
      </c>
      <c r="L48">
        <v>0</v>
      </c>
      <c r="M48" t="s">
        <v>41</v>
      </c>
      <c r="N48">
        <v>30</v>
      </c>
      <c r="O48" t="s">
        <v>5</v>
      </c>
      <c r="P48">
        <v>50</v>
      </c>
      <c r="Q48" t="s">
        <v>9</v>
      </c>
      <c r="R48">
        <v>40</v>
      </c>
      <c r="S48" t="s">
        <v>47</v>
      </c>
      <c r="T48">
        <v>30</v>
      </c>
      <c r="U48" t="s">
        <v>2</v>
      </c>
      <c r="V48">
        <v>0</v>
      </c>
      <c r="W48">
        <v>190</v>
      </c>
      <c r="X48" t="s">
        <v>48</v>
      </c>
    </row>
    <row r="49" spans="1:24" x14ac:dyDescent="0.2">
      <c r="A49" t="s">
        <v>686</v>
      </c>
      <c r="B49" t="s">
        <v>687</v>
      </c>
      <c r="C49" t="s">
        <v>77</v>
      </c>
      <c r="D49" t="s">
        <v>39</v>
      </c>
      <c r="E49">
        <v>30</v>
      </c>
      <c r="F49" t="s">
        <v>138</v>
      </c>
      <c r="G49" t="s">
        <v>139</v>
      </c>
      <c r="H49" t="s">
        <v>70</v>
      </c>
      <c r="I49" t="s">
        <v>39</v>
      </c>
      <c r="J49">
        <v>30</v>
      </c>
      <c r="K49" t="s">
        <v>81</v>
      </c>
      <c r="L49">
        <v>10</v>
      </c>
      <c r="M49" t="s">
        <v>41</v>
      </c>
      <c r="N49">
        <v>30</v>
      </c>
      <c r="O49" t="s">
        <v>2</v>
      </c>
      <c r="P49">
        <v>0</v>
      </c>
      <c r="Q49" t="s">
        <v>8</v>
      </c>
      <c r="R49">
        <v>20</v>
      </c>
      <c r="S49" t="s">
        <v>47</v>
      </c>
      <c r="T49">
        <v>30</v>
      </c>
      <c r="U49" t="s">
        <v>47</v>
      </c>
      <c r="V49">
        <v>40</v>
      </c>
      <c r="W49">
        <v>190</v>
      </c>
      <c r="X49" t="s">
        <v>48</v>
      </c>
    </row>
    <row r="50" spans="1:24" x14ac:dyDescent="0.2">
      <c r="A50" t="s">
        <v>706</v>
      </c>
      <c r="B50" t="s">
        <v>707</v>
      </c>
      <c r="C50" t="s">
        <v>258</v>
      </c>
      <c r="D50" t="s">
        <v>35</v>
      </c>
      <c r="E50">
        <v>0</v>
      </c>
      <c r="F50" t="s">
        <v>78</v>
      </c>
      <c r="G50" t="s">
        <v>79</v>
      </c>
      <c r="H50" t="s">
        <v>80</v>
      </c>
      <c r="I50" t="s">
        <v>48</v>
      </c>
      <c r="J50">
        <v>20</v>
      </c>
      <c r="K50" t="s">
        <v>46</v>
      </c>
      <c r="L50">
        <v>30</v>
      </c>
      <c r="M50" t="s">
        <v>41</v>
      </c>
      <c r="N50">
        <v>30</v>
      </c>
      <c r="O50" t="s">
        <v>2</v>
      </c>
      <c r="P50">
        <v>0</v>
      </c>
      <c r="Q50" t="s">
        <v>9</v>
      </c>
      <c r="R50">
        <v>40</v>
      </c>
      <c r="S50" t="s">
        <v>47</v>
      </c>
      <c r="T50">
        <v>30</v>
      </c>
      <c r="U50" t="s">
        <v>47</v>
      </c>
      <c r="V50">
        <v>40</v>
      </c>
      <c r="W50">
        <v>190</v>
      </c>
      <c r="X50" t="s">
        <v>48</v>
      </c>
    </row>
    <row r="51" spans="1:24" x14ac:dyDescent="0.2">
      <c r="A51" t="s">
        <v>814</v>
      </c>
      <c r="B51" t="s">
        <v>815</v>
      </c>
      <c r="C51" t="s">
        <v>321</v>
      </c>
      <c r="D51" t="s">
        <v>39</v>
      </c>
      <c r="E51">
        <v>30</v>
      </c>
      <c r="F51" t="s">
        <v>36</v>
      </c>
      <c r="G51" t="s">
        <v>37</v>
      </c>
      <c r="H51" t="s">
        <v>38</v>
      </c>
      <c r="I51" t="s">
        <v>39</v>
      </c>
      <c r="J51">
        <v>30</v>
      </c>
      <c r="K51" t="s">
        <v>40</v>
      </c>
      <c r="L51">
        <v>0</v>
      </c>
      <c r="M51" t="s">
        <v>58</v>
      </c>
      <c r="N51">
        <v>10</v>
      </c>
      <c r="O51" t="s">
        <v>4</v>
      </c>
      <c r="P51">
        <v>30</v>
      </c>
      <c r="Q51" t="s">
        <v>8</v>
      </c>
      <c r="R51">
        <v>20</v>
      </c>
      <c r="S51" t="s">
        <v>47</v>
      </c>
      <c r="T51">
        <v>30</v>
      </c>
      <c r="U51" t="s">
        <v>47</v>
      </c>
      <c r="V51">
        <v>40</v>
      </c>
      <c r="W51">
        <v>190</v>
      </c>
      <c r="X51" t="s">
        <v>48</v>
      </c>
    </row>
    <row r="52" spans="1:24" x14ac:dyDescent="0.2">
      <c r="A52" t="s">
        <v>832</v>
      </c>
      <c r="B52" t="s">
        <v>833</v>
      </c>
      <c r="C52" t="s">
        <v>135</v>
      </c>
      <c r="D52" t="s">
        <v>39</v>
      </c>
      <c r="E52">
        <v>30</v>
      </c>
      <c r="F52" t="s">
        <v>55</v>
      </c>
      <c r="G52" t="s">
        <v>56</v>
      </c>
      <c r="H52" t="s">
        <v>57</v>
      </c>
      <c r="I52" t="s">
        <v>35</v>
      </c>
      <c r="J52">
        <v>0</v>
      </c>
      <c r="K52" t="s">
        <v>46</v>
      </c>
      <c r="L52">
        <v>30</v>
      </c>
      <c r="M52" t="s">
        <v>58</v>
      </c>
      <c r="N52">
        <v>10</v>
      </c>
      <c r="O52" t="s">
        <v>5</v>
      </c>
      <c r="P52">
        <v>50</v>
      </c>
      <c r="Q52" t="s">
        <v>9</v>
      </c>
      <c r="R52">
        <v>40</v>
      </c>
      <c r="S52" t="s">
        <v>47</v>
      </c>
      <c r="T52">
        <v>30</v>
      </c>
      <c r="U52" t="s">
        <v>2</v>
      </c>
      <c r="V52">
        <v>0</v>
      </c>
      <c r="W52">
        <v>190</v>
      </c>
      <c r="X52" t="s">
        <v>48</v>
      </c>
    </row>
    <row r="53" spans="1:24" x14ac:dyDescent="0.2">
      <c r="A53" t="s">
        <v>870</v>
      </c>
      <c r="B53" t="s">
        <v>871</v>
      </c>
      <c r="C53" t="s">
        <v>177</v>
      </c>
      <c r="D53" t="s">
        <v>39</v>
      </c>
      <c r="E53">
        <v>30</v>
      </c>
      <c r="F53" t="s">
        <v>55</v>
      </c>
      <c r="G53" t="s">
        <v>56</v>
      </c>
      <c r="H53" t="s">
        <v>57</v>
      </c>
      <c r="I53" t="s">
        <v>35</v>
      </c>
      <c r="J53">
        <v>0</v>
      </c>
      <c r="K53" t="s">
        <v>40</v>
      </c>
      <c r="L53">
        <v>0</v>
      </c>
      <c r="M53" t="s">
        <v>2</v>
      </c>
      <c r="N53">
        <v>0</v>
      </c>
      <c r="O53" t="s">
        <v>5</v>
      </c>
      <c r="P53">
        <v>50</v>
      </c>
      <c r="Q53" t="s">
        <v>9</v>
      </c>
      <c r="R53">
        <v>40</v>
      </c>
      <c r="S53" t="s">
        <v>47</v>
      </c>
      <c r="T53">
        <v>30</v>
      </c>
      <c r="U53" t="s">
        <v>47</v>
      </c>
      <c r="V53">
        <v>40</v>
      </c>
      <c r="W53">
        <v>190</v>
      </c>
      <c r="X53" t="s">
        <v>48</v>
      </c>
    </row>
    <row r="54" spans="1:24" x14ac:dyDescent="0.2">
      <c r="A54" t="s">
        <v>1000</v>
      </c>
      <c r="B54" t="s">
        <v>1001</v>
      </c>
      <c r="C54" t="s">
        <v>114</v>
      </c>
      <c r="D54" t="s">
        <v>39</v>
      </c>
      <c r="E54">
        <v>30</v>
      </c>
      <c r="F54" t="s">
        <v>138</v>
      </c>
      <c r="G54" t="s">
        <v>139</v>
      </c>
      <c r="H54" t="s">
        <v>70</v>
      </c>
      <c r="I54" t="s">
        <v>39</v>
      </c>
      <c r="J54">
        <v>30</v>
      </c>
      <c r="K54" t="s">
        <v>81</v>
      </c>
      <c r="L54">
        <v>10</v>
      </c>
      <c r="M54" t="s">
        <v>2</v>
      </c>
      <c r="N54">
        <v>0</v>
      </c>
      <c r="O54" t="s">
        <v>3</v>
      </c>
      <c r="P54">
        <v>10</v>
      </c>
      <c r="Q54" t="s">
        <v>9</v>
      </c>
      <c r="R54">
        <v>40</v>
      </c>
      <c r="S54" t="s">
        <v>47</v>
      </c>
      <c r="T54">
        <v>30</v>
      </c>
      <c r="U54" t="s">
        <v>47</v>
      </c>
      <c r="V54">
        <v>40</v>
      </c>
      <c r="W54">
        <v>190</v>
      </c>
      <c r="X54" t="s">
        <v>48</v>
      </c>
    </row>
    <row r="55" spans="1:24" x14ac:dyDescent="0.2">
      <c r="A55" t="s">
        <v>1010</v>
      </c>
      <c r="B55" t="s">
        <v>1011</v>
      </c>
      <c r="C55" t="s">
        <v>144</v>
      </c>
      <c r="D55" t="s">
        <v>35</v>
      </c>
      <c r="E55">
        <v>0</v>
      </c>
      <c r="F55" t="s">
        <v>68</v>
      </c>
      <c r="G55" t="s">
        <v>69</v>
      </c>
      <c r="H55" t="s">
        <v>70</v>
      </c>
      <c r="I55" t="s">
        <v>71</v>
      </c>
      <c r="J55">
        <v>10</v>
      </c>
      <c r="K55" t="s">
        <v>81</v>
      </c>
      <c r="L55">
        <v>10</v>
      </c>
      <c r="M55" t="s">
        <v>41</v>
      </c>
      <c r="N55">
        <v>30</v>
      </c>
      <c r="O55" t="s">
        <v>5</v>
      </c>
      <c r="P55">
        <v>50</v>
      </c>
      <c r="Q55" t="s">
        <v>8</v>
      </c>
      <c r="R55">
        <v>20</v>
      </c>
      <c r="S55" t="s">
        <v>47</v>
      </c>
      <c r="T55">
        <v>30</v>
      </c>
      <c r="U55" t="s">
        <v>47</v>
      </c>
      <c r="V55">
        <v>40</v>
      </c>
      <c r="W55">
        <v>190</v>
      </c>
      <c r="X55" t="s">
        <v>48</v>
      </c>
    </row>
    <row r="56" spans="1:24" x14ac:dyDescent="0.2">
      <c r="A56" t="s">
        <v>1058</v>
      </c>
      <c r="B56" t="s">
        <v>1059</v>
      </c>
      <c r="C56" t="s">
        <v>321</v>
      </c>
      <c r="D56" t="s">
        <v>39</v>
      </c>
      <c r="E56">
        <v>30</v>
      </c>
      <c r="F56" t="s">
        <v>138</v>
      </c>
      <c r="G56" t="s">
        <v>139</v>
      </c>
      <c r="H56" t="s">
        <v>70</v>
      </c>
      <c r="I56" t="s">
        <v>39</v>
      </c>
      <c r="J56">
        <v>30</v>
      </c>
      <c r="K56" t="s">
        <v>81</v>
      </c>
      <c r="L56">
        <v>10</v>
      </c>
      <c r="M56" t="s">
        <v>2</v>
      </c>
      <c r="N56">
        <v>0</v>
      </c>
      <c r="O56" t="s">
        <v>5</v>
      </c>
      <c r="P56">
        <v>50</v>
      </c>
      <c r="Q56" t="s">
        <v>2</v>
      </c>
      <c r="R56">
        <v>0</v>
      </c>
      <c r="S56" t="s">
        <v>47</v>
      </c>
      <c r="T56">
        <v>30</v>
      </c>
      <c r="U56" t="s">
        <v>47</v>
      </c>
      <c r="V56">
        <v>40</v>
      </c>
      <c r="W56">
        <v>190</v>
      </c>
      <c r="X56" t="s">
        <v>48</v>
      </c>
    </row>
    <row r="57" spans="1:24" x14ac:dyDescent="0.2">
      <c r="A57" t="s">
        <v>1120</v>
      </c>
      <c r="B57" t="s">
        <v>1121</v>
      </c>
      <c r="C57" t="s">
        <v>404</v>
      </c>
      <c r="D57" t="s">
        <v>35</v>
      </c>
      <c r="E57">
        <v>0</v>
      </c>
      <c r="F57" t="s">
        <v>62</v>
      </c>
      <c r="G57" t="s">
        <v>63</v>
      </c>
      <c r="H57" t="s">
        <v>64</v>
      </c>
      <c r="I57" t="s">
        <v>48</v>
      </c>
      <c r="J57">
        <v>20</v>
      </c>
      <c r="K57" t="s">
        <v>46</v>
      </c>
      <c r="L57">
        <v>30</v>
      </c>
      <c r="M57" t="s">
        <v>2</v>
      </c>
      <c r="N57">
        <v>0</v>
      </c>
      <c r="O57" t="s">
        <v>5</v>
      </c>
      <c r="P57">
        <v>50</v>
      </c>
      <c r="Q57" t="s">
        <v>8</v>
      </c>
      <c r="R57">
        <v>20</v>
      </c>
      <c r="S57" t="s">
        <v>47</v>
      </c>
      <c r="T57">
        <v>30</v>
      </c>
      <c r="U57" t="s">
        <v>47</v>
      </c>
      <c r="V57">
        <v>40</v>
      </c>
      <c r="W57">
        <v>190</v>
      </c>
      <c r="X57" t="s">
        <v>48</v>
      </c>
    </row>
    <row r="58" spans="1:24" x14ac:dyDescent="0.2">
      <c r="A58" t="s">
        <v>163</v>
      </c>
      <c r="B58" t="s">
        <v>164</v>
      </c>
      <c r="C58" t="s">
        <v>165</v>
      </c>
      <c r="D58" t="s">
        <v>48</v>
      </c>
      <c r="E58">
        <v>20</v>
      </c>
      <c r="F58" t="s">
        <v>138</v>
      </c>
      <c r="G58" t="s">
        <v>139</v>
      </c>
      <c r="H58" t="s">
        <v>70</v>
      </c>
      <c r="I58" t="s">
        <v>39</v>
      </c>
      <c r="J58">
        <v>30</v>
      </c>
      <c r="K58" t="s">
        <v>46</v>
      </c>
      <c r="L58">
        <v>30</v>
      </c>
      <c r="M58" t="s">
        <v>41</v>
      </c>
      <c r="N58">
        <v>30</v>
      </c>
      <c r="O58" t="s">
        <v>2</v>
      </c>
      <c r="P58">
        <v>0</v>
      </c>
      <c r="Q58" t="s">
        <v>9</v>
      </c>
      <c r="R58">
        <v>40</v>
      </c>
      <c r="S58" t="s">
        <v>47</v>
      </c>
      <c r="T58">
        <v>30</v>
      </c>
      <c r="U58" t="s">
        <v>2</v>
      </c>
      <c r="V58">
        <v>0</v>
      </c>
      <c r="W58">
        <v>180</v>
      </c>
      <c r="X58" t="s">
        <v>48</v>
      </c>
    </row>
    <row r="59" spans="1:24" x14ac:dyDescent="0.2">
      <c r="A59" t="s">
        <v>185</v>
      </c>
      <c r="B59" t="s">
        <v>186</v>
      </c>
      <c r="C59" t="s">
        <v>187</v>
      </c>
      <c r="D59" t="s">
        <v>35</v>
      </c>
      <c r="E59">
        <v>0</v>
      </c>
      <c r="F59" t="s">
        <v>68</v>
      </c>
      <c r="G59" t="s">
        <v>69</v>
      </c>
      <c r="H59" t="s">
        <v>70</v>
      </c>
      <c r="I59" t="s">
        <v>71</v>
      </c>
      <c r="J59">
        <v>10</v>
      </c>
      <c r="K59" t="s">
        <v>40</v>
      </c>
      <c r="L59">
        <v>0</v>
      </c>
      <c r="M59" t="s">
        <v>41</v>
      </c>
      <c r="N59">
        <v>30</v>
      </c>
      <c r="O59" t="s">
        <v>4</v>
      </c>
      <c r="P59">
        <v>30</v>
      </c>
      <c r="Q59" t="s">
        <v>9</v>
      </c>
      <c r="R59">
        <v>40</v>
      </c>
      <c r="S59" t="s">
        <v>47</v>
      </c>
      <c r="T59">
        <v>30</v>
      </c>
      <c r="U59" t="s">
        <v>47</v>
      </c>
      <c r="V59">
        <v>40</v>
      </c>
      <c r="W59">
        <v>180</v>
      </c>
      <c r="X59" t="s">
        <v>48</v>
      </c>
    </row>
    <row r="60" spans="1:24" x14ac:dyDescent="0.2">
      <c r="A60" t="s">
        <v>190</v>
      </c>
      <c r="B60" t="s">
        <v>191</v>
      </c>
      <c r="C60" t="s">
        <v>192</v>
      </c>
      <c r="D60" t="s">
        <v>35</v>
      </c>
      <c r="E60">
        <v>0</v>
      </c>
      <c r="F60" t="s">
        <v>62</v>
      </c>
      <c r="G60" t="s">
        <v>63</v>
      </c>
      <c r="H60" t="s">
        <v>64</v>
      </c>
      <c r="I60" t="s">
        <v>48</v>
      </c>
      <c r="J60">
        <v>20</v>
      </c>
      <c r="K60" t="s">
        <v>46</v>
      </c>
      <c r="L60">
        <v>30</v>
      </c>
      <c r="M60" t="s">
        <v>58</v>
      </c>
      <c r="N60">
        <v>10</v>
      </c>
      <c r="O60" t="s">
        <v>3</v>
      </c>
      <c r="P60">
        <v>10</v>
      </c>
      <c r="Q60" t="s">
        <v>9</v>
      </c>
      <c r="R60">
        <v>40</v>
      </c>
      <c r="S60" t="s">
        <v>47</v>
      </c>
      <c r="T60">
        <v>30</v>
      </c>
      <c r="U60" t="s">
        <v>47</v>
      </c>
      <c r="V60">
        <v>40</v>
      </c>
      <c r="W60">
        <v>180</v>
      </c>
      <c r="X60" t="s">
        <v>48</v>
      </c>
    </row>
    <row r="61" spans="1:24" x14ac:dyDescent="0.2">
      <c r="A61" t="s">
        <v>211</v>
      </c>
      <c r="B61" t="s">
        <v>212</v>
      </c>
      <c r="C61" t="s">
        <v>213</v>
      </c>
      <c r="D61" t="s">
        <v>42</v>
      </c>
      <c r="E61">
        <v>10</v>
      </c>
      <c r="F61" t="s">
        <v>109</v>
      </c>
      <c r="G61" t="s">
        <v>110</v>
      </c>
      <c r="H61" t="s">
        <v>111</v>
      </c>
      <c r="I61" t="s">
        <v>48</v>
      </c>
      <c r="J61">
        <v>20</v>
      </c>
      <c r="K61" t="s">
        <v>40</v>
      </c>
      <c r="L61">
        <v>0</v>
      </c>
      <c r="M61" t="s">
        <v>58</v>
      </c>
      <c r="N61">
        <v>10</v>
      </c>
      <c r="O61" t="s">
        <v>4</v>
      </c>
      <c r="P61">
        <v>30</v>
      </c>
      <c r="Q61" t="s">
        <v>9</v>
      </c>
      <c r="R61">
        <v>40</v>
      </c>
      <c r="S61" t="s">
        <v>47</v>
      </c>
      <c r="T61">
        <v>30</v>
      </c>
      <c r="U61" t="s">
        <v>47</v>
      </c>
      <c r="V61">
        <v>40</v>
      </c>
      <c r="W61">
        <v>180</v>
      </c>
      <c r="X61" t="s">
        <v>48</v>
      </c>
    </row>
    <row r="62" spans="1:24" x14ac:dyDescent="0.2">
      <c r="A62" t="s">
        <v>244</v>
      </c>
      <c r="B62" t="s">
        <v>245</v>
      </c>
      <c r="C62" t="s">
        <v>95</v>
      </c>
      <c r="D62" t="s">
        <v>35</v>
      </c>
      <c r="E62">
        <v>0</v>
      </c>
      <c r="F62" t="s">
        <v>55</v>
      </c>
      <c r="G62" t="s">
        <v>56</v>
      </c>
      <c r="H62" t="s">
        <v>57</v>
      </c>
      <c r="I62" t="s">
        <v>35</v>
      </c>
      <c r="J62">
        <v>0</v>
      </c>
      <c r="K62" t="s">
        <v>46</v>
      </c>
      <c r="L62">
        <v>30</v>
      </c>
      <c r="M62" t="s">
        <v>41</v>
      </c>
      <c r="N62">
        <v>30</v>
      </c>
      <c r="O62" t="s">
        <v>4</v>
      </c>
      <c r="P62">
        <v>30</v>
      </c>
      <c r="Q62" t="s">
        <v>8</v>
      </c>
      <c r="R62">
        <v>20</v>
      </c>
      <c r="S62" t="s">
        <v>47</v>
      </c>
      <c r="T62">
        <v>30</v>
      </c>
      <c r="U62" t="s">
        <v>47</v>
      </c>
      <c r="V62">
        <v>40</v>
      </c>
      <c r="W62">
        <v>180</v>
      </c>
      <c r="X62" t="s">
        <v>48</v>
      </c>
    </row>
    <row r="63" spans="1:24" x14ac:dyDescent="0.2">
      <c r="A63" t="s">
        <v>342</v>
      </c>
      <c r="B63" t="s">
        <v>343</v>
      </c>
      <c r="C63" t="s">
        <v>341</v>
      </c>
      <c r="D63" t="s">
        <v>39</v>
      </c>
      <c r="E63">
        <v>30</v>
      </c>
      <c r="F63" t="s">
        <v>78</v>
      </c>
      <c r="G63" t="s">
        <v>79</v>
      </c>
      <c r="H63" t="s">
        <v>80</v>
      </c>
      <c r="I63" t="s">
        <v>48</v>
      </c>
      <c r="J63">
        <v>20</v>
      </c>
      <c r="K63" t="s">
        <v>46</v>
      </c>
      <c r="L63">
        <v>30</v>
      </c>
      <c r="M63" t="s">
        <v>41</v>
      </c>
      <c r="N63">
        <v>30</v>
      </c>
      <c r="O63" t="s">
        <v>2</v>
      </c>
      <c r="P63">
        <v>0</v>
      </c>
      <c r="Q63" t="s">
        <v>9</v>
      </c>
      <c r="R63">
        <v>40</v>
      </c>
      <c r="S63" t="s">
        <v>47</v>
      </c>
      <c r="T63">
        <v>30</v>
      </c>
      <c r="U63" t="s">
        <v>2</v>
      </c>
      <c r="V63">
        <v>0</v>
      </c>
      <c r="W63">
        <v>180</v>
      </c>
      <c r="X63" t="s">
        <v>48</v>
      </c>
    </row>
    <row r="64" spans="1:24" x14ac:dyDescent="0.2">
      <c r="A64" t="s">
        <v>372</v>
      </c>
      <c r="B64" t="s">
        <v>373</v>
      </c>
      <c r="C64" t="s">
        <v>192</v>
      </c>
      <c r="D64" t="s">
        <v>35</v>
      </c>
      <c r="E64">
        <v>0</v>
      </c>
      <c r="F64" t="s">
        <v>148</v>
      </c>
      <c r="G64" t="s">
        <v>149</v>
      </c>
      <c r="H64" t="s">
        <v>150</v>
      </c>
      <c r="I64" t="s">
        <v>42</v>
      </c>
      <c r="J64">
        <v>10</v>
      </c>
      <c r="K64" t="s">
        <v>40</v>
      </c>
      <c r="L64">
        <v>0</v>
      </c>
      <c r="M64" t="s">
        <v>58</v>
      </c>
      <c r="N64">
        <v>10</v>
      </c>
      <c r="O64" t="s">
        <v>5</v>
      </c>
      <c r="P64">
        <v>50</v>
      </c>
      <c r="Q64" t="s">
        <v>9</v>
      </c>
      <c r="R64">
        <v>40</v>
      </c>
      <c r="S64" t="s">
        <v>47</v>
      </c>
      <c r="T64">
        <v>30</v>
      </c>
      <c r="U64" t="s">
        <v>47</v>
      </c>
      <c r="V64">
        <v>40</v>
      </c>
      <c r="W64">
        <v>180</v>
      </c>
      <c r="X64" t="s">
        <v>48</v>
      </c>
    </row>
    <row r="65" spans="1:24" x14ac:dyDescent="0.2">
      <c r="A65" t="s">
        <v>426</v>
      </c>
      <c r="B65" t="s">
        <v>427</v>
      </c>
      <c r="C65" t="s">
        <v>98</v>
      </c>
      <c r="D65" t="s">
        <v>35</v>
      </c>
      <c r="E65">
        <v>0</v>
      </c>
      <c r="F65" t="s">
        <v>36</v>
      </c>
      <c r="G65" t="s">
        <v>37</v>
      </c>
      <c r="H65" t="s">
        <v>38</v>
      </c>
      <c r="I65" t="s">
        <v>39</v>
      </c>
      <c r="J65">
        <v>30</v>
      </c>
      <c r="K65" t="s">
        <v>81</v>
      </c>
      <c r="L65">
        <v>10</v>
      </c>
      <c r="M65" t="s">
        <v>41</v>
      </c>
      <c r="N65">
        <v>30</v>
      </c>
      <c r="O65" t="s">
        <v>5</v>
      </c>
      <c r="P65">
        <v>50</v>
      </c>
      <c r="Q65" t="s">
        <v>8</v>
      </c>
      <c r="R65">
        <v>20</v>
      </c>
      <c r="S65" t="s">
        <v>2</v>
      </c>
      <c r="T65">
        <v>0</v>
      </c>
      <c r="U65" t="s">
        <v>47</v>
      </c>
      <c r="V65">
        <v>40</v>
      </c>
      <c r="W65">
        <v>180</v>
      </c>
      <c r="X65" t="s">
        <v>48</v>
      </c>
    </row>
    <row r="66" spans="1:24" x14ac:dyDescent="0.2">
      <c r="A66" t="s">
        <v>475</v>
      </c>
      <c r="B66" t="s">
        <v>476</v>
      </c>
      <c r="C66" t="s">
        <v>258</v>
      </c>
      <c r="D66" t="s">
        <v>35</v>
      </c>
      <c r="E66">
        <v>0</v>
      </c>
      <c r="F66" t="s">
        <v>138</v>
      </c>
      <c r="G66" t="s">
        <v>139</v>
      </c>
      <c r="H66" t="s">
        <v>70</v>
      </c>
      <c r="I66" t="s">
        <v>39</v>
      </c>
      <c r="J66">
        <v>30</v>
      </c>
      <c r="K66" t="s">
        <v>46</v>
      </c>
      <c r="L66">
        <v>30</v>
      </c>
      <c r="M66" t="s">
        <v>2</v>
      </c>
      <c r="N66">
        <v>0</v>
      </c>
      <c r="O66" t="s">
        <v>4</v>
      </c>
      <c r="P66">
        <v>30</v>
      </c>
      <c r="Q66" t="s">
        <v>8</v>
      </c>
      <c r="R66">
        <v>20</v>
      </c>
      <c r="S66" t="s">
        <v>47</v>
      </c>
      <c r="T66">
        <v>30</v>
      </c>
      <c r="U66" t="s">
        <v>47</v>
      </c>
      <c r="V66">
        <v>40</v>
      </c>
      <c r="W66">
        <v>180</v>
      </c>
      <c r="X66" t="s">
        <v>48</v>
      </c>
    </row>
    <row r="67" spans="1:24" x14ac:dyDescent="0.2">
      <c r="A67" t="s">
        <v>489</v>
      </c>
      <c r="B67" t="s">
        <v>490</v>
      </c>
      <c r="C67" t="s">
        <v>270</v>
      </c>
      <c r="D67" t="s">
        <v>48</v>
      </c>
      <c r="E67">
        <v>20</v>
      </c>
      <c r="F67" t="s">
        <v>148</v>
      </c>
      <c r="G67" t="s">
        <v>149</v>
      </c>
      <c r="H67" t="s">
        <v>150</v>
      </c>
      <c r="I67" t="s">
        <v>42</v>
      </c>
      <c r="J67">
        <v>10</v>
      </c>
      <c r="K67" t="s">
        <v>46</v>
      </c>
      <c r="L67">
        <v>30</v>
      </c>
      <c r="M67" t="s">
        <v>58</v>
      </c>
      <c r="N67">
        <v>10</v>
      </c>
      <c r="O67" t="s">
        <v>5</v>
      </c>
      <c r="P67">
        <v>50</v>
      </c>
      <c r="Q67" t="s">
        <v>8</v>
      </c>
      <c r="R67">
        <v>20</v>
      </c>
      <c r="S67" t="s">
        <v>2</v>
      </c>
      <c r="T67">
        <v>0</v>
      </c>
      <c r="U67" t="s">
        <v>47</v>
      </c>
      <c r="V67">
        <v>40</v>
      </c>
      <c r="W67">
        <v>180</v>
      </c>
      <c r="X67" t="s">
        <v>48</v>
      </c>
    </row>
    <row r="68" spans="1:24" x14ac:dyDescent="0.2">
      <c r="A68" t="s">
        <v>493</v>
      </c>
      <c r="B68" t="s">
        <v>494</v>
      </c>
      <c r="C68" t="s">
        <v>147</v>
      </c>
      <c r="D68" t="s">
        <v>42</v>
      </c>
      <c r="E68">
        <v>10</v>
      </c>
      <c r="F68" t="s">
        <v>36</v>
      </c>
      <c r="G68" t="s">
        <v>37</v>
      </c>
      <c r="H68" t="s">
        <v>38</v>
      </c>
      <c r="I68" t="s">
        <v>39</v>
      </c>
      <c r="J68">
        <v>30</v>
      </c>
      <c r="K68" t="s">
        <v>40</v>
      </c>
      <c r="L68">
        <v>0</v>
      </c>
      <c r="M68" t="s">
        <v>58</v>
      </c>
      <c r="N68">
        <v>10</v>
      </c>
      <c r="O68" t="s">
        <v>5</v>
      </c>
      <c r="P68">
        <v>50</v>
      </c>
      <c r="Q68" t="s">
        <v>9</v>
      </c>
      <c r="R68">
        <v>40</v>
      </c>
      <c r="S68" t="s">
        <v>2</v>
      </c>
      <c r="T68">
        <v>0</v>
      </c>
      <c r="U68" t="s">
        <v>47</v>
      </c>
      <c r="V68">
        <v>40</v>
      </c>
      <c r="W68">
        <v>180</v>
      </c>
      <c r="X68" t="s">
        <v>48</v>
      </c>
    </row>
    <row r="69" spans="1:24" x14ac:dyDescent="0.2">
      <c r="A69" t="s">
        <v>553</v>
      </c>
      <c r="B69" t="s">
        <v>554</v>
      </c>
      <c r="C69" t="s">
        <v>165</v>
      </c>
      <c r="D69" t="s">
        <v>48</v>
      </c>
      <c r="E69">
        <v>20</v>
      </c>
      <c r="F69" t="s">
        <v>62</v>
      </c>
      <c r="G69" t="s">
        <v>63</v>
      </c>
      <c r="H69" t="s">
        <v>64</v>
      </c>
      <c r="I69" t="s">
        <v>48</v>
      </c>
      <c r="J69">
        <v>20</v>
      </c>
      <c r="K69" t="s">
        <v>46</v>
      </c>
      <c r="L69">
        <v>30</v>
      </c>
      <c r="M69" t="s">
        <v>41</v>
      </c>
      <c r="N69">
        <v>30</v>
      </c>
      <c r="O69" t="s">
        <v>5</v>
      </c>
      <c r="P69">
        <v>50</v>
      </c>
      <c r="Q69" t="s">
        <v>2</v>
      </c>
      <c r="R69">
        <v>0</v>
      </c>
      <c r="S69" t="s">
        <v>47</v>
      </c>
      <c r="T69">
        <v>30</v>
      </c>
      <c r="U69" t="s">
        <v>2</v>
      </c>
      <c r="V69">
        <v>0</v>
      </c>
      <c r="W69">
        <v>180</v>
      </c>
      <c r="X69" t="s">
        <v>48</v>
      </c>
    </row>
    <row r="70" spans="1:24" x14ac:dyDescent="0.2">
      <c r="A70" t="s">
        <v>591</v>
      </c>
      <c r="B70" t="s">
        <v>592</v>
      </c>
      <c r="C70" t="s">
        <v>258</v>
      </c>
      <c r="D70" t="s">
        <v>35</v>
      </c>
      <c r="E70">
        <v>0</v>
      </c>
      <c r="F70" t="s">
        <v>36</v>
      </c>
      <c r="G70" t="s">
        <v>37</v>
      </c>
      <c r="H70" t="s">
        <v>38</v>
      </c>
      <c r="I70" t="s">
        <v>39</v>
      </c>
      <c r="J70">
        <v>30</v>
      </c>
      <c r="K70" t="s">
        <v>46</v>
      </c>
      <c r="L70">
        <v>30</v>
      </c>
      <c r="M70" t="s">
        <v>2</v>
      </c>
      <c r="N70">
        <v>0</v>
      </c>
      <c r="O70" t="s">
        <v>4</v>
      </c>
      <c r="P70">
        <v>30</v>
      </c>
      <c r="Q70" t="s">
        <v>8</v>
      </c>
      <c r="R70">
        <v>20</v>
      </c>
      <c r="S70" t="s">
        <v>47</v>
      </c>
      <c r="T70">
        <v>30</v>
      </c>
      <c r="U70" t="s">
        <v>47</v>
      </c>
      <c r="V70">
        <v>40</v>
      </c>
      <c r="W70">
        <v>180</v>
      </c>
      <c r="X70" t="s">
        <v>48</v>
      </c>
    </row>
    <row r="71" spans="1:24" x14ac:dyDescent="0.2">
      <c r="A71" t="s">
        <v>666</v>
      </c>
      <c r="B71" t="s">
        <v>667</v>
      </c>
      <c r="C71" t="s">
        <v>599</v>
      </c>
      <c r="D71" t="s">
        <v>48</v>
      </c>
      <c r="E71">
        <v>20</v>
      </c>
      <c r="F71" t="s">
        <v>78</v>
      </c>
      <c r="G71" t="s">
        <v>79</v>
      </c>
      <c r="H71" t="s">
        <v>80</v>
      </c>
      <c r="I71" t="s">
        <v>48</v>
      </c>
      <c r="J71">
        <v>20</v>
      </c>
      <c r="K71" t="s">
        <v>81</v>
      </c>
      <c r="L71">
        <v>10</v>
      </c>
      <c r="M71" t="s">
        <v>41</v>
      </c>
      <c r="N71">
        <v>30</v>
      </c>
      <c r="O71" t="s">
        <v>4</v>
      </c>
      <c r="P71">
        <v>30</v>
      </c>
      <c r="Q71" t="s">
        <v>2</v>
      </c>
      <c r="R71">
        <v>0</v>
      </c>
      <c r="S71" t="s">
        <v>47</v>
      </c>
      <c r="T71">
        <v>30</v>
      </c>
      <c r="U71" t="s">
        <v>47</v>
      </c>
      <c r="V71">
        <v>40</v>
      </c>
      <c r="W71">
        <v>180</v>
      </c>
      <c r="X71" t="s">
        <v>48</v>
      </c>
    </row>
    <row r="72" spans="1:24" x14ac:dyDescent="0.2">
      <c r="A72" t="s">
        <v>672</v>
      </c>
      <c r="B72" t="s">
        <v>673</v>
      </c>
      <c r="C72" t="s">
        <v>234</v>
      </c>
      <c r="D72" t="s">
        <v>48</v>
      </c>
      <c r="E72">
        <v>20</v>
      </c>
      <c r="F72" t="s">
        <v>138</v>
      </c>
      <c r="G72" t="s">
        <v>139</v>
      </c>
      <c r="H72" t="s">
        <v>70</v>
      </c>
      <c r="I72" t="s">
        <v>39</v>
      </c>
      <c r="J72">
        <v>30</v>
      </c>
      <c r="K72" t="s">
        <v>81</v>
      </c>
      <c r="L72">
        <v>10</v>
      </c>
      <c r="M72" t="s">
        <v>41</v>
      </c>
      <c r="N72">
        <v>30</v>
      </c>
      <c r="O72" t="s">
        <v>2</v>
      </c>
      <c r="P72">
        <v>0</v>
      </c>
      <c r="Q72" t="s">
        <v>8</v>
      </c>
      <c r="R72">
        <v>20</v>
      </c>
      <c r="S72" t="s">
        <v>47</v>
      </c>
      <c r="T72">
        <v>30</v>
      </c>
      <c r="U72" t="s">
        <v>47</v>
      </c>
      <c r="V72">
        <v>40</v>
      </c>
      <c r="W72">
        <v>180</v>
      </c>
      <c r="X72" t="s">
        <v>48</v>
      </c>
    </row>
    <row r="73" spans="1:24" x14ac:dyDescent="0.2">
      <c r="A73" t="s">
        <v>690</v>
      </c>
      <c r="B73" t="s">
        <v>691</v>
      </c>
      <c r="C73" t="s">
        <v>599</v>
      </c>
      <c r="D73" t="s">
        <v>48</v>
      </c>
      <c r="E73">
        <v>20</v>
      </c>
      <c r="F73" t="s">
        <v>36</v>
      </c>
      <c r="G73" t="s">
        <v>37</v>
      </c>
      <c r="H73" t="s">
        <v>38</v>
      </c>
      <c r="I73" t="s">
        <v>39</v>
      </c>
      <c r="J73">
        <v>30</v>
      </c>
      <c r="K73" t="s">
        <v>81</v>
      </c>
      <c r="L73">
        <v>10</v>
      </c>
      <c r="M73" t="s">
        <v>2</v>
      </c>
      <c r="N73">
        <v>0</v>
      </c>
      <c r="O73" t="s">
        <v>5</v>
      </c>
      <c r="P73">
        <v>50</v>
      </c>
      <c r="Q73" t="s">
        <v>9</v>
      </c>
      <c r="R73">
        <v>40</v>
      </c>
      <c r="S73" t="s">
        <v>47</v>
      </c>
      <c r="T73">
        <v>30</v>
      </c>
      <c r="U73" t="s">
        <v>2</v>
      </c>
      <c r="V73">
        <v>0</v>
      </c>
      <c r="W73">
        <v>180</v>
      </c>
      <c r="X73" t="s">
        <v>48</v>
      </c>
    </row>
    <row r="74" spans="1:24" x14ac:dyDescent="0.2">
      <c r="A74" t="s">
        <v>714</v>
      </c>
      <c r="B74" t="s">
        <v>715</v>
      </c>
      <c r="C74" t="s">
        <v>281</v>
      </c>
      <c r="D74" t="s">
        <v>35</v>
      </c>
      <c r="E74">
        <v>0</v>
      </c>
      <c r="F74" t="s">
        <v>138</v>
      </c>
      <c r="G74" t="s">
        <v>139</v>
      </c>
      <c r="H74" t="s">
        <v>70</v>
      </c>
      <c r="I74" t="s">
        <v>39</v>
      </c>
      <c r="J74">
        <v>30</v>
      </c>
      <c r="K74" t="s">
        <v>46</v>
      </c>
      <c r="L74">
        <v>30</v>
      </c>
      <c r="M74" t="s">
        <v>58</v>
      </c>
      <c r="N74">
        <v>10</v>
      </c>
      <c r="O74" t="s">
        <v>4</v>
      </c>
      <c r="P74">
        <v>30</v>
      </c>
      <c r="Q74" t="s">
        <v>9</v>
      </c>
      <c r="R74">
        <v>40</v>
      </c>
      <c r="S74" t="s">
        <v>2</v>
      </c>
      <c r="T74">
        <v>0</v>
      </c>
      <c r="U74" t="s">
        <v>47</v>
      </c>
      <c r="V74">
        <v>40</v>
      </c>
      <c r="W74">
        <v>180</v>
      </c>
      <c r="X74" t="s">
        <v>48</v>
      </c>
    </row>
    <row r="75" spans="1:24" x14ac:dyDescent="0.2">
      <c r="A75" t="s">
        <v>796</v>
      </c>
      <c r="B75" t="s">
        <v>797</v>
      </c>
      <c r="C75" t="s">
        <v>464</v>
      </c>
      <c r="D75" t="s">
        <v>39</v>
      </c>
      <c r="E75">
        <v>30</v>
      </c>
      <c r="F75" t="s">
        <v>148</v>
      </c>
      <c r="G75" t="s">
        <v>149</v>
      </c>
      <c r="H75" t="s">
        <v>150</v>
      </c>
      <c r="I75" t="s">
        <v>42</v>
      </c>
      <c r="J75">
        <v>10</v>
      </c>
      <c r="K75" t="s">
        <v>40</v>
      </c>
      <c r="L75">
        <v>0</v>
      </c>
      <c r="M75" t="s">
        <v>2</v>
      </c>
      <c r="N75">
        <v>0</v>
      </c>
      <c r="O75" t="s">
        <v>4</v>
      </c>
      <c r="P75">
        <v>30</v>
      </c>
      <c r="Q75" t="s">
        <v>9</v>
      </c>
      <c r="R75">
        <v>40</v>
      </c>
      <c r="S75" t="s">
        <v>47</v>
      </c>
      <c r="T75">
        <v>30</v>
      </c>
      <c r="U75" t="s">
        <v>47</v>
      </c>
      <c r="V75">
        <v>40</v>
      </c>
      <c r="W75">
        <v>180</v>
      </c>
      <c r="X75" t="s">
        <v>48</v>
      </c>
    </row>
    <row r="76" spans="1:24" x14ac:dyDescent="0.2">
      <c r="A76" t="s">
        <v>868</v>
      </c>
      <c r="B76" t="s">
        <v>869</v>
      </c>
      <c r="C76" t="s">
        <v>234</v>
      </c>
      <c r="D76" t="s">
        <v>48</v>
      </c>
      <c r="E76">
        <v>20</v>
      </c>
      <c r="F76" t="s">
        <v>62</v>
      </c>
      <c r="G76" t="s">
        <v>63</v>
      </c>
      <c r="H76" t="s">
        <v>64</v>
      </c>
      <c r="I76" t="s">
        <v>48</v>
      </c>
      <c r="J76">
        <v>20</v>
      </c>
      <c r="K76" t="s">
        <v>40</v>
      </c>
      <c r="L76">
        <v>0</v>
      </c>
      <c r="M76" t="s">
        <v>58</v>
      </c>
      <c r="N76">
        <v>10</v>
      </c>
      <c r="O76" t="s">
        <v>5</v>
      </c>
      <c r="P76">
        <v>50</v>
      </c>
      <c r="Q76" t="s">
        <v>9</v>
      </c>
      <c r="R76">
        <v>40</v>
      </c>
      <c r="S76" t="s">
        <v>2</v>
      </c>
      <c r="T76">
        <v>0</v>
      </c>
      <c r="U76" t="s">
        <v>47</v>
      </c>
      <c r="V76">
        <v>40</v>
      </c>
      <c r="W76">
        <v>180</v>
      </c>
      <c r="X76" t="s">
        <v>48</v>
      </c>
    </row>
    <row r="77" spans="1:24" x14ac:dyDescent="0.2">
      <c r="A77" t="s">
        <v>908</v>
      </c>
      <c r="B77" t="s">
        <v>909</v>
      </c>
      <c r="C77" t="s">
        <v>341</v>
      </c>
      <c r="D77" t="s">
        <v>39</v>
      </c>
      <c r="E77">
        <v>30</v>
      </c>
      <c r="F77" t="s">
        <v>68</v>
      </c>
      <c r="G77" t="s">
        <v>69</v>
      </c>
      <c r="H77" t="s">
        <v>70</v>
      </c>
      <c r="I77" t="s">
        <v>71</v>
      </c>
      <c r="J77">
        <v>10</v>
      </c>
      <c r="K77" t="s">
        <v>46</v>
      </c>
      <c r="L77">
        <v>30</v>
      </c>
      <c r="M77" t="s">
        <v>41</v>
      </c>
      <c r="N77">
        <v>30</v>
      </c>
      <c r="O77" t="s">
        <v>3</v>
      </c>
      <c r="P77">
        <v>10</v>
      </c>
      <c r="Q77" t="s">
        <v>2</v>
      </c>
      <c r="R77">
        <v>0</v>
      </c>
      <c r="S77" t="s">
        <v>47</v>
      </c>
      <c r="T77">
        <v>30</v>
      </c>
      <c r="U77" t="s">
        <v>47</v>
      </c>
      <c r="V77">
        <v>40</v>
      </c>
      <c r="W77">
        <v>180</v>
      </c>
      <c r="X77" t="s">
        <v>48</v>
      </c>
    </row>
    <row r="78" spans="1:24" x14ac:dyDescent="0.2">
      <c r="A78" t="s">
        <v>936</v>
      </c>
      <c r="B78" t="s">
        <v>937</v>
      </c>
      <c r="C78" t="s">
        <v>117</v>
      </c>
      <c r="D78" t="s">
        <v>35</v>
      </c>
      <c r="E78">
        <v>0</v>
      </c>
      <c r="F78" t="s">
        <v>109</v>
      </c>
      <c r="G78" t="s">
        <v>110</v>
      </c>
      <c r="H78" t="s">
        <v>111</v>
      </c>
      <c r="I78" t="s">
        <v>48</v>
      </c>
      <c r="J78">
        <v>20</v>
      </c>
      <c r="K78" t="s">
        <v>46</v>
      </c>
      <c r="L78">
        <v>30</v>
      </c>
      <c r="M78" t="s">
        <v>41</v>
      </c>
      <c r="N78">
        <v>30</v>
      </c>
      <c r="O78" t="s">
        <v>5</v>
      </c>
      <c r="P78">
        <v>50</v>
      </c>
      <c r="Q78" t="s">
        <v>8</v>
      </c>
      <c r="R78">
        <v>20</v>
      </c>
      <c r="S78" t="s">
        <v>47</v>
      </c>
      <c r="T78">
        <v>30</v>
      </c>
      <c r="U78" t="s">
        <v>2</v>
      </c>
      <c r="V78">
        <v>0</v>
      </c>
      <c r="W78">
        <v>180</v>
      </c>
      <c r="X78" t="s">
        <v>48</v>
      </c>
    </row>
    <row r="79" spans="1:24" x14ac:dyDescent="0.2">
      <c r="A79" t="s">
        <v>946</v>
      </c>
      <c r="B79" t="s">
        <v>947</v>
      </c>
      <c r="C79" t="s">
        <v>177</v>
      </c>
      <c r="D79" t="s">
        <v>39</v>
      </c>
      <c r="E79">
        <v>30</v>
      </c>
      <c r="F79" t="s">
        <v>62</v>
      </c>
      <c r="G79" t="s">
        <v>63</v>
      </c>
      <c r="H79" t="s">
        <v>64</v>
      </c>
      <c r="I79" t="s">
        <v>48</v>
      </c>
      <c r="J79">
        <v>20</v>
      </c>
      <c r="K79" t="s">
        <v>46</v>
      </c>
      <c r="L79">
        <v>30</v>
      </c>
      <c r="M79" t="s">
        <v>2</v>
      </c>
      <c r="N79">
        <v>0</v>
      </c>
      <c r="O79" t="s">
        <v>3</v>
      </c>
      <c r="P79">
        <v>10</v>
      </c>
      <c r="Q79" t="s">
        <v>8</v>
      </c>
      <c r="R79">
        <v>20</v>
      </c>
      <c r="S79" t="s">
        <v>47</v>
      </c>
      <c r="T79">
        <v>30</v>
      </c>
      <c r="U79" t="s">
        <v>47</v>
      </c>
      <c r="V79">
        <v>40</v>
      </c>
      <c r="W79">
        <v>180</v>
      </c>
      <c r="X79" t="s">
        <v>48</v>
      </c>
    </row>
    <row r="80" spans="1:24" x14ac:dyDescent="0.2">
      <c r="A80" t="s">
        <v>966</v>
      </c>
      <c r="B80" t="s">
        <v>967</v>
      </c>
      <c r="C80" t="s">
        <v>281</v>
      </c>
      <c r="D80" t="s">
        <v>35</v>
      </c>
      <c r="E80">
        <v>0</v>
      </c>
      <c r="F80" t="s">
        <v>109</v>
      </c>
      <c r="G80" t="s">
        <v>110</v>
      </c>
      <c r="H80" t="s">
        <v>111</v>
      </c>
      <c r="I80" t="s">
        <v>48</v>
      </c>
      <c r="J80">
        <v>20</v>
      </c>
      <c r="K80" t="s">
        <v>46</v>
      </c>
      <c r="L80">
        <v>30</v>
      </c>
      <c r="M80" t="s">
        <v>41</v>
      </c>
      <c r="N80">
        <v>30</v>
      </c>
      <c r="O80" t="s">
        <v>3</v>
      </c>
      <c r="P80">
        <v>10</v>
      </c>
      <c r="Q80" t="s">
        <v>8</v>
      </c>
      <c r="R80">
        <v>20</v>
      </c>
      <c r="S80" t="s">
        <v>47</v>
      </c>
      <c r="T80">
        <v>30</v>
      </c>
      <c r="U80" t="s">
        <v>47</v>
      </c>
      <c r="V80">
        <v>40</v>
      </c>
      <c r="W80">
        <v>180</v>
      </c>
      <c r="X80" t="s">
        <v>48</v>
      </c>
    </row>
    <row r="81" spans="1:24" x14ac:dyDescent="0.2">
      <c r="A81" t="s">
        <v>998</v>
      </c>
      <c r="B81" t="s">
        <v>999</v>
      </c>
      <c r="C81" t="s">
        <v>51</v>
      </c>
      <c r="D81" t="s">
        <v>39</v>
      </c>
      <c r="E81">
        <v>30</v>
      </c>
      <c r="F81" t="s">
        <v>36</v>
      </c>
      <c r="G81" t="s">
        <v>37</v>
      </c>
      <c r="H81" t="s">
        <v>38</v>
      </c>
      <c r="I81" t="s">
        <v>39</v>
      </c>
      <c r="J81">
        <v>30</v>
      </c>
      <c r="K81" t="s">
        <v>40</v>
      </c>
      <c r="L81">
        <v>0</v>
      </c>
      <c r="M81" t="s">
        <v>41</v>
      </c>
      <c r="N81">
        <v>30</v>
      </c>
      <c r="O81" t="s">
        <v>5</v>
      </c>
      <c r="P81">
        <v>50</v>
      </c>
      <c r="Q81" t="s">
        <v>2</v>
      </c>
      <c r="R81">
        <v>0</v>
      </c>
      <c r="S81" t="s">
        <v>2</v>
      </c>
      <c r="T81">
        <v>0</v>
      </c>
      <c r="U81" t="s">
        <v>47</v>
      </c>
      <c r="V81">
        <v>40</v>
      </c>
      <c r="W81">
        <v>180</v>
      </c>
      <c r="X81" t="s">
        <v>48</v>
      </c>
    </row>
    <row r="82" spans="1:24" x14ac:dyDescent="0.2">
      <c r="A82" t="s">
        <v>1028</v>
      </c>
      <c r="B82" t="s">
        <v>1029</v>
      </c>
      <c r="C82" t="s">
        <v>321</v>
      </c>
      <c r="D82" t="s">
        <v>39</v>
      </c>
      <c r="E82">
        <v>30</v>
      </c>
      <c r="F82" t="s">
        <v>62</v>
      </c>
      <c r="G82" t="s">
        <v>63</v>
      </c>
      <c r="H82" t="s">
        <v>64</v>
      </c>
      <c r="I82" t="s">
        <v>48</v>
      </c>
      <c r="J82">
        <v>20</v>
      </c>
      <c r="K82" t="s">
        <v>40</v>
      </c>
      <c r="L82">
        <v>0</v>
      </c>
      <c r="M82" t="s">
        <v>41</v>
      </c>
      <c r="N82">
        <v>30</v>
      </c>
      <c r="O82" t="s">
        <v>4</v>
      </c>
      <c r="P82">
        <v>30</v>
      </c>
      <c r="Q82" t="s">
        <v>2</v>
      </c>
      <c r="R82">
        <v>0</v>
      </c>
      <c r="S82" t="s">
        <v>47</v>
      </c>
      <c r="T82">
        <v>30</v>
      </c>
      <c r="U82" t="s">
        <v>47</v>
      </c>
      <c r="V82">
        <v>40</v>
      </c>
      <c r="W82">
        <v>180</v>
      </c>
      <c r="X82" t="s">
        <v>48</v>
      </c>
    </row>
    <row r="83" spans="1:24" x14ac:dyDescent="0.2">
      <c r="A83" t="s">
        <v>1082</v>
      </c>
      <c r="B83" t="s">
        <v>1083</v>
      </c>
      <c r="C83" t="s">
        <v>321</v>
      </c>
      <c r="D83" t="s">
        <v>39</v>
      </c>
      <c r="E83">
        <v>30</v>
      </c>
      <c r="F83" t="s">
        <v>36</v>
      </c>
      <c r="G83" t="s">
        <v>37</v>
      </c>
      <c r="H83" t="s">
        <v>38</v>
      </c>
      <c r="I83" t="s">
        <v>39</v>
      </c>
      <c r="J83">
        <v>30</v>
      </c>
      <c r="K83" t="s">
        <v>40</v>
      </c>
      <c r="L83">
        <v>0</v>
      </c>
      <c r="M83" t="s">
        <v>41</v>
      </c>
      <c r="N83">
        <v>30</v>
      </c>
      <c r="O83" t="s">
        <v>2</v>
      </c>
      <c r="P83">
        <v>0</v>
      </c>
      <c r="Q83" t="s">
        <v>8</v>
      </c>
      <c r="R83">
        <v>20</v>
      </c>
      <c r="S83" t="s">
        <v>47</v>
      </c>
      <c r="T83">
        <v>30</v>
      </c>
      <c r="U83" t="s">
        <v>47</v>
      </c>
      <c r="V83">
        <v>40</v>
      </c>
      <c r="W83">
        <v>180</v>
      </c>
      <c r="X83" t="s">
        <v>48</v>
      </c>
    </row>
    <row r="84" spans="1:24" x14ac:dyDescent="0.2">
      <c r="A84" t="s">
        <v>1110</v>
      </c>
      <c r="B84" t="s">
        <v>1111</v>
      </c>
      <c r="C84" t="s">
        <v>87</v>
      </c>
      <c r="D84" t="s">
        <v>35</v>
      </c>
      <c r="E84">
        <v>0</v>
      </c>
      <c r="F84" t="s">
        <v>138</v>
      </c>
      <c r="G84" t="s">
        <v>139</v>
      </c>
      <c r="H84" t="s">
        <v>70</v>
      </c>
      <c r="I84" t="s">
        <v>39</v>
      </c>
      <c r="J84">
        <v>30</v>
      </c>
      <c r="K84" t="s">
        <v>40</v>
      </c>
      <c r="L84">
        <v>0</v>
      </c>
      <c r="M84" t="s">
        <v>58</v>
      </c>
      <c r="N84">
        <v>10</v>
      </c>
      <c r="O84" t="s">
        <v>4</v>
      </c>
      <c r="P84">
        <v>30</v>
      </c>
      <c r="Q84" t="s">
        <v>9</v>
      </c>
      <c r="R84">
        <v>40</v>
      </c>
      <c r="S84" t="s">
        <v>47</v>
      </c>
      <c r="T84">
        <v>30</v>
      </c>
      <c r="U84" t="s">
        <v>47</v>
      </c>
      <c r="V84">
        <v>40</v>
      </c>
      <c r="W84">
        <v>180</v>
      </c>
      <c r="X84" t="s">
        <v>48</v>
      </c>
    </row>
    <row r="85" spans="1:24" x14ac:dyDescent="0.2">
      <c r="A85" t="s">
        <v>188</v>
      </c>
      <c r="B85" t="s">
        <v>189</v>
      </c>
      <c r="C85" t="s">
        <v>157</v>
      </c>
      <c r="D85" t="s">
        <v>39</v>
      </c>
      <c r="E85">
        <v>30</v>
      </c>
      <c r="F85" t="s">
        <v>36</v>
      </c>
      <c r="G85" t="s">
        <v>37</v>
      </c>
      <c r="H85" t="s">
        <v>38</v>
      </c>
      <c r="I85" t="s">
        <v>39</v>
      </c>
      <c r="J85">
        <v>30</v>
      </c>
      <c r="K85" t="s">
        <v>46</v>
      </c>
      <c r="L85">
        <v>30</v>
      </c>
      <c r="M85" t="s">
        <v>58</v>
      </c>
      <c r="N85">
        <v>10</v>
      </c>
      <c r="O85" t="s">
        <v>4</v>
      </c>
      <c r="P85">
        <v>30</v>
      </c>
      <c r="Q85" t="s">
        <v>2</v>
      </c>
      <c r="R85">
        <v>0</v>
      </c>
      <c r="S85" t="s">
        <v>2</v>
      </c>
      <c r="T85">
        <v>0</v>
      </c>
      <c r="U85" t="s">
        <v>47</v>
      </c>
      <c r="V85">
        <v>40</v>
      </c>
      <c r="W85">
        <v>170</v>
      </c>
      <c r="X85" t="s">
        <v>48</v>
      </c>
    </row>
    <row r="86" spans="1:24" x14ac:dyDescent="0.2">
      <c r="A86" t="s">
        <v>293</v>
      </c>
      <c r="B86" t="s">
        <v>294</v>
      </c>
      <c r="C86" t="s">
        <v>258</v>
      </c>
      <c r="D86" t="s">
        <v>35</v>
      </c>
      <c r="E86">
        <v>0</v>
      </c>
      <c r="F86" t="s">
        <v>55</v>
      </c>
      <c r="G86" t="s">
        <v>56</v>
      </c>
      <c r="H86" t="s">
        <v>57</v>
      </c>
      <c r="I86" t="s">
        <v>35</v>
      </c>
      <c r="J86">
        <v>0</v>
      </c>
      <c r="K86" t="s">
        <v>46</v>
      </c>
      <c r="L86">
        <v>30</v>
      </c>
      <c r="M86" t="s">
        <v>41</v>
      </c>
      <c r="N86">
        <v>30</v>
      </c>
      <c r="O86" t="s">
        <v>5</v>
      </c>
      <c r="P86">
        <v>50</v>
      </c>
      <c r="Q86" t="s">
        <v>8</v>
      </c>
      <c r="R86">
        <v>20</v>
      </c>
      <c r="S86" t="s">
        <v>2</v>
      </c>
      <c r="T86">
        <v>0</v>
      </c>
      <c r="U86" t="s">
        <v>47</v>
      </c>
      <c r="V86">
        <v>40</v>
      </c>
      <c r="W86">
        <v>170</v>
      </c>
      <c r="X86" t="s">
        <v>48</v>
      </c>
    </row>
    <row r="87" spans="1:24" x14ac:dyDescent="0.2">
      <c r="A87" t="s">
        <v>295</v>
      </c>
      <c r="B87" t="s">
        <v>296</v>
      </c>
      <c r="C87" t="s">
        <v>270</v>
      </c>
      <c r="D87" t="s">
        <v>48</v>
      </c>
      <c r="E87">
        <v>20</v>
      </c>
      <c r="F87" t="s">
        <v>62</v>
      </c>
      <c r="G87" t="s">
        <v>63</v>
      </c>
      <c r="H87" t="s">
        <v>64</v>
      </c>
      <c r="I87" t="s">
        <v>48</v>
      </c>
      <c r="J87">
        <v>20</v>
      </c>
      <c r="K87" t="s">
        <v>81</v>
      </c>
      <c r="L87">
        <v>10</v>
      </c>
      <c r="M87" t="s">
        <v>2</v>
      </c>
      <c r="N87">
        <v>0</v>
      </c>
      <c r="O87" t="s">
        <v>4</v>
      </c>
      <c r="P87">
        <v>30</v>
      </c>
      <c r="Q87" t="s">
        <v>8</v>
      </c>
      <c r="R87">
        <v>20</v>
      </c>
      <c r="S87" t="s">
        <v>47</v>
      </c>
      <c r="T87">
        <v>30</v>
      </c>
      <c r="U87" t="s">
        <v>47</v>
      </c>
      <c r="V87">
        <v>40</v>
      </c>
      <c r="W87">
        <v>170</v>
      </c>
      <c r="X87" t="s">
        <v>48</v>
      </c>
    </row>
    <row r="88" spans="1:24" x14ac:dyDescent="0.2">
      <c r="A88" t="s">
        <v>303</v>
      </c>
      <c r="B88" t="s">
        <v>304</v>
      </c>
      <c r="C88" t="s">
        <v>222</v>
      </c>
      <c r="D88" t="s">
        <v>35</v>
      </c>
      <c r="E88">
        <v>0</v>
      </c>
      <c r="F88" t="s">
        <v>68</v>
      </c>
      <c r="G88" t="s">
        <v>69</v>
      </c>
      <c r="H88" t="s">
        <v>70</v>
      </c>
      <c r="I88" t="s">
        <v>71</v>
      </c>
      <c r="J88">
        <v>10</v>
      </c>
      <c r="K88" t="s">
        <v>81</v>
      </c>
      <c r="L88">
        <v>10</v>
      </c>
      <c r="M88" t="s">
        <v>41</v>
      </c>
      <c r="N88">
        <v>30</v>
      </c>
      <c r="O88" t="s">
        <v>4</v>
      </c>
      <c r="P88">
        <v>30</v>
      </c>
      <c r="Q88" t="s">
        <v>8</v>
      </c>
      <c r="R88">
        <v>20</v>
      </c>
      <c r="S88" t="s">
        <v>47</v>
      </c>
      <c r="T88">
        <v>30</v>
      </c>
      <c r="U88" t="s">
        <v>47</v>
      </c>
      <c r="V88">
        <v>40</v>
      </c>
      <c r="W88">
        <v>170</v>
      </c>
      <c r="X88" t="s">
        <v>48</v>
      </c>
    </row>
    <row r="89" spans="1:24" x14ac:dyDescent="0.2">
      <c r="A89" t="s">
        <v>344</v>
      </c>
      <c r="B89" t="s">
        <v>345</v>
      </c>
      <c r="C89" t="s">
        <v>258</v>
      </c>
      <c r="D89" t="s">
        <v>35</v>
      </c>
      <c r="E89">
        <v>0</v>
      </c>
      <c r="F89" t="s">
        <v>62</v>
      </c>
      <c r="G89" t="s">
        <v>63</v>
      </c>
      <c r="H89" t="s">
        <v>64</v>
      </c>
      <c r="I89" t="s">
        <v>48</v>
      </c>
      <c r="J89">
        <v>20</v>
      </c>
      <c r="K89" t="s">
        <v>81</v>
      </c>
      <c r="L89">
        <v>10</v>
      </c>
      <c r="M89" t="s">
        <v>41</v>
      </c>
      <c r="N89">
        <v>30</v>
      </c>
      <c r="O89" t="s">
        <v>5</v>
      </c>
      <c r="P89">
        <v>50</v>
      </c>
      <c r="Q89" t="s">
        <v>8</v>
      </c>
      <c r="R89">
        <v>20</v>
      </c>
      <c r="S89" t="s">
        <v>2</v>
      </c>
      <c r="T89">
        <v>0</v>
      </c>
      <c r="U89" t="s">
        <v>47</v>
      </c>
      <c r="V89">
        <v>40</v>
      </c>
      <c r="W89">
        <v>170</v>
      </c>
      <c r="X89" t="s">
        <v>48</v>
      </c>
    </row>
    <row r="90" spans="1:24" x14ac:dyDescent="0.2">
      <c r="A90" t="s">
        <v>366</v>
      </c>
      <c r="B90" t="s">
        <v>367</v>
      </c>
      <c r="C90" t="s">
        <v>61</v>
      </c>
      <c r="D90" t="s">
        <v>48</v>
      </c>
      <c r="E90">
        <v>20</v>
      </c>
      <c r="F90" t="s">
        <v>148</v>
      </c>
      <c r="G90" t="s">
        <v>149</v>
      </c>
      <c r="H90" t="s">
        <v>150</v>
      </c>
      <c r="I90" t="s">
        <v>42</v>
      </c>
      <c r="J90">
        <v>10</v>
      </c>
      <c r="K90" t="s">
        <v>81</v>
      </c>
      <c r="L90">
        <v>10</v>
      </c>
      <c r="M90" t="s">
        <v>41</v>
      </c>
      <c r="N90">
        <v>30</v>
      </c>
      <c r="O90" t="s">
        <v>4</v>
      </c>
      <c r="P90">
        <v>30</v>
      </c>
      <c r="Q90" t="s">
        <v>2</v>
      </c>
      <c r="R90">
        <v>0</v>
      </c>
      <c r="S90" t="s">
        <v>47</v>
      </c>
      <c r="T90">
        <v>30</v>
      </c>
      <c r="U90" t="s">
        <v>47</v>
      </c>
      <c r="V90">
        <v>40</v>
      </c>
      <c r="W90">
        <v>170</v>
      </c>
      <c r="X90" t="s">
        <v>48</v>
      </c>
    </row>
    <row r="91" spans="1:24" x14ac:dyDescent="0.2">
      <c r="A91" t="s">
        <v>396</v>
      </c>
      <c r="B91" t="s">
        <v>397</v>
      </c>
      <c r="C91" t="s">
        <v>74</v>
      </c>
      <c r="D91" t="s">
        <v>42</v>
      </c>
      <c r="E91">
        <v>10</v>
      </c>
      <c r="F91" t="s">
        <v>55</v>
      </c>
      <c r="G91" t="s">
        <v>56</v>
      </c>
      <c r="H91" t="s">
        <v>57</v>
      </c>
      <c r="I91" t="s">
        <v>35</v>
      </c>
      <c r="J91">
        <v>0</v>
      </c>
      <c r="K91" t="s">
        <v>40</v>
      </c>
      <c r="L91">
        <v>0</v>
      </c>
      <c r="M91" t="s">
        <v>2</v>
      </c>
      <c r="N91">
        <v>0</v>
      </c>
      <c r="O91" t="s">
        <v>5</v>
      </c>
      <c r="P91">
        <v>50</v>
      </c>
      <c r="Q91" t="s">
        <v>9</v>
      </c>
      <c r="R91">
        <v>40</v>
      </c>
      <c r="S91" t="s">
        <v>47</v>
      </c>
      <c r="T91">
        <v>30</v>
      </c>
      <c r="U91" t="s">
        <v>47</v>
      </c>
      <c r="V91">
        <v>40</v>
      </c>
      <c r="W91">
        <v>170</v>
      </c>
      <c r="X91" t="s">
        <v>48</v>
      </c>
    </row>
    <row r="92" spans="1:24" x14ac:dyDescent="0.2">
      <c r="A92" t="s">
        <v>407</v>
      </c>
      <c r="B92" t="s">
        <v>408</v>
      </c>
      <c r="C92" t="s">
        <v>243</v>
      </c>
      <c r="D92" t="s">
        <v>48</v>
      </c>
      <c r="E92">
        <v>20</v>
      </c>
      <c r="F92" t="s">
        <v>78</v>
      </c>
      <c r="G92" t="s">
        <v>79</v>
      </c>
      <c r="H92" t="s">
        <v>80</v>
      </c>
      <c r="I92" t="s">
        <v>48</v>
      </c>
      <c r="J92">
        <v>20</v>
      </c>
      <c r="K92" t="s">
        <v>40</v>
      </c>
      <c r="L92">
        <v>0</v>
      </c>
      <c r="M92" t="s">
        <v>41</v>
      </c>
      <c r="N92">
        <v>30</v>
      </c>
      <c r="O92" t="s">
        <v>4</v>
      </c>
      <c r="P92">
        <v>30</v>
      </c>
      <c r="Q92" t="s">
        <v>9</v>
      </c>
      <c r="R92">
        <v>40</v>
      </c>
      <c r="S92" t="s">
        <v>47</v>
      </c>
      <c r="T92">
        <v>30</v>
      </c>
      <c r="U92" t="s">
        <v>2</v>
      </c>
      <c r="V92">
        <v>0</v>
      </c>
      <c r="W92">
        <v>170</v>
      </c>
      <c r="X92" t="s">
        <v>48</v>
      </c>
    </row>
    <row r="93" spans="1:24" x14ac:dyDescent="0.2">
      <c r="A93" t="s">
        <v>446</v>
      </c>
      <c r="B93" t="s">
        <v>447</v>
      </c>
      <c r="C93" t="s">
        <v>147</v>
      </c>
      <c r="D93" t="s">
        <v>42</v>
      </c>
      <c r="E93">
        <v>10</v>
      </c>
      <c r="F93" t="s">
        <v>36</v>
      </c>
      <c r="G93" t="s">
        <v>37</v>
      </c>
      <c r="H93" t="s">
        <v>38</v>
      </c>
      <c r="I93" t="s">
        <v>39</v>
      </c>
      <c r="J93">
        <v>30</v>
      </c>
      <c r="K93" t="s">
        <v>81</v>
      </c>
      <c r="L93">
        <v>10</v>
      </c>
      <c r="M93" t="s">
        <v>41</v>
      </c>
      <c r="N93">
        <v>30</v>
      </c>
      <c r="O93" t="s">
        <v>5</v>
      </c>
      <c r="P93">
        <v>50</v>
      </c>
      <c r="Q93" t="s">
        <v>2</v>
      </c>
      <c r="R93">
        <v>0</v>
      </c>
      <c r="S93" t="s">
        <v>2</v>
      </c>
      <c r="T93">
        <v>0</v>
      </c>
      <c r="U93" t="s">
        <v>47</v>
      </c>
      <c r="V93">
        <v>40</v>
      </c>
      <c r="W93">
        <v>170</v>
      </c>
      <c r="X93" t="s">
        <v>48</v>
      </c>
    </row>
    <row r="94" spans="1:24" x14ac:dyDescent="0.2">
      <c r="A94" t="s">
        <v>467</v>
      </c>
      <c r="B94" t="s">
        <v>468</v>
      </c>
      <c r="C94" t="s">
        <v>51</v>
      </c>
      <c r="D94" t="s">
        <v>39</v>
      </c>
      <c r="E94">
        <v>30</v>
      </c>
      <c r="F94" t="s">
        <v>62</v>
      </c>
      <c r="G94" t="s">
        <v>63</v>
      </c>
      <c r="H94" t="s">
        <v>64</v>
      </c>
      <c r="I94" t="s">
        <v>48</v>
      </c>
      <c r="J94">
        <v>20</v>
      </c>
      <c r="K94" t="s">
        <v>81</v>
      </c>
      <c r="L94">
        <v>10</v>
      </c>
      <c r="M94" t="s">
        <v>41</v>
      </c>
      <c r="N94">
        <v>30</v>
      </c>
      <c r="O94" t="s">
        <v>4</v>
      </c>
      <c r="P94">
        <v>30</v>
      </c>
      <c r="Q94" t="s">
        <v>8</v>
      </c>
      <c r="R94">
        <v>20</v>
      </c>
      <c r="S94" t="s">
        <v>47</v>
      </c>
      <c r="T94">
        <v>30</v>
      </c>
      <c r="U94" t="s">
        <v>2</v>
      </c>
      <c r="V94">
        <v>0</v>
      </c>
      <c r="W94">
        <v>170</v>
      </c>
      <c r="X94" t="s">
        <v>48</v>
      </c>
    </row>
    <row r="95" spans="1:24" x14ac:dyDescent="0.2">
      <c r="A95" t="s">
        <v>509</v>
      </c>
      <c r="B95" t="s">
        <v>510</v>
      </c>
      <c r="C95" t="s">
        <v>84</v>
      </c>
      <c r="D95" t="s">
        <v>42</v>
      </c>
      <c r="E95">
        <v>10</v>
      </c>
      <c r="F95" t="s">
        <v>90</v>
      </c>
      <c r="G95" t="s">
        <v>91</v>
      </c>
      <c r="H95" t="s">
        <v>92</v>
      </c>
      <c r="I95" t="s">
        <v>35</v>
      </c>
      <c r="J95">
        <v>0</v>
      </c>
      <c r="K95" t="s">
        <v>46</v>
      </c>
      <c r="L95">
        <v>30</v>
      </c>
      <c r="M95" t="s">
        <v>2</v>
      </c>
      <c r="N95">
        <v>0</v>
      </c>
      <c r="O95" t="s">
        <v>5</v>
      </c>
      <c r="P95">
        <v>50</v>
      </c>
      <c r="Q95" t="s">
        <v>9</v>
      </c>
      <c r="R95">
        <v>40</v>
      </c>
      <c r="S95" t="s">
        <v>2</v>
      </c>
      <c r="T95">
        <v>0</v>
      </c>
      <c r="U95" t="s">
        <v>47</v>
      </c>
      <c r="V95">
        <v>40</v>
      </c>
      <c r="W95">
        <v>170</v>
      </c>
      <c r="X95" t="s">
        <v>48</v>
      </c>
    </row>
    <row r="96" spans="1:24" x14ac:dyDescent="0.2">
      <c r="A96" t="s">
        <v>515</v>
      </c>
      <c r="B96" t="s">
        <v>516</v>
      </c>
      <c r="C96" t="s">
        <v>231</v>
      </c>
      <c r="D96" t="s">
        <v>42</v>
      </c>
      <c r="E96">
        <v>10</v>
      </c>
      <c r="F96" t="s">
        <v>90</v>
      </c>
      <c r="G96" t="s">
        <v>91</v>
      </c>
      <c r="H96" t="s">
        <v>92</v>
      </c>
      <c r="I96" t="s">
        <v>35</v>
      </c>
      <c r="J96">
        <v>0</v>
      </c>
      <c r="K96" t="s">
        <v>46</v>
      </c>
      <c r="L96">
        <v>30</v>
      </c>
      <c r="M96" t="s">
        <v>41</v>
      </c>
      <c r="N96">
        <v>30</v>
      </c>
      <c r="O96" t="s">
        <v>3</v>
      </c>
      <c r="P96">
        <v>10</v>
      </c>
      <c r="Q96" t="s">
        <v>8</v>
      </c>
      <c r="R96">
        <v>20</v>
      </c>
      <c r="S96" t="s">
        <v>47</v>
      </c>
      <c r="T96">
        <v>30</v>
      </c>
      <c r="U96" t="s">
        <v>47</v>
      </c>
      <c r="V96">
        <v>40</v>
      </c>
      <c r="W96">
        <v>170</v>
      </c>
      <c r="X96" t="s">
        <v>48</v>
      </c>
    </row>
    <row r="97" spans="1:24" x14ac:dyDescent="0.2">
      <c r="A97" t="s">
        <v>555</v>
      </c>
      <c r="B97" t="s">
        <v>556</v>
      </c>
      <c r="C97" t="s">
        <v>423</v>
      </c>
      <c r="D97" t="s">
        <v>48</v>
      </c>
      <c r="E97">
        <v>20</v>
      </c>
      <c r="F97" t="s">
        <v>36</v>
      </c>
      <c r="G97" t="s">
        <v>37</v>
      </c>
      <c r="H97" t="s">
        <v>38</v>
      </c>
      <c r="I97" t="s">
        <v>39</v>
      </c>
      <c r="J97">
        <v>30</v>
      </c>
      <c r="K97" t="s">
        <v>40</v>
      </c>
      <c r="L97">
        <v>0</v>
      </c>
      <c r="M97" t="s">
        <v>2</v>
      </c>
      <c r="N97">
        <v>0</v>
      </c>
      <c r="O97" t="s">
        <v>5</v>
      </c>
      <c r="P97">
        <v>50</v>
      </c>
      <c r="Q97" t="s">
        <v>9</v>
      </c>
      <c r="R97">
        <v>40</v>
      </c>
      <c r="S97" t="s">
        <v>47</v>
      </c>
      <c r="T97">
        <v>30</v>
      </c>
      <c r="U97" t="s">
        <v>2</v>
      </c>
      <c r="V97">
        <v>0</v>
      </c>
      <c r="W97">
        <v>170</v>
      </c>
      <c r="X97" t="s">
        <v>48</v>
      </c>
    </row>
    <row r="98" spans="1:24" x14ac:dyDescent="0.2">
      <c r="A98" t="s">
        <v>563</v>
      </c>
      <c r="B98" t="s">
        <v>564</v>
      </c>
      <c r="C98" t="s">
        <v>160</v>
      </c>
      <c r="D98" t="s">
        <v>42</v>
      </c>
      <c r="E98">
        <v>10</v>
      </c>
      <c r="F98" t="s">
        <v>138</v>
      </c>
      <c r="G98" t="s">
        <v>139</v>
      </c>
      <c r="H98" t="s">
        <v>70</v>
      </c>
      <c r="I98" t="s">
        <v>39</v>
      </c>
      <c r="J98">
        <v>30</v>
      </c>
      <c r="K98" t="s">
        <v>46</v>
      </c>
      <c r="L98">
        <v>30</v>
      </c>
      <c r="M98" t="s">
        <v>58</v>
      </c>
      <c r="N98">
        <v>10</v>
      </c>
      <c r="O98" t="s">
        <v>4</v>
      </c>
      <c r="P98">
        <v>30</v>
      </c>
      <c r="Q98" t="s">
        <v>8</v>
      </c>
      <c r="R98">
        <v>20</v>
      </c>
      <c r="S98" t="s">
        <v>2</v>
      </c>
      <c r="T98">
        <v>0</v>
      </c>
      <c r="U98" t="s">
        <v>47</v>
      </c>
      <c r="V98">
        <v>40</v>
      </c>
      <c r="W98">
        <v>170</v>
      </c>
      <c r="X98" t="s">
        <v>48</v>
      </c>
    </row>
    <row r="99" spans="1:24" x14ac:dyDescent="0.2">
      <c r="A99" t="s">
        <v>573</v>
      </c>
      <c r="B99" t="s">
        <v>574</v>
      </c>
      <c r="C99" t="s">
        <v>129</v>
      </c>
      <c r="D99" t="s">
        <v>48</v>
      </c>
      <c r="E99">
        <v>20</v>
      </c>
      <c r="F99" t="s">
        <v>138</v>
      </c>
      <c r="G99" t="s">
        <v>139</v>
      </c>
      <c r="H99" t="s">
        <v>70</v>
      </c>
      <c r="I99" t="s">
        <v>39</v>
      </c>
      <c r="J99">
        <v>30</v>
      </c>
      <c r="K99" t="s">
        <v>46</v>
      </c>
      <c r="L99">
        <v>30</v>
      </c>
      <c r="M99" t="s">
        <v>2</v>
      </c>
      <c r="N99">
        <v>0</v>
      </c>
      <c r="O99" t="s">
        <v>4</v>
      </c>
      <c r="P99">
        <v>30</v>
      </c>
      <c r="Q99" t="s">
        <v>8</v>
      </c>
      <c r="R99">
        <v>20</v>
      </c>
      <c r="S99" t="s">
        <v>2</v>
      </c>
      <c r="T99">
        <v>0</v>
      </c>
      <c r="U99" t="s">
        <v>47</v>
      </c>
      <c r="V99">
        <v>40</v>
      </c>
      <c r="W99">
        <v>170</v>
      </c>
      <c r="X99" t="s">
        <v>48</v>
      </c>
    </row>
    <row r="100" spans="1:24" x14ac:dyDescent="0.2">
      <c r="A100" t="s">
        <v>577</v>
      </c>
      <c r="B100" t="s">
        <v>578</v>
      </c>
      <c r="C100" t="s">
        <v>213</v>
      </c>
      <c r="D100" t="s">
        <v>42</v>
      </c>
      <c r="E100">
        <v>10</v>
      </c>
      <c r="F100" t="s">
        <v>62</v>
      </c>
      <c r="G100" t="s">
        <v>63</v>
      </c>
      <c r="H100" t="s">
        <v>64</v>
      </c>
      <c r="I100" t="s">
        <v>48</v>
      </c>
      <c r="J100">
        <v>20</v>
      </c>
      <c r="K100" t="s">
        <v>81</v>
      </c>
      <c r="L100">
        <v>10</v>
      </c>
      <c r="M100" t="s">
        <v>41</v>
      </c>
      <c r="N100">
        <v>30</v>
      </c>
      <c r="O100" t="s">
        <v>5</v>
      </c>
      <c r="P100">
        <v>50</v>
      </c>
      <c r="Q100" t="s">
        <v>8</v>
      </c>
      <c r="R100">
        <v>20</v>
      </c>
      <c r="S100" t="s">
        <v>47</v>
      </c>
      <c r="T100">
        <v>30</v>
      </c>
      <c r="U100" t="s">
        <v>2</v>
      </c>
      <c r="V100">
        <v>0</v>
      </c>
      <c r="W100">
        <v>170</v>
      </c>
      <c r="X100" t="s">
        <v>48</v>
      </c>
    </row>
    <row r="101" spans="1:24" x14ac:dyDescent="0.2">
      <c r="A101" t="s">
        <v>630</v>
      </c>
      <c r="B101" t="s">
        <v>631</v>
      </c>
      <c r="C101" t="s">
        <v>464</v>
      </c>
      <c r="D101" t="s">
        <v>39</v>
      </c>
      <c r="E101">
        <v>30</v>
      </c>
      <c r="F101" t="s">
        <v>138</v>
      </c>
      <c r="G101" t="s">
        <v>139</v>
      </c>
      <c r="H101" t="s">
        <v>70</v>
      </c>
      <c r="I101" t="s">
        <v>39</v>
      </c>
      <c r="J101">
        <v>30</v>
      </c>
      <c r="K101" t="s">
        <v>81</v>
      </c>
      <c r="L101">
        <v>10</v>
      </c>
      <c r="M101" t="s">
        <v>58</v>
      </c>
      <c r="N101">
        <v>10</v>
      </c>
      <c r="O101" t="s">
        <v>5</v>
      </c>
      <c r="P101">
        <v>50</v>
      </c>
      <c r="Q101" t="s">
        <v>2</v>
      </c>
      <c r="R101">
        <v>0</v>
      </c>
      <c r="S101" t="s">
        <v>2</v>
      </c>
      <c r="T101">
        <v>0</v>
      </c>
      <c r="U101" t="s">
        <v>47</v>
      </c>
      <c r="V101">
        <v>40</v>
      </c>
      <c r="W101">
        <v>170</v>
      </c>
      <c r="X101" t="s">
        <v>48</v>
      </c>
    </row>
    <row r="102" spans="1:24" x14ac:dyDescent="0.2">
      <c r="A102" t="s">
        <v>632</v>
      </c>
      <c r="B102" t="s">
        <v>633</v>
      </c>
      <c r="C102" t="s">
        <v>281</v>
      </c>
      <c r="D102" t="s">
        <v>35</v>
      </c>
      <c r="E102">
        <v>0</v>
      </c>
      <c r="F102" t="s">
        <v>68</v>
      </c>
      <c r="G102" t="s">
        <v>69</v>
      </c>
      <c r="H102" t="s">
        <v>70</v>
      </c>
      <c r="I102" t="s">
        <v>71</v>
      </c>
      <c r="J102">
        <v>10</v>
      </c>
      <c r="K102" t="s">
        <v>40</v>
      </c>
      <c r="L102">
        <v>0</v>
      </c>
      <c r="M102" t="s">
        <v>2</v>
      </c>
      <c r="N102">
        <v>0</v>
      </c>
      <c r="O102" t="s">
        <v>5</v>
      </c>
      <c r="P102">
        <v>50</v>
      </c>
      <c r="Q102" t="s">
        <v>9</v>
      </c>
      <c r="R102">
        <v>40</v>
      </c>
      <c r="S102" t="s">
        <v>47</v>
      </c>
      <c r="T102">
        <v>30</v>
      </c>
      <c r="U102" t="s">
        <v>47</v>
      </c>
      <c r="V102">
        <v>40</v>
      </c>
      <c r="W102">
        <v>170</v>
      </c>
      <c r="X102" t="s">
        <v>48</v>
      </c>
    </row>
    <row r="103" spans="1:24" x14ac:dyDescent="0.2">
      <c r="A103" t="s">
        <v>680</v>
      </c>
      <c r="B103" t="s">
        <v>681</v>
      </c>
      <c r="C103" t="s">
        <v>195</v>
      </c>
      <c r="D103" t="s">
        <v>35</v>
      </c>
      <c r="E103">
        <v>0</v>
      </c>
      <c r="F103" t="s">
        <v>62</v>
      </c>
      <c r="G103" t="s">
        <v>63</v>
      </c>
      <c r="H103" t="s">
        <v>64</v>
      </c>
      <c r="I103" t="s">
        <v>48</v>
      </c>
      <c r="J103">
        <v>20</v>
      </c>
      <c r="K103" t="s">
        <v>81</v>
      </c>
      <c r="L103">
        <v>10</v>
      </c>
      <c r="M103" t="s">
        <v>41</v>
      </c>
      <c r="N103">
        <v>30</v>
      </c>
      <c r="O103" t="s">
        <v>5</v>
      </c>
      <c r="P103">
        <v>50</v>
      </c>
      <c r="Q103" t="s">
        <v>8</v>
      </c>
      <c r="R103">
        <v>20</v>
      </c>
      <c r="S103" t="s">
        <v>2</v>
      </c>
      <c r="T103">
        <v>0</v>
      </c>
      <c r="U103" t="s">
        <v>47</v>
      </c>
      <c r="V103">
        <v>40</v>
      </c>
      <c r="W103">
        <v>170</v>
      </c>
      <c r="X103" t="s">
        <v>48</v>
      </c>
    </row>
    <row r="104" spans="1:24" x14ac:dyDescent="0.2">
      <c r="A104" t="s">
        <v>696</v>
      </c>
      <c r="B104" t="s">
        <v>697</v>
      </c>
      <c r="C104" t="s">
        <v>270</v>
      </c>
      <c r="D104" t="s">
        <v>48</v>
      </c>
      <c r="E104">
        <v>20</v>
      </c>
      <c r="F104" t="s">
        <v>78</v>
      </c>
      <c r="G104" t="s">
        <v>79</v>
      </c>
      <c r="H104" t="s">
        <v>80</v>
      </c>
      <c r="I104" t="s">
        <v>48</v>
      </c>
      <c r="J104">
        <v>20</v>
      </c>
      <c r="K104" t="s">
        <v>40</v>
      </c>
      <c r="L104">
        <v>0</v>
      </c>
      <c r="M104" t="s">
        <v>58</v>
      </c>
      <c r="N104">
        <v>10</v>
      </c>
      <c r="O104" t="s">
        <v>5</v>
      </c>
      <c r="P104">
        <v>50</v>
      </c>
      <c r="Q104" t="s">
        <v>2</v>
      </c>
      <c r="R104">
        <v>0</v>
      </c>
      <c r="S104" t="s">
        <v>47</v>
      </c>
      <c r="T104">
        <v>30</v>
      </c>
      <c r="U104" t="s">
        <v>47</v>
      </c>
      <c r="V104">
        <v>40</v>
      </c>
      <c r="W104">
        <v>170</v>
      </c>
      <c r="X104" t="s">
        <v>48</v>
      </c>
    </row>
    <row r="105" spans="1:24" x14ac:dyDescent="0.2">
      <c r="A105" t="s">
        <v>704</v>
      </c>
      <c r="B105" t="s">
        <v>705</v>
      </c>
      <c r="C105" t="s">
        <v>321</v>
      </c>
      <c r="D105" t="s">
        <v>39</v>
      </c>
      <c r="E105">
        <v>30</v>
      </c>
      <c r="F105" t="s">
        <v>55</v>
      </c>
      <c r="G105" t="s">
        <v>56</v>
      </c>
      <c r="H105" t="s">
        <v>57</v>
      </c>
      <c r="I105" t="s">
        <v>35</v>
      </c>
      <c r="J105">
        <v>0</v>
      </c>
      <c r="K105" t="s">
        <v>46</v>
      </c>
      <c r="L105">
        <v>30</v>
      </c>
      <c r="M105" t="s">
        <v>41</v>
      </c>
      <c r="N105">
        <v>30</v>
      </c>
      <c r="O105" t="s">
        <v>4</v>
      </c>
      <c r="P105">
        <v>30</v>
      </c>
      <c r="Q105" t="s">
        <v>8</v>
      </c>
      <c r="R105">
        <v>20</v>
      </c>
      <c r="S105" t="s">
        <v>47</v>
      </c>
      <c r="T105">
        <v>30</v>
      </c>
      <c r="U105" t="s">
        <v>2</v>
      </c>
      <c r="V105">
        <v>0</v>
      </c>
      <c r="W105">
        <v>170</v>
      </c>
      <c r="X105" t="s">
        <v>48</v>
      </c>
    </row>
    <row r="106" spans="1:24" x14ac:dyDescent="0.2">
      <c r="A106" t="s">
        <v>726</v>
      </c>
      <c r="B106" t="s">
        <v>727</v>
      </c>
      <c r="C106" t="s">
        <v>258</v>
      </c>
      <c r="D106" t="s">
        <v>35</v>
      </c>
      <c r="E106">
        <v>0</v>
      </c>
      <c r="F106" t="s">
        <v>138</v>
      </c>
      <c r="G106" t="s">
        <v>139</v>
      </c>
      <c r="H106" t="s">
        <v>70</v>
      </c>
      <c r="I106" t="s">
        <v>39</v>
      </c>
      <c r="J106">
        <v>30</v>
      </c>
      <c r="K106" t="s">
        <v>81</v>
      </c>
      <c r="L106">
        <v>10</v>
      </c>
      <c r="M106" t="s">
        <v>58</v>
      </c>
      <c r="N106">
        <v>10</v>
      </c>
      <c r="O106" t="s">
        <v>5</v>
      </c>
      <c r="P106">
        <v>50</v>
      </c>
      <c r="Q106" t="s">
        <v>9</v>
      </c>
      <c r="R106">
        <v>40</v>
      </c>
      <c r="S106" t="s">
        <v>47</v>
      </c>
      <c r="T106">
        <v>30</v>
      </c>
      <c r="U106" t="s">
        <v>2</v>
      </c>
      <c r="V106">
        <v>0</v>
      </c>
      <c r="W106">
        <v>170</v>
      </c>
      <c r="X106" t="s">
        <v>48</v>
      </c>
    </row>
    <row r="107" spans="1:24" x14ac:dyDescent="0.2">
      <c r="A107" t="s">
        <v>764</v>
      </c>
      <c r="B107" t="s">
        <v>765</v>
      </c>
      <c r="C107" t="s">
        <v>213</v>
      </c>
      <c r="D107" t="s">
        <v>42</v>
      </c>
      <c r="E107">
        <v>10</v>
      </c>
      <c r="F107" t="s">
        <v>78</v>
      </c>
      <c r="G107" t="s">
        <v>79</v>
      </c>
      <c r="H107" t="s">
        <v>80</v>
      </c>
      <c r="I107" t="s">
        <v>48</v>
      </c>
      <c r="J107">
        <v>20</v>
      </c>
      <c r="K107" t="s">
        <v>81</v>
      </c>
      <c r="L107">
        <v>10</v>
      </c>
      <c r="M107" t="s">
        <v>41</v>
      </c>
      <c r="N107">
        <v>30</v>
      </c>
      <c r="O107" t="s">
        <v>3</v>
      </c>
      <c r="P107">
        <v>10</v>
      </c>
      <c r="Q107" t="s">
        <v>8</v>
      </c>
      <c r="R107">
        <v>20</v>
      </c>
      <c r="S107" t="s">
        <v>47</v>
      </c>
      <c r="T107">
        <v>30</v>
      </c>
      <c r="U107" t="s">
        <v>47</v>
      </c>
      <c r="V107">
        <v>40</v>
      </c>
      <c r="W107">
        <v>170</v>
      </c>
      <c r="X107" t="s">
        <v>48</v>
      </c>
    </row>
    <row r="108" spans="1:24" x14ac:dyDescent="0.2">
      <c r="A108" t="s">
        <v>766</v>
      </c>
      <c r="B108" t="s">
        <v>767</v>
      </c>
      <c r="C108" t="s">
        <v>258</v>
      </c>
      <c r="D108" t="s">
        <v>35</v>
      </c>
      <c r="E108">
        <v>0</v>
      </c>
      <c r="F108" t="s">
        <v>55</v>
      </c>
      <c r="G108" t="s">
        <v>56</v>
      </c>
      <c r="H108" t="s">
        <v>57</v>
      </c>
      <c r="I108" t="s">
        <v>35</v>
      </c>
      <c r="J108">
        <v>0</v>
      </c>
      <c r="K108" t="s">
        <v>46</v>
      </c>
      <c r="L108">
        <v>30</v>
      </c>
      <c r="M108" t="s">
        <v>41</v>
      </c>
      <c r="N108">
        <v>30</v>
      </c>
      <c r="O108" t="s">
        <v>5</v>
      </c>
      <c r="P108">
        <v>50</v>
      </c>
      <c r="Q108" t="s">
        <v>8</v>
      </c>
      <c r="R108">
        <v>20</v>
      </c>
      <c r="S108" t="s">
        <v>2</v>
      </c>
      <c r="T108">
        <v>0</v>
      </c>
      <c r="U108" t="s">
        <v>47</v>
      </c>
      <c r="V108">
        <v>40</v>
      </c>
      <c r="W108">
        <v>170</v>
      </c>
      <c r="X108" t="s">
        <v>48</v>
      </c>
    </row>
    <row r="109" spans="1:24" x14ac:dyDescent="0.2">
      <c r="A109" t="s">
        <v>798</v>
      </c>
      <c r="B109" t="s">
        <v>799</v>
      </c>
      <c r="C109" t="s">
        <v>51</v>
      </c>
      <c r="D109" t="s">
        <v>39</v>
      </c>
      <c r="E109">
        <v>30</v>
      </c>
      <c r="F109" t="s">
        <v>109</v>
      </c>
      <c r="G109" t="s">
        <v>110</v>
      </c>
      <c r="H109" t="s">
        <v>111</v>
      </c>
      <c r="I109" t="s">
        <v>48</v>
      </c>
      <c r="J109">
        <v>20</v>
      </c>
      <c r="K109" t="s">
        <v>81</v>
      </c>
      <c r="L109">
        <v>10</v>
      </c>
      <c r="M109" t="s">
        <v>58</v>
      </c>
      <c r="N109">
        <v>10</v>
      </c>
      <c r="O109" t="s">
        <v>3</v>
      </c>
      <c r="P109">
        <v>10</v>
      </c>
      <c r="Q109" t="s">
        <v>8</v>
      </c>
      <c r="R109">
        <v>20</v>
      </c>
      <c r="S109" t="s">
        <v>47</v>
      </c>
      <c r="T109">
        <v>30</v>
      </c>
      <c r="U109" t="s">
        <v>47</v>
      </c>
      <c r="V109">
        <v>40</v>
      </c>
      <c r="W109">
        <v>170</v>
      </c>
      <c r="X109" t="s">
        <v>48</v>
      </c>
    </row>
    <row r="110" spans="1:24" x14ac:dyDescent="0.2">
      <c r="A110" t="s">
        <v>838</v>
      </c>
      <c r="B110" t="s">
        <v>839</v>
      </c>
      <c r="C110" t="s">
        <v>177</v>
      </c>
      <c r="D110" t="s">
        <v>39</v>
      </c>
      <c r="E110">
        <v>30</v>
      </c>
      <c r="F110" t="s">
        <v>36</v>
      </c>
      <c r="G110" t="s">
        <v>37</v>
      </c>
      <c r="H110" t="s">
        <v>38</v>
      </c>
      <c r="I110" t="s">
        <v>39</v>
      </c>
      <c r="J110">
        <v>30</v>
      </c>
      <c r="K110" t="s">
        <v>81</v>
      </c>
      <c r="L110">
        <v>10</v>
      </c>
      <c r="M110" t="s">
        <v>2</v>
      </c>
      <c r="N110">
        <v>0</v>
      </c>
      <c r="O110" t="s">
        <v>3</v>
      </c>
      <c r="P110">
        <v>10</v>
      </c>
      <c r="Q110" t="s">
        <v>8</v>
      </c>
      <c r="R110">
        <v>20</v>
      </c>
      <c r="S110" t="s">
        <v>47</v>
      </c>
      <c r="T110">
        <v>30</v>
      </c>
      <c r="U110" t="s">
        <v>47</v>
      </c>
      <c r="V110">
        <v>40</v>
      </c>
      <c r="W110">
        <v>170</v>
      </c>
      <c r="X110" t="s">
        <v>48</v>
      </c>
    </row>
    <row r="111" spans="1:24" x14ac:dyDescent="0.2">
      <c r="A111" t="s">
        <v>842</v>
      </c>
      <c r="B111" t="s">
        <v>843</v>
      </c>
      <c r="C111" t="s">
        <v>205</v>
      </c>
      <c r="D111" t="s">
        <v>42</v>
      </c>
      <c r="E111">
        <v>10</v>
      </c>
      <c r="F111" t="s">
        <v>36</v>
      </c>
      <c r="G111" t="s">
        <v>37</v>
      </c>
      <c r="H111" t="s">
        <v>38</v>
      </c>
      <c r="I111" t="s">
        <v>39</v>
      </c>
      <c r="J111">
        <v>30</v>
      </c>
      <c r="K111" t="s">
        <v>40</v>
      </c>
      <c r="L111">
        <v>0</v>
      </c>
      <c r="M111" t="s">
        <v>41</v>
      </c>
      <c r="N111">
        <v>30</v>
      </c>
      <c r="O111" t="s">
        <v>3</v>
      </c>
      <c r="P111">
        <v>10</v>
      </c>
      <c r="Q111" t="s">
        <v>8</v>
      </c>
      <c r="R111">
        <v>20</v>
      </c>
      <c r="S111" t="s">
        <v>47</v>
      </c>
      <c r="T111">
        <v>30</v>
      </c>
      <c r="U111" t="s">
        <v>47</v>
      </c>
      <c r="V111">
        <v>40</v>
      </c>
      <c r="W111">
        <v>170</v>
      </c>
      <c r="X111" t="s">
        <v>48</v>
      </c>
    </row>
    <row r="112" spans="1:24" x14ac:dyDescent="0.2">
      <c r="A112" t="s">
        <v>864</v>
      </c>
      <c r="B112" t="s">
        <v>865</v>
      </c>
      <c r="C112" t="s">
        <v>117</v>
      </c>
      <c r="D112" t="s">
        <v>35</v>
      </c>
      <c r="E112">
        <v>0</v>
      </c>
      <c r="F112" t="s">
        <v>148</v>
      </c>
      <c r="G112" t="s">
        <v>149</v>
      </c>
      <c r="H112" t="s">
        <v>150</v>
      </c>
      <c r="I112" t="s">
        <v>42</v>
      </c>
      <c r="J112">
        <v>10</v>
      </c>
      <c r="K112" t="s">
        <v>81</v>
      </c>
      <c r="L112">
        <v>10</v>
      </c>
      <c r="M112" t="s">
        <v>41</v>
      </c>
      <c r="N112">
        <v>30</v>
      </c>
      <c r="O112" t="s">
        <v>3</v>
      </c>
      <c r="P112">
        <v>10</v>
      </c>
      <c r="Q112" t="s">
        <v>9</v>
      </c>
      <c r="R112">
        <v>40</v>
      </c>
      <c r="S112" t="s">
        <v>47</v>
      </c>
      <c r="T112">
        <v>30</v>
      </c>
      <c r="U112" t="s">
        <v>47</v>
      </c>
      <c r="V112">
        <v>40</v>
      </c>
      <c r="W112">
        <v>170</v>
      </c>
      <c r="X112" t="s">
        <v>48</v>
      </c>
    </row>
    <row r="113" spans="1:24" x14ac:dyDescent="0.2">
      <c r="A113" t="s">
        <v>866</v>
      </c>
      <c r="B113" t="s">
        <v>867</v>
      </c>
      <c r="C113" t="s">
        <v>243</v>
      </c>
      <c r="D113" t="s">
        <v>48</v>
      </c>
      <c r="E113">
        <v>20</v>
      </c>
      <c r="F113" t="s">
        <v>55</v>
      </c>
      <c r="G113" t="s">
        <v>56</v>
      </c>
      <c r="H113" t="s">
        <v>57</v>
      </c>
      <c r="I113" t="s">
        <v>35</v>
      </c>
      <c r="J113">
        <v>0</v>
      </c>
      <c r="K113" t="s">
        <v>46</v>
      </c>
      <c r="L113">
        <v>30</v>
      </c>
      <c r="M113" t="s">
        <v>41</v>
      </c>
      <c r="N113">
        <v>30</v>
      </c>
      <c r="O113" t="s">
        <v>3</v>
      </c>
      <c r="P113">
        <v>10</v>
      </c>
      <c r="Q113" t="s">
        <v>9</v>
      </c>
      <c r="R113">
        <v>40</v>
      </c>
      <c r="S113" t="s">
        <v>2</v>
      </c>
      <c r="T113">
        <v>0</v>
      </c>
      <c r="U113" t="s">
        <v>47</v>
      </c>
      <c r="V113">
        <v>40</v>
      </c>
      <c r="W113">
        <v>170</v>
      </c>
      <c r="X113" t="s">
        <v>48</v>
      </c>
    </row>
    <row r="114" spans="1:24" x14ac:dyDescent="0.2">
      <c r="A114" t="s">
        <v>876</v>
      </c>
      <c r="B114" t="s">
        <v>877</v>
      </c>
      <c r="C114" t="s">
        <v>208</v>
      </c>
      <c r="D114" t="s">
        <v>48</v>
      </c>
      <c r="E114">
        <v>20</v>
      </c>
      <c r="F114" t="s">
        <v>55</v>
      </c>
      <c r="G114" t="s">
        <v>56</v>
      </c>
      <c r="H114" t="s">
        <v>57</v>
      </c>
      <c r="I114" t="s">
        <v>35</v>
      </c>
      <c r="J114">
        <v>0</v>
      </c>
      <c r="K114" t="s">
        <v>46</v>
      </c>
      <c r="L114">
        <v>30</v>
      </c>
      <c r="M114" t="s">
        <v>41</v>
      </c>
      <c r="N114">
        <v>30</v>
      </c>
      <c r="O114" t="s">
        <v>5</v>
      </c>
      <c r="P114">
        <v>50</v>
      </c>
      <c r="Q114" t="s">
        <v>9</v>
      </c>
      <c r="R114">
        <v>40</v>
      </c>
      <c r="S114" t="s">
        <v>2</v>
      </c>
      <c r="T114">
        <v>0</v>
      </c>
      <c r="U114" t="s">
        <v>2</v>
      </c>
      <c r="V114">
        <v>0</v>
      </c>
      <c r="W114">
        <v>170</v>
      </c>
      <c r="X114" t="s">
        <v>48</v>
      </c>
    </row>
    <row r="115" spans="1:24" x14ac:dyDescent="0.2">
      <c r="A115" t="s">
        <v>880</v>
      </c>
      <c r="B115" t="s">
        <v>881</v>
      </c>
      <c r="C115" t="s">
        <v>147</v>
      </c>
      <c r="D115" t="s">
        <v>42</v>
      </c>
      <c r="E115">
        <v>10</v>
      </c>
      <c r="F115" t="s">
        <v>36</v>
      </c>
      <c r="G115" t="s">
        <v>37</v>
      </c>
      <c r="H115" t="s">
        <v>38</v>
      </c>
      <c r="I115" t="s">
        <v>39</v>
      </c>
      <c r="J115">
        <v>30</v>
      </c>
      <c r="K115" t="s">
        <v>46</v>
      </c>
      <c r="L115">
        <v>30</v>
      </c>
      <c r="M115" t="s">
        <v>41</v>
      </c>
      <c r="N115">
        <v>30</v>
      </c>
      <c r="O115" t="s">
        <v>3</v>
      </c>
      <c r="P115">
        <v>10</v>
      </c>
      <c r="Q115" t="s">
        <v>8</v>
      </c>
      <c r="R115">
        <v>20</v>
      </c>
      <c r="S115" t="s">
        <v>2</v>
      </c>
      <c r="T115">
        <v>0</v>
      </c>
      <c r="U115" t="s">
        <v>47</v>
      </c>
      <c r="V115">
        <v>40</v>
      </c>
      <c r="W115">
        <v>170</v>
      </c>
      <c r="X115" t="s">
        <v>48</v>
      </c>
    </row>
    <row r="116" spans="1:24" x14ac:dyDescent="0.2">
      <c r="A116" t="s">
        <v>926</v>
      </c>
      <c r="B116" t="s">
        <v>927</v>
      </c>
      <c r="C116" t="s">
        <v>222</v>
      </c>
      <c r="D116" t="s">
        <v>35</v>
      </c>
      <c r="E116">
        <v>0</v>
      </c>
      <c r="F116" t="s">
        <v>109</v>
      </c>
      <c r="G116" t="s">
        <v>110</v>
      </c>
      <c r="H116" t="s">
        <v>111</v>
      </c>
      <c r="I116" t="s">
        <v>48</v>
      </c>
      <c r="J116">
        <v>20</v>
      </c>
      <c r="K116" t="s">
        <v>40</v>
      </c>
      <c r="L116">
        <v>0</v>
      </c>
      <c r="M116" t="s">
        <v>41</v>
      </c>
      <c r="N116">
        <v>30</v>
      </c>
      <c r="O116" t="s">
        <v>3</v>
      </c>
      <c r="P116">
        <v>10</v>
      </c>
      <c r="Q116" t="s">
        <v>9</v>
      </c>
      <c r="R116">
        <v>40</v>
      </c>
      <c r="S116" t="s">
        <v>47</v>
      </c>
      <c r="T116">
        <v>30</v>
      </c>
      <c r="U116" t="s">
        <v>47</v>
      </c>
      <c r="V116">
        <v>40</v>
      </c>
      <c r="W116">
        <v>170</v>
      </c>
      <c r="X116" t="s">
        <v>48</v>
      </c>
    </row>
    <row r="117" spans="1:24" x14ac:dyDescent="0.2">
      <c r="A117" t="s">
        <v>958</v>
      </c>
      <c r="B117" t="s">
        <v>959</v>
      </c>
      <c r="C117" t="s">
        <v>77</v>
      </c>
      <c r="D117" t="s">
        <v>39</v>
      </c>
      <c r="E117">
        <v>30</v>
      </c>
      <c r="F117" t="s">
        <v>90</v>
      </c>
      <c r="G117" t="s">
        <v>91</v>
      </c>
      <c r="H117" t="s">
        <v>92</v>
      </c>
      <c r="I117" t="s">
        <v>35</v>
      </c>
      <c r="J117">
        <v>0</v>
      </c>
      <c r="K117" t="s">
        <v>46</v>
      </c>
      <c r="L117">
        <v>30</v>
      </c>
      <c r="M117" t="s">
        <v>41</v>
      </c>
      <c r="N117">
        <v>30</v>
      </c>
      <c r="O117" t="s">
        <v>5</v>
      </c>
      <c r="P117">
        <v>50</v>
      </c>
      <c r="Q117" t="s">
        <v>2</v>
      </c>
      <c r="R117">
        <v>0</v>
      </c>
      <c r="S117" t="s">
        <v>47</v>
      </c>
      <c r="T117">
        <v>30</v>
      </c>
      <c r="U117" t="s">
        <v>2</v>
      </c>
      <c r="V117">
        <v>0</v>
      </c>
      <c r="W117">
        <v>170</v>
      </c>
      <c r="X117" t="s">
        <v>48</v>
      </c>
    </row>
    <row r="118" spans="1:24" x14ac:dyDescent="0.2">
      <c r="A118" t="s">
        <v>974</v>
      </c>
      <c r="B118" t="s">
        <v>975</v>
      </c>
      <c r="C118" t="s">
        <v>321</v>
      </c>
      <c r="D118" t="s">
        <v>39</v>
      </c>
      <c r="E118">
        <v>30</v>
      </c>
      <c r="F118" t="s">
        <v>109</v>
      </c>
      <c r="G118" t="s">
        <v>110</v>
      </c>
      <c r="H118" t="s">
        <v>111</v>
      </c>
      <c r="I118" t="s">
        <v>48</v>
      </c>
      <c r="J118">
        <v>20</v>
      </c>
      <c r="K118" t="s">
        <v>40</v>
      </c>
      <c r="L118">
        <v>0</v>
      </c>
      <c r="M118" t="s">
        <v>2</v>
      </c>
      <c r="N118">
        <v>0</v>
      </c>
      <c r="O118" t="s">
        <v>3</v>
      </c>
      <c r="P118">
        <v>10</v>
      </c>
      <c r="Q118" t="s">
        <v>9</v>
      </c>
      <c r="R118">
        <v>40</v>
      </c>
      <c r="S118" t="s">
        <v>47</v>
      </c>
      <c r="T118">
        <v>30</v>
      </c>
      <c r="U118" t="s">
        <v>47</v>
      </c>
      <c r="V118">
        <v>40</v>
      </c>
      <c r="W118">
        <v>170</v>
      </c>
      <c r="X118" t="s">
        <v>48</v>
      </c>
    </row>
    <row r="119" spans="1:24" x14ac:dyDescent="0.2">
      <c r="A119" t="s">
        <v>1018</v>
      </c>
      <c r="B119" t="s">
        <v>1019</v>
      </c>
      <c r="C119" t="s">
        <v>243</v>
      </c>
      <c r="D119" t="s">
        <v>48</v>
      </c>
      <c r="E119">
        <v>20</v>
      </c>
      <c r="F119" t="s">
        <v>62</v>
      </c>
      <c r="G119" t="s">
        <v>63</v>
      </c>
      <c r="H119" t="s">
        <v>64</v>
      </c>
      <c r="I119" t="s">
        <v>48</v>
      </c>
      <c r="J119">
        <v>20</v>
      </c>
      <c r="K119" t="s">
        <v>40</v>
      </c>
      <c r="L119">
        <v>0</v>
      </c>
      <c r="M119" t="s">
        <v>41</v>
      </c>
      <c r="N119">
        <v>30</v>
      </c>
      <c r="O119" t="s">
        <v>4</v>
      </c>
      <c r="P119">
        <v>30</v>
      </c>
      <c r="Q119" t="s">
        <v>9</v>
      </c>
      <c r="R119">
        <v>40</v>
      </c>
      <c r="S119" t="s">
        <v>47</v>
      </c>
      <c r="T119">
        <v>30</v>
      </c>
      <c r="U119" t="s">
        <v>2</v>
      </c>
      <c r="V119">
        <v>0</v>
      </c>
      <c r="W119">
        <v>170</v>
      </c>
      <c r="X119" t="s">
        <v>48</v>
      </c>
    </row>
    <row r="120" spans="1:24" x14ac:dyDescent="0.2">
      <c r="A120" t="s">
        <v>1052</v>
      </c>
      <c r="B120" t="s">
        <v>1053</v>
      </c>
      <c r="C120" t="s">
        <v>213</v>
      </c>
      <c r="D120" t="s">
        <v>42</v>
      </c>
      <c r="E120">
        <v>10</v>
      </c>
      <c r="F120" t="s">
        <v>55</v>
      </c>
      <c r="G120" t="s">
        <v>56</v>
      </c>
      <c r="H120" t="s">
        <v>57</v>
      </c>
      <c r="I120" t="s">
        <v>35</v>
      </c>
      <c r="J120">
        <v>0</v>
      </c>
      <c r="K120" t="s">
        <v>46</v>
      </c>
      <c r="L120">
        <v>30</v>
      </c>
      <c r="M120" t="s">
        <v>2</v>
      </c>
      <c r="N120">
        <v>0</v>
      </c>
      <c r="O120" t="s">
        <v>5</v>
      </c>
      <c r="P120">
        <v>50</v>
      </c>
      <c r="Q120" t="s">
        <v>9</v>
      </c>
      <c r="R120">
        <v>40</v>
      </c>
      <c r="S120" t="s">
        <v>2</v>
      </c>
      <c r="T120">
        <v>0</v>
      </c>
      <c r="U120" t="s">
        <v>47</v>
      </c>
      <c r="V120">
        <v>40</v>
      </c>
      <c r="W120">
        <v>170</v>
      </c>
      <c r="X120" t="s">
        <v>48</v>
      </c>
    </row>
    <row r="121" spans="1:24" x14ac:dyDescent="0.2">
      <c r="A121" t="s">
        <v>1066</v>
      </c>
      <c r="B121" t="s">
        <v>1067</v>
      </c>
      <c r="C121" t="s">
        <v>231</v>
      </c>
      <c r="D121" t="s">
        <v>42</v>
      </c>
      <c r="E121">
        <v>10</v>
      </c>
      <c r="F121" t="s">
        <v>138</v>
      </c>
      <c r="G121" t="s">
        <v>139</v>
      </c>
      <c r="H121" t="s">
        <v>70</v>
      </c>
      <c r="I121" t="s">
        <v>39</v>
      </c>
      <c r="J121">
        <v>30</v>
      </c>
      <c r="K121" t="s">
        <v>81</v>
      </c>
      <c r="L121">
        <v>10</v>
      </c>
      <c r="M121" t="s">
        <v>58</v>
      </c>
      <c r="N121">
        <v>10</v>
      </c>
      <c r="O121" t="s">
        <v>5</v>
      </c>
      <c r="P121">
        <v>50</v>
      </c>
      <c r="Q121" t="s">
        <v>8</v>
      </c>
      <c r="R121">
        <v>20</v>
      </c>
      <c r="S121" t="s">
        <v>2</v>
      </c>
      <c r="T121">
        <v>0</v>
      </c>
      <c r="U121" t="s">
        <v>47</v>
      </c>
      <c r="V121">
        <v>40</v>
      </c>
      <c r="W121">
        <v>170</v>
      </c>
      <c r="X121" t="s">
        <v>48</v>
      </c>
    </row>
    <row r="122" spans="1:24" x14ac:dyDescent="0.2">
      <c r="A122" t="s">
        <v>1076</v>
      </c>
      <c r="B122" t="s">
        <v>1077</v>
      </c>
      <c r="C122" t="s">
        <v>147</v>
      </c>
      <c r="D122" t="s">
        <v>42</v>
      </c>
      <c r="E122">
        <v>10</v>
      </c>
      <c r="F122" t="s">
        <v>36</v>
      </c>
      <c r="G122" t="s">
        <v>37</v>
      </c>
      <c r="H122" t="s">
        <v>38</v>
      </c>
      <c r="I122" t="s">
        <v>39</v>
      </c>
      <c r="J122">
        <v>30</v>
      </c>
      <c r="K122" t="s">
        <v>46</v>
      </c>
      <c r="L122">
        <v>30</v>
      </c>
      <c r="M122" t="s">
        <v>58</v>
      </c>
      <c r="N122">
        <v>10</v>
      </c>
      <c r="O122" t="s">
        <v>3</v>
      </c>
      <c r="P122">
        <v>10</v>
      </c>
      <c r="Q122" t="s">
        <v>9</v>
      </c>
      <c r="R122">
        <v>40</v>
      </c>
      <c r="S122" t="s">
        <v>2</v>
      </c>
      <c r="T122">
        <v>0</v>
      </c>
      <c r="U122" t="s">
        <v>47</v>
      </c>
      <c r="V122">
        <v>40</v>
      </c>
      <c r="W122">
        <v>170</v>
      </c>
      <c r="X122" t="s">
        <v>48</v>
      </c>
    </row>
    <row r="123" spans="1:24" x14ac:dyDescent="0.2">
      <c r="A123" t="s">
        <v>1092</v>
      </c>
      <c r="B123" t="s">
        <v>1093</v>
      </c>
      <c r="C123" t="s">
        <v>180</v>
      </c>
      <c r="D123" t="s">
        <v>39</v>
      </c>
      <c r="E123">
        <v>30</v>
      </c>
      <c r="F123" t="s">
        <v>109</v>
      </c>
      <c r="G123" t="s">
        <v>110</v>
      </c>
      <c r="H123" t="s">
        <v>111</v>
      </c>
      <c r="I123" t="s">
        <v>48</v>
      </c>
      <c r="J123">
        <v>20</v>
      </c>
      <c r="K123" t="s">
        <v>46</v>
      </c>
      <c r="L123">
        <v>30</v>
      </c>
      <c r="M123" t="s">
        <v>58</v>
      </c>
      <c r="N123">
        <v>10</v>
      </c>
      <c r="O123" t="s">
        <v>4</v>
      </c>
      <c r="P123">
        <v>30</v>
      </c>
      <c r="Q123" t="s">
        <v>8</v>
      </c>
      <c r="R123">
        <v>20</v>
      </c>
      <c r="S123" t="s">
        <v>47</v>
      </c>
      <c r="T123">
        <v>30</v>
      </c>
      <c r="U123" t="s">
        <v>2</v>
      </c>
      <c r="V123">
        <v>0</v>
      </c>
      <c r="W123">
        <v>170</v>
      </c>
      <c r="X123" t="s">
        <v>48</v>
      </c>
    </row>
    <row r="124" spans="1:24" x14ac:dyDescent="0.2">
      <c r="A124" t="s">
        <v>43</v>
      </c>
      <c r="B124" t="s">
        <v>44</v>
      </c>
      <c r="C124" t="s">
        <v>45</v>
      </c>
      <c r="D124" t="s">
        <v>35</v>
      </c>
      <c r="E124">
        <v>0</v>
      </c>
      <c r="F124" t="s">
        <v>36</v>
      </c>
      <c r="G124" t="s">
        <v>37</v>
      </c>
      <c r="H124" t="s">
        <v>38</v>
      </c>
      <c r="I124" t="s">
        <v>39</v>
      </c>
      <c r="J124">
        <v>30</v>
      </c>
      <c r="K124" t="s">
        <v>46</v>
      </c>
      <c r="L124">
        <v>30</v>
      </c>
      <c r="M124" t="s">
        <v>41</v>
      </c>
      <c r="N124">
        <v>30</v>
      </c>
      <c r="O124" t="s">
        <v>2</v>
      </c>
      <c r="P124">
        <v>0</v>
      </c>
      <c r="Q124" t="s">
        <v>9</v>
      </c>
      <c r="R124">
        <v>40</v>
      </c>
      <c r="S124" t="s">
        <v>47</v>
      </c>
      <c r="T124">
        <v>30</v>
      </c>
      <c r="U124" t="s">
        <v>2</v>
      </c>
      <c r="V124">
        <v>0</v>
      </c>
      <c r="W124">
        <v>160</v>
      </c>
      <c r="X124" t="s">
        <v>48</v>
      </c>
    </row>
    <row r="125" spans="1:24" x14ac:dyDescent="0.2">
      <c r="A125" t="s">
        <v>85</v>
      </c>
      <c r="B125" t="s">
        <v>86</v>
      </c>
      <c r="C125" t="s">
        <v>87</v>
      </c>
      <c r="D125" t="s">
        <v>35</v>
      </c>
      <c r="E125">
        <v>0</v>
      </c>
      <c r="F125" t="s">
        <v>62</v>
      </c>
      <c r="G125" t="s">
        <v>63</v>
      </c>
      <c r="H125" t="s">
        <v>64</v>
      </c>
      <c r="I125" t="s">
        <v>48</v>
      </c>
      <c r="J125">
        <v>20</v>
      </c>
      <c r="K125" t="s">
        <v>46</v>
      </c>
      <c r="L125">
        <v>30</v>
      </c>
      <c r="M125" t="s">
        <v>41</v>
      </c>
      <c r="N125">
        <v>30</v>
      </c>
      <c r="O125" t="s">
        <v>3</v>
      </c>
      <c r="P125">
        <v>10</v>
      </c>
      <c r="Q125" t="s">
        <v>2</v>
      </c>
      <c r="R125">
        <v>0</v>
      </c>
      <c r="S125" t="s">
        <v>47</v>
      </c>
      <c r="T125">
        <v>30</v>
      </c>
      <c r="U125" t="s">
        <v>47</v>
      </c>
      <c r="V125">
        <v>40</v>
      </c>
      <c r="W125">
        <v>160</v>
      </c>
      <c r="X125" t="s">
        <v>48</v>
      </c>
    </row>
    <row r="126" spans="1:24" x14ac:dyDescent="0.2">
      <c r="A126" t="s">
        <v>106</v>
      </c>
      <c r="B126" t="s">
        <v>107</v>
      </c>
      <c r="C126" t="s">
        <v>108</v>
      </c>
      <c r="D126" t="s">
        <v>35</v>
      </c>
      <c r="E126">
        <v>0</v>
      </c>
      <c r="F126" t="s">
        <v>109</v>
      </c>
      <c r="G126" t="s">
        <v>110</v>
      </c>
      <c r="H126" t="s">
        <v>111</v>
      </c>
      <c r="I126" t="s">
        <v>48</v>
      </c>
      <c r="J126">
        <v>20</v>
      </c>
      <c r="K126" t="s">
        <v>46</v>
      </c>
      <c r="L126">
        <v>30</v>
      </c>
      <c r="M126" t="s">
        <v>2</v>
      </c>
      <c r="N126">
        <v>0</v>
      </c>
      <c r="O126" t="s">
        <v>2</v>
      </c>
      <c r="P126">
        <v>0</v>
      </c>
      <c r="Q126" t="s">
        <v>9</v>
      </c>
      <c r="R126">
        <v>40</v>
      </c>
      <c r="S126" t="s">
        <v>47</v>
      </c>
      <c r="T126">
        <v>30</v>
      </c>
      <c r="U126" t="s">
        <v>47</v>
      </c>
      <c r="V126">
        <v>40</v>
      </c>
      <c r="W126">
        <v>160</v>
      </c>
      <c r="X126" t="s">
        <v>48</v>
      </c>
    </row>
    <row r="127" spans="1:24" x14ac:dyDescent="0.2">
      <c r="A127" t="s">
        <v>170</v>
      </c>
      <c r="B127" t="s">
        <v>171</v>
      </c>
      <c r="C127" t="s">
        <v>172</v>
      </c>
      <c r="D127" t="s">
        <v>35</v>
      </c>
      <c r="E127">
        <v>0</v>
      </c>
      <c r="F127" t="s">
        <v>36</v>
      </c>
      <c r="G127" t="s">
        <v>37</v>
      </c>
      <c r="H127" t="s">
        <v>38</v>
      </c>
      <c r="I127" t="s">
        <v>39</v>
      </c>
      <c r="J127">
        <v>30</v>
      </c>
      <c r="K127" t="s">
        <v>81</v>
      </c>
      <c r="L127">
        <v>10</v>
      </c>
      <c r="M127" t="s">
        <v>41</v>
      </c>
      <c r="N127">
        <v>30</v>
      </c>
      <c r="O127" t="s">
        <v>4</v>
      </c>
      <c r="P127">
        <v>30</v>
      </c>
      <c r="Q127" t="s">
        <v>8</v>
      </c>
      <c r="R127">
        <v>20</v>
      </c>
      <c r="S127" t="s">
        <v>2</v>
      </c>
      <c r="T127">
        <v>0</v>
      </c>
      <c r="U127" t="s">
        <v>47</v>
      </c>
      <c r="V127">
        <v>40</v>
      </c>
      <c r="W127">
        <v>160</v>
      </c>
      <c r="X127" t="s">
        <v>48</v>
      </c>
    </row>
    <row r="128" spans="1:24" x14ac:dyDescent="0.2">
      <c r="A128" t="s">
        <v>203</v>
      </c>
      <c r="B128" t="s">
        <v>204</v>
      </c>
      <c r="C128" t="s">
        <v>205</v>
      </c>
      <c r="D128" t="s">
        <v>42</v>
      </c>
      <c r="E128">
        <v>10</v>
      </c>
      <c r="F128" t="s">
        <v>138</v>
      </c>
      <c r="G128" t="s">
        <v>139</v>
      </c>
      <c r="H128" t="s">
        <v>70</v>
      </c>
      <c r="I128" t="s">
        <v>39</v>
      </c>
      <c r="J128">
        <v>30</v>
      </c>
      <c r="K128" t="s">
        <v>40</v>
      </c>
      <c r="L128">
        <v>0</v>
      </c>
      <c r="M128" t="s">
        <v>41</v>
      </c>
      <c r="N128">
        <v>30</v>
      </c>
      <c r="O128" t="s">
        <v>4</v>
      </c>
      <c r="P128">
        <v>30</v>
      </c>
      <c r="Q128" t="s">
        <v>8</v>
      </c>
      <c r="R128">
        <v>20</v>
      </c>
      <c r="S128" t="s">
        <v>2</v>
      </c>
      <c r="T128">
        <v>0</v>
      </c>
      <c r="U128" t="s">
        <v>47</v>
      </c>
      <c r="V128">
        <v>40</v>
      </c>
      <c r="W128">
        <v>160</v>
      </c>
      <c r="X128" t="s">
        <v>48</v>
      </c>
    </row>
    <row r="129" spans="1:24" x14ac:dyDescent="0.2">
      <c r="A129" t="s">
        <v>220</v>
      </c>
      <c r="B129" t="s">
        <v>221</v>
      </c>
      <c r="C129" t="s">
        <v>222</v>
      </c>
      <c r="D129" t="s">
        <v>35</v>
      </c>
      <c r="E129">
        <v>0</v>
      </c>
      <c r="F129" t="s">
        <v>68</v>
      </c>
      <c r="G129" t="s">
        <v>69</v>
      </c>
      <c r="H129" t="s">
        <v>70</v>
      </c>
      <c r="I129" t="s">
        <v>71</v>
      </c>
      <c r="J129">
        <v>10</v>
      </c>
      <c r="K129" t="s">
        <v>46</v>
      </c>
      <c r="L129">
        <v>30</v>
      </c>
      <c r="M129" t="s">
        <v>58</v>
      </c>
      <c r="N129">
        <v>10</v>
      </c>
      <c r="O129" t="s">
        <v>2</v>
      </c>
      <c r="P129">
        <v>0</v>
      </c>
      <c r="Q129" t="s">
        <v>9</v>
      </c>
      <c r="R129">
        <v>40</v>
      </c>
      <c r="S129" t="s">
        <v>47</v>
      </c>
      <c r="T129">
        <v>30</v>
      </c>
      <c r="U129" t="s">
        <v>47</v>
      </c>
      <c r="V129">
        <v>40</v>
      </c>
      <c r="W129">
        <v>160</v>
      </c>
      <c r="X129" t="s">
        <v>48</v>
      </c>
    </row>
    <row r="130" spans="1:24" x14ac:dyDescent="0.2">
      <c r="A130" t="s">
        <v>246</v>
      </c>
      <c r="B130" t="s">
        <v>247</v>
      </c>
      <c r="C130" t="s">
        <v>208</v>
      </c>
      <c r="D130" t="s">
        <v>48</v>
      </c>
      <c r="E130">
        <v>20</v>
      </c>
      <c r="F130" t="s">
        <v>55</v>
      </c>
      <c r="G130" t="s">
        <v>56</v>
      </c>
      <c r="H130" t="s">
        <v>57</v>
      </c>
      <c r="I130" t="s">
        <v>35</v>
      </c>
      <c r="J130">
        <v>0</v>
      </c>
      <c r="K130" t="s">
        <v>81</v>
      </c>
      <c r="L130">
        <v>10</v>
      </c>
      <c r="M130" t="s">
        <v>58</v>
      </c>
      <c r="N130">
        <v>10</v>
      </c>
      <c r="O130" t="s">
        <v>3</v>
      </c>
      <c r="P130">
        <v>10</v>
      </c>
      <c r="Q130" t="s">
        <v>9</v>
      </c>
      <c r="R130">
        <v>40</v>
      </c>
      <c r="S130" t="s">
        <v>47</v>
      </c>
      <c r="T130">
        <v>30</v>
      </c>
      <c r="U130" t="s">
        <v>47</v>
      </c>
      <c r="V130">
        <v>40</v>
      </c>
      <c r="W130">
        <v>160</v>
      </c>
      <c r="X130" t="s">
        <v>48</v>
      </c>
    </row>
    <row r="131" spans="1:24" x14ac:dyDescent="0.2">
      <c r="A131" t="s">
        <v>268</v>
      </c>
      <c r="B131" t="s">
        <v>269</v>
      </c>
      <c r="C131" t="s">
        <v>270</v>
      </c>
      <c r="D131" t="s">
        <v>48</v>
      </c>
      <c r="E131">
        <v>20</v>
      </c>
      <c r="F131" t="s">
        <v>68</v>
      </c>
      <c r="G131" t="s">
        <v>69</v>
      </c>
      <c r="H131" t="s">
        <v>70</v>
      </c>
      <c r="I131" t="s">
        <v>71</v>
      </c>
      <c r="J131">
        <v>10</v>
      </c>
      <c r="K131" t="s">
        <v>81</v>
      </c>
      <c r="L131">
        <v>10</v>
      </c>
      <c r="M131" t="s">
        <v>58</v>
      </c>
      <c r="N131">
        <v>10</v>
      </c>
      <c r="O131" t="s">
        <v>5</v>
      </c>
      <c r="P131">
        <v>50</v>
      </c>
      <c r="Q131" t="s">
        <v>8</v>
      </c>
      <c r="R131">
        <v>20</v>
      </c>
      <c r="S131" t="s">
        <v>2</v>
      </c>
      <c r="T131">
        <v>0</v>
      </c>
      <c r="U131" t="s">
        <v>47</v>
      </c>
      <c r="V131">
        <v>40</v>
      </c>
      <c r="W131">
        <v>160</v>
      </c>
      <c r="X131" t="s">
        <v>48</v>
      </c>
    </row>
    <row r="132" spans="1:24" x14ac:dyDescent="0.2">
      <c r="A132" t="s">
        <v>275</v>
      </c>
      <c r="B132" t="s">
        <v>276</v>
      </c>
      <c r="C132" t="s">
        <v>180</v>
      </c>
      <c r="D132" t="s">
        <v>39</v>
      </c>
      <c r="E132">
        <v>30</v>
      </c>
      <c r="F132" t="s">
        <v>55</v>
      </c>
      <c r="G132" t="s">
        <v>56</v>
      </c>
      <c r="H132" t="s">
        <v>57</v>
      </c>
      <c r="I132" t="s">
        <v>35</v>
      </c>
      <c r="J132">
        <v>0</v>
      </c>
      <c r="K132" t="s">
        <v>46</v>
      </c>
      <c r="L132">
        <v>30</v>
      </c>
      <c r="M132" t="s">
        <v>2</v>
      </c>
      <c r="N132">
        <v>0</v>
      </c>
      <c r="O132" t="s">
        <v>3</v>
      </c>
      <c r="P132">
        <v>10</v>
      </c>
      <c r="Q132" t="s">
        <v>8</v>
      </c>
      <c r="R132">
        <v>20</v>
      </c>
      <c r="S132" t="s">
        <v>47</v>
      </c>
      <c r="T132">
        <v>30</v>
      </c>
      <c r="U132" t="s">
        <v>47</v>
      </c>
      <c r="V132">
        <v>40</v>
      </c>
      <c r="W132">
        <v>160</v>
      </c>
      <c r="X132" t="s">
        <v>48</v>
      </c>
    </row>
    <row r="133" spans="1:24" x14ac:dyDescent="0.2">
      <c r="A133" t="s">
        <v>282</v>
      </c>
      <c r="B133" t="s">
        <v>283</v>
      </c>
      <c r="C133" t="s">
        <v>284</v>
      </c>
      <c r="D133" t="s">
        <v>35</v>
      </c>
      <c r="E133">
        <v>0</v>
      </c>
      <c r="F133" t="s">
        <v>109</v>
      </c>
      <c r="G133" t="s">
        <v>110</v>
      </c>
      <c r="H133" t="s">
        <v>111</v>
      </c>
      <c r="I133" t="s">
        <v>48</v>
      </c>
      <c r="J133">
        <v>20</v>
      </c>
      <c r="K133" t="s">
        <v>46</v>
      </c>
      <c r="L133">
        <v>30</v>
      </c>
      <c r="M133" t="s">
        <v>41</v>
      </c>
      <c r="N133">
        <v>30</v>
      </c>
      <c r="O133" t="s">
        <v>2</v>
      </c>
      <c r="P133">
        <v>0</v>
      </c>
      <c r="Q133" t="s">
        <v>9</v>
      </c>
      <c r="R133">
        <v>40</v>
      </c>
      <c r="S133" t="s">
        <v>2</v>
      </c>
      <c r="T133">
        <v>0</v>
      </c>
      <c r="U133" t="s">
        <v>47</v>
      </c>
      <c r="V133">
        <v>40</v>
      </c>
      <c r="W133">
        <v>160</v>
      </c>
      <c r="X133" t="s">
        <v>48</v>
      </c>
    </row>
    <row r="134" spans="1:24" x14ac:dyDescent="0.2">
      <c r="A134" t="s">
        <v>307</v>
      </c>
      <c r="B134" t="s">
        <v>308</v>
      </c>
      <c r="C134" t="s">
        <v>270</v>
      </c>
      <c r="D134" t="s">
        <v>48</v>
      </c>
      <c r="E134">
        <v>20</v>
      </c>
      <c r="F134" t="s">
        <v>36</v>
      </c>
      <c r="G134" t="s">
        <v>37</v>
      </c>
      <c r="H134" t="s">
        <v>38</v>
      </c>
      <c r="I134" t="s">
        <v>39</v>
      </c>
      <c r="J134">
        <v>30</v>
      </c>
      <c r="K134" t="s">
        <v>46</v>
      </c>
      <c r="L134">
        <v>30</v>
      </c>
      <c r="M134" t="s">
        <v>41</v>
      </c>
      <c r="N134">
        <v>30</v>
      </c>
      <c r="O134" t="s">
        <v>3</v>
      </c>
      <c r="P134">
        <v>10</v>
      </c>
      <c r="Q134" t="s">
        <v>2</v>
      </c>
      <c r="R134">
        <v>0</v>
      </c>
      <c r="S134" t="s">
        <v>2</v>
      </c>
      <c r="T134">
        <v>0</v>
      </c>
      <c r="U134" t="s">
        <v>47</v>
      </c>
      <c r="V134">
        <v>40</v>
      </c>
      <c r="W134">
        <v>160</v>
      </c>
      <c r="X134" t="s">
        <v>48</v>
      </c>
    </row>
    <row r="135" spans="1:24" x14ac:dyDescent="0.2">
      <c r="A135" t="s">
        <v>322</v>
      </c>
      <c r="B135" t="s">
        <v>323</v>
      </c>
      <c r="C135" t="s">
        <v>192</v>
      </c>
      <c r="D135" t="s">
        <v>35</v>
      </c>
      <c r="E135">
        <v>0</v>
      </c>
      <c r="F135" t="s">
        <v>90</v>
      </c>
      <c r="G135" t="s">
        <v>91</v>
      </c>
      <c r="H135" t="s">
        <v>92</v>
      </c>
      <c r="I135" t="s">
        <v>35</v>
      </c>
      <c r="J135">
        <v>0</v>
      </c>
      <c r="K135" t="s">
        <v>81</v>
      </c>
      <c r="L135">
        <v>10</v>
      </c>
      <c r="M135" t="s">
        <v>58</v>
      </c>
      <c r="N135">
        <v>10</v>
      </c>
      <c r="O135" t="s">
        <v>5</v>
      </c>
      <c r="P135">
        <v>50</v>
      </c>
      <c r="Q135" t="s">
        <v>8</v>
      </c>
      <c r="R135">
        <v>20</v>
      </c>
      <c r="S135" t="s">
        <v>47</v>
      </c>
      <c r="T135">
        <v>30</v>
      </c>
      <c r="U135" t="s">
        <v>47</v>
      </c>
      <c r="V135">
        <v>40</v>
      </c>
      <c r="W135">
        <v>160</v>
      </c>
      <c r="X135" t="s">
        <v>48</v>
      </c>
    </row>
    <row r="136" spans="1:24" x14ac:dyDescent="0.2">
      <c r="A136" t="s">
        <v>330</v>
      </c>
      <c r="B136" t="s">
        <v>331</v>
      </c>
      <c r="C136" t="s">
        <v>234</v>
      </c>
      <c r="D136" t="s">
        <v>48</v>
      </c>
      <c r="E136">
        <v>20</v>
      </c>
      <c r="F136" t="s">
        <v>109</v>
      </c>
      <c r="G136" t="s">
        <v>110</v>
      </c>
      <c r="H136" t="s">
        <v>111</v>
      </c>
      <c r="I136" t="s">
        <v>48</v>
      </c>
      <c r="J136">
        <v>20</v>
      </c>
      <c r="K136" t="s">
        <v>46</v>
      </c>
      <c r="L136">
        <v>30</v>
      </c>
      <c r="M136" t="s">
        <v>58</v>
      </c>
      <c r="N136">
        <v>10</v>
      </c>
      <c r="O136" t="s">
        <v>2</v>
      </c>
      <c r="P136">
        <v>0</v>
      </c>
      <c r="Q136" t="s">
        <v>9</v>
      </c>
      <c r="R136">
        <v>40</v>
      </c>
      <c r="S136" t="s">
        <v>2</v>
      </c>
      <c r="T136">
        <v>0</v>
      </c>
      <c r="U136" t="s">
        <v>47</v>
      </c>
      <c r="V136">
        <v>40</v>
      </c>
      <c r="W136">
        <v>160</v>
      </c>
      <c r="X136" t="s">
        <v>48</v>
      </c>
    </row>
    <row r="137" spans="1:24" x14ac:dyDescent="0.2">
      <c r="A137" t="s">
        <v>350</v>
      </c>
      <c r="B137" t="s">
        <v>351</v>
      </c>
      <c r="C137" t="s">
        <v>222</v>
      </c>
      <c r="D137" t="s">
        <v>35</v>
      </c>
      <c r="E137">
        <v>0</v>
      </c>
      <c r="F137" t="s">
        <v>148</v>
      </c>
      <c r="G137" t="s">
        <v>149</v>
      </c>
      <c r="H137" t="s">
        <v>150</v>
      </c>
      <c r="I137" t="s">
        <v>42</v>
      </c>
      <c r="J137">
        <v>10</v>
      </c>
      <c r="K137" t="s">
        <v>46</v>
      </c>
      <c r="L137">
        <v>30</v>
      </c>
      <c r="M137" t="s">
        <v>2</v>
      </c>
      <c r="N137">
        <v>0</v>
      </c>
      <c r="O137" t="s">
        <v>5</v>
      </c>
      <c r="P137">
        <v>50</v>
      </c>
      <c r="Q137" t="s">
        <v>2</v>
      </c>
      <c r="R137">
        <v>0</v>
      </c>
      <c r="S137" t="s">
        <v>47</v>
      </c>
      <c r="T137">
        <v>30</v>
      </c>
      <c r="U137" t="s">
        <v>47</v>
      </c>
      <c r="V137">
        <v>40</v>
      </c>
      <c r="W137">
        <v>160</v>
      </c>
      <c r="X137" t="s">
        <v>48</v>
      </c>
    </row>
    <row r="138" spans="1:24" x14ac:dyDescent="0.2">
      <c r="A138" t="s">
        <v>376</v>
      </c>
      <c r="B138" t="s">
        <v>377</v>
      </c>
      <c r="C138" t="s">
        <v>231</v>
      </c>
      <c r="D138" t="s">
        <v>42</v>
      </c>
      <c r="E138">
        <v>10</v>
      </c>
      <c r="F138" t="s">
        <v>36</v>
      </c>
      <c r="G138" t="s">
        <v>37</v>
      </c>
      <c r="H138" t="s">
        <v>38</v>
      </c>
      <c r="I138" t="s">
        <v>39</v>
      </c>
      <c r="J138">
        <v>30</v>
      </c>
      <c r="K138" t="s">
        <v>46</v>
      </c>
      <c r="L138">
        <v>30</v>
      </c>
      <c r="M138" t="s">
        <v>58</v>
      </c>
      <c r="N138">
        <v>10</v>
      </c>
      <c r="O138" t="s">
        <v>2</v>
      </c>
      <c r="P138">
        <v>0</v>
      </c>
      <c r="Q138" t="s">
        <v>9</v>
      </c>
      <c r="R138">
        <v>40</v>
      </c>
      <c r="S138" t="s">
        <v>2</v>
      </c>
      <c r="T138">
        <v>0</v>
      </c>
      <c r="U138" t="s">
        <v>47</v>
      </c>
      <c r="V138">
        <v>40</v>
      </c>
      <c r="W138">
        <v>160</v>
      </c>
      <c r="X138" t="s">
        <v>48</v>
      </c>
    </row>
    <row r="139" spans="1:24" x14ac:dyDescent="0.2">
      <c r="A139" t="s">
        <v>417</v>
      </c>
      <c r="B139" t="s">
        <v>418</v>
      </c>
      <c r="C139" t="s">
        <v>51</v>
      </c>
      <c r="D139" t="s">
        <v>39</v>
      </c>
      <c r="E139">
        <v>30</v>
      </c>
      <c r="F139" t="s">
        <v>90</v>
      </c>
      <c r="G139" t="s">
        <v>91</v>
      </c>
      <c r="H139" t="s">
        <v>92</v>
      </c>
      <c r="I139" t="s">
        <v>35</v>
      </c>
      <c r="J139">
        <v>0</v>
      </c>
      <c r="K139" t="s">
        <v>81</v>
      </c>
      <c r="L139">
        <v>10</v>
      </c>
      <c r="M139" t="s">
        <v>41</v>
      </c>
      <c r="N139">
        <v>30</v>
      </c>
      <c r="O139" t="s">
        <v>3</v>
      </c>
      <c r="P139">
        <v>10</v>
      </c>
      <c r="Q139" t="s">
        <v>9</v>
      </c>
      <c r="R139">
        <v>40</v>
      </c>
      <c r="S139" t="s">
        <v>2</v>
      </c>
      <c r="T139">
        <v>0</v>
      </c>
      <c r="U139" t="s">
        <v>47</v>
      </c>
      <c r="V139">
        <v>40</v>
      </c>
      <c r="W139">
        <v>160</v>
      </c>
      <c r="X139" t="s">
        <v>48</v>
      </c>
    </row>
    <row r="140" spans="1:24" x14ac:dyDescent="0.2">
      <c r="A140" t="s">
        <v>448</v>
      </c>
      <c r="B140" t="s">
        <v>449</v>
      </c>
      <c r="C140" t="s">
        <v>87</v>
      </c>
      <c r="D140" t="s">
        <v>35</v>
      </c>
      <c r="E140">
        <v>0</v>
      </c>
      <c r="F140" t="s">
        <v>62</v>
      </c>
      <c r="G140" t="s">
        <v>63</v>
      </c>
      <c r="H140" t="s">
        <v>64</v>
      </c>
      <c r="I140" t="s">
        <v>48</v>
      </c>
      <c r="J140">
        <v>20</v>
      </c>
      <c r="K140" t="s">
        <v>40</v>
      </c>
      <c r="L140">
        <v>0</v>
      </c>
      <c r="M140" t="s">
        <v>2</v>
      </c>
      <c r="N140">
        <v>0</v>
      </c>
      <c r="O140" t="s">
        <v>4</v>
      </c>
      <c r="P140">
        <v>30</v>
      </c>
      <c r="Q140" t="s">
        <v>9</v>
      </c>
      <c r="R140">
        <v>40</v>
      </c>
      <c r="S140" t="s">
        <v>47</v>
      </c>
      <c r="T140">
        <v>30</v>
      </c>
      <c r="U140" t="s">
        <v>47</v>
      </c>
      <c r="V140">
        <v>40</v>
      </c>
      <c r="W140">
        <v>160</v>
      </c>
      <c r="X140" t="s">
        <v>48</v>
      </c>
    </row>
    <row r="141" spans="1:24" x14ac:dyDescent="0.2">
      <c r="A141" t="s">
        <v>505</v>
      </c>
      <c r="B141" t="s">
        <v>506</v>
      </c>
      <c r="C141" t="s">
        <v>198</v>
      </c>
      <c r="D141" t="s">
        <v>35</v>
      </c>
      <c r="E141">
        <v>0</v>
      </c>
      <c r="F141" t="s">
        <v>138</v>
      </c>
      <c r="G141" t="s">
        <v>139</v>
      </c>
      <c r="H141" t="s">
        <v>70</v>
      </c>
      <c r="I141" t="s">
        <v>39</v>
      </c>
      <c r="J141">
        <v>30</v>
      </c>
      <c r="K141" t="s">
        <v>81</v>
      </c>
      <c r="L141">
        <v>10</v>
      </c>
      <c r="M141" t="s">
        <v>41</v>
      </c>
      <c r="N141">
        <v>30</v>
      </c>
      <c r="O141" t="s">
        <v>2</v>
      </c>
      <c r="P141">
        <v>0</v>
      </c>
      <c r="Q141" t="s">
        <v>8</v>
      </c>
      <c r="R141">
        <v>20</v>
      </c>
      <c r="S141" t="s">
        <v>47</v>
      </c>
      <c r="T141">
        <v>30</v>
      </c>
      <c r="U141" t="s">
        <v>47</v>
      </c>
      <c r="V141">
        <v>40</v>
      </c>
      <c r="W141">
        <v>160</v>
      </c>
      <c r="X141" t="s">
        <v>48</v>
      </c>
    </row>
    <row r="142" spans="1:24" x14ac:dyDescent="0.2">
      <c r="A142" t="s">
        <v>507</v>
      </c>
      <c r="B142" t="s">
        <v>508</v>
      </c>
      <c r="C142" t="s">
        <v>77</v>
      </c>
      <c r="D142" t="s">
        <v>39</v>
      </c>
      <c r="E142">
        <v>30</v>
      </c>
      <c r="F142" t="s">
        <v>138</v>
      </c>
      <c r="G142" t="s">
        <v>139</v>
      </c>
      <c r="H142" t="s">
        <v>70</v>
      </c>
      <c r="I142" t="s">
        <v>39</v>
      </c>
      <c r="J142">
        <v>30</v>
      </c>
      <c r="K142" t="s">
        <v>81</v>
      </c>
      <c r="L142">
        <v>10</v>
      </c>
      <c r="M142" t="s">
        <v>58</v>
      </c>
      <c r="N142">
        <v>10</v>
      </c>
      <c r="O142" t="s">
        <v>2</v>
      </c>
      <c r="P142">
        <v>0</v>
      </c>
      <c r="Q142" t="s">
        <v>9</v>
      </c>
      <c r="R142">
        <v>40</v>
      </c>
      <c r="S142" t="s">
        <v>2</v>
      </c>
      <c r="T142">
        <v>0</v>
      </c>
      <c r="U142" t="s">
        <v>47</v>
      </c>
      <c r="V142">
        <v>40</v>
      </c>
      <c r="W142">
        <v>160</v>
      </c>
      <c r="X142" t="s">
        <v>48</v>
      </c>
    </row>
    <row r="143" spans="1:24" x14ac:dyDescent="0.2">
      <c r="A143" t="s">
        <v>600</v>
      </c>
      <c r="B143" t="s">
        <v>601</v>
      </c>
      <c r="C143" t="s">
        <v>95</v>
      </c>
      <c r="D143" t="s">
        <v>35</v>
      </c>
      <c r="E143">
        <v>0</v>
      </c>
      <c r="F143" t="s">
        <v>68</v>
      </c>
      <c r="G143" t="s">
        <v>69</v>
      </c>
      <c r="H143" t="s">
        <v>70</v>
      </c>
      <c r="I143" t="s">
        <v>71</v>
      </c>
      <c r="J143">
        <v>10</v>
      </c>
      <c r="K143" t="s">
        <v>46</v>
      </c>
      <c r="L143">
        <v>30</v>
      </c>
      <c r="M143" t="s">
        <v>58</v>
      </c>
      <c r="N143">
        <v>10</v>
      </c>
      <c r="O143" t="s">
        <v>2</v>
      </c>
      <c r="P143">
        <v>0</v>
      </c>
      <c r="Q143" t="s">
        <v>9</v>
      </c>
      <c r="R143">
        <v>40</v>
      </c>
      <c r="S143" t="s">
        <v>47</v>
      </c>
      <c r="T143">
        <v>30</v>
      </c>
      <c r="U143" t="s">
        <v>47</v>
      </c>
      <c r="V143">
        <v>40</v>
      </c>
      <c r="W143">
        <v>160</v>
      </c>
      <c r="X143" t="s">
        <v>48</v>
      </c>
    </row>
    <row r="144" spans="1:24" x14ac:dyDescent="0.2">
      <c r="A144" t="s">
        <v>660</v>
      </c>
      <c r="B144" t="s">
        <v>661</v>
      </c>
      <c r="C144" t="s">
        <v>205</v>
      </c>
      <c r="D144" t="s">
        <v>42</v>
      </c>
      <c r="E144">
        <v>10</v>
      </c>
      <c r="F144" t="s">
        <v>78</v>
      </c>
      <c r="G144" t="s">
        <v>79</v>
      </c>
      <c r="H144" t="s">
        <v>80</v>
      </c>
      <c r="I144" t="s">
        <v>48</v>
      </c>
      <c r="J144">
        <v>20</v>
      </c>
      <c r="K144" t="s">
        <v>81</v>
      </c>
      <c r="L144">
        <v>10</v>
      </c>
      <c r="M144" t="s">
        <v>41</v>
      </c>
      <c r="N144">
        <v>30</v>
      </c>
      <c r="O144" t="s">
        <v>5</v>
      </c>
      <c r="P144">
        <v>50</v>
      </c>
      <c r="Q144" t="s">
        <v>9</v>
      </c>
      <c r="R144">
        <v>40</v>
      </c>
      <c r="S144" t="s">
        <v>2</v>
      </c>
      <c r="T144">
        <v>0</v>
      </c>
      <c r="U144" t="s">
        <v>2</v>
      </c>
      <c r="V144">
        <v>0</v>
      </c>
      <c r="W144">
        <v>160</v>
      </c>
      <c r="X144" t="s">
        <v>48</v>
      </c>
    </row>
    <row r="145" spans="1:24" x14ac:dyDescent="0.2">
      <c r="A145" t="s">
        <v>688</v>
      </c>
      <c r="B145" t="s">
        <v>689</v>
      </c>
      <c r="C145" t="s">
        <v>98</v>
      </c>
      <c r="D145" t="s">
        <v>35</v>
      </c>
      <c r="E145">
        <v>0</v>
      </c>
      <c r="F145" t="s">
        <v>90</v>
      </c>
      <c r="G145" t="s">
        <v>91</v>
      </c>
      <c r="H145" t="s">
        <v>92</v>
      </c>
      <c r="I145" t="s">
        <v>35</v>
      </c>
      <c r="J145">
        <v>0</v>
      </c>
      <c r="K145" t="s">
        <v>46</v>
      </c>
      <c r="L145">
        <v>30</v>
      </c>
      <c r="M145" t="s">
        <v>58</v>
      </c>
      <c r="N145">
        <v>10</v>
      </c>
      <c r="O145" t="s">
        <v>3</v>
      </c>
      <c r="P145">
        <v>10</v>
      </c>
      <c r="Q145" t="s">
        <v>9</v>
      </c>
      <c r="R145">
        <v>40</v>
      </c>
      <c r="S145" t="s">
        <v>47</v>
      </c>
      <c r="T145">
        <v>30</v>
      </c>
      <c r="U145" t="s">
        <v>47</v>
      </c>
      <c r="V145">
        <v>40</v>
      </c>
      <c r="W145">
        <v>160</v>
      </c>
      <c r="X145" t="s">
        <v>48</v>
      </c>
    </row>
    <row r="146" spans="1:24" x14ac:dyDescent="0.2">
      <c r="A146" t="s">
        <v>692</v>
      </c>
      <c r="B146" t="s">
        <v>693</v>
      </c>
      <c r="C146" t="s">
        <v>177</v>
      </c>
      <c r="D146" t="s">
        <v>39</v>
      </c>
      <c r="E146">
        <v>30</v>
      </c>
      <c r="F146" t="s">
        <v>68</v>
      </c>
      <c r="G146" t="s">
        <v>69</v>
      </c>
      <c r="H146" t="s">
        <v>70</v>
      </c>
      <c r="I146" t="s">
        <v>71</v>
      </c>
      <c r="J146">
        <v>10</v>
      </c>
      <c r="K146" t="s">
        <v>81</v>
      </c>
      <c r="L146">
        <v>10</v>
      </c>
      <c r="M146" t="s">
        <v>41</v>
      </c>
      <c r="N146">
        <v>30</v>
      </c>
      <c r="O146" t="s">
        <v>3</v>
      </c>
      <c r="P146">
        <v>10</v>
      </c>
      <c r="Q146" t="s">
        <v>2</v>
      </c>
      <c r="R146">
        <v>0</v>
      </c>
      <c r="S146" t="s">
        <v>47</v>
      </c>
      <c r="T146">
        <v>30</v>
      </c>
      <c r="U146" t="s">
        <v>47</v>
      </c>
      <c r="V146">
        <v>40</v>
      </c>
      <c r="W146">
        <v>160</v>
      </c>
      <c r="X146" t="s">
        <v>48</v>
      </c>
    </row>
    <row r="147" spans="1:24" x14ac:dyDescent="0.2">
      <c r="A147" t="s">
        <v>756</v>
      </c>
      <c r="B147" t="s">
        <v>757</v>
      </c>
      <c r="C147" t="s">
        <v>192</v>
      </c>
      <c r="D147" t="s">
        <v>35</v>
      </c>
      <c r="E147">
        <v>0</v>
      </c>
      <c r="F147" t="s">
        <v>109</v>
      </c>
      <c r="G147" t="s">
        <v>110</v>
      </c>
      <c r="H147" t="s">
        <v>111</v>
      </c>
      <c r="I147" t="s">
        <v>48</v>
      </c>
      <c r="J147">
        <v>20</v>
      </c>
      <c r="K147" t="s">
        <v>81</v>
      </c>
      <c r="L147">
        <v>10</v>
      </c>
      <c r="M147" t="s">
        <v>58</v>
      </c>
      <c r="N147">
        <v>10</v>
      </c>
      <c r="O147" t="s">
        <v>4</v>
      </c>
      <c r="P147">
        <v>30</v>
      </c>
      <c r="Q147" t="s">
        <v>8</v>
      </c>
      <c r="R147">
        <v>20</v>
      </c>
      <c r="S147" t="s">
        <v>47</v>
      </c>
      <c r="T147">
        <v>30</v>
      </c>
      <c r="U147" t="s">
        <v>47</v>
      </c>
      <c r="V147">
        <v>40</v>
      </c>
      <c r="W147">
        <v>160</v>
      </c>
      <c r="X147" t="s">
        <v>48</v>
      </c>
    </row>
    <row r="148" spans="1:24" x14ac:dyDescent="0.2">
      <c r="A148" t="s">
        <v>782</v>
      </c>
      <c r="B148" t="s">
        <v>783</v>
      </c>
      <c r="C148" t="s">
        <v>404</v>
      </c>
      <c r="D148" t="s">
        <v>35</v>
      </c>
      <c r="E148">
        <v>0</v>
      </c>
      <c r="F148" t="s">
        <v>36</v>
      </c>
      <c r="G148" t="s">
        <v>37</v>
      </c>
      <c r="H148" t="s">
        <v>38</v>
      </c>
      <c r="I148" t="s">
        <v>39</v>
      </c>
      <c r="J148">
        <v>30</v>
      </c>
      <c r="K148" t="s">
        <v>46</v>
      </c>
      <c r="L148">
        <v>30</v>
      </c>
      <c r="M148" t="s">
        <v>41</v>
      </c>
      <c r="N148">
        <v>30</v>
      </c>
      <c r="O148" t="s">
        <v>2</v>
      </c>
      <c r="P148">
        <v>0</v>
      </c>
      <c r="Q148" t="s">
        <v>2</v>
      </c>
      <c r="R148">
        <v>0</v>
      </c>
      <c r="S148" t="s">
        <v>47</v>
      </c>
      <c r="T148">
        <v>30</v>
      </c>
      <c r="U148" t="s">
        <v>47</v>
      </c>
      <c r="V148">
        <v>40</v>
      </c>
      <c r="W148">
        <v>160</v>
      </c>
      <c r="X148" t="s">
        <v>48</v>
      </c>
    </row>
    <row r="149" spans="1:24" x14ac:dyDescent="0.2">
      <c r="A149" t="s">
        <v>804</v>
      </c>
      <c r="B149" t="s">
        <v>805</v>
      </c>
      <c r="C149" t="s">
        <v>123</v>
      </c>
      <c r="D149" t="s">
        <v>42</v>
      </c>
      <c r="E149">
        <v>10</v>
      </c>
      <c r="F149" t="s">
        <v>36</v>
      </c>
      <c r="G149" t="s">
        <v>37</v>
      </c>
      <c r="H149" t="s">
        <v>38</v>
      </c>
      <c r="I149" t="s">
        <v>39</v>
      </c>
      <c r="J149">
        <v>30</v>
      </c>
      <c r="K149" t="s">
        <v>40</v>
      </c>
      <c r="L149">
        <v>0</v>
      </c>
      <c r="M149" t="s">
        <v>2</v>
      </c>
      <c r="N149">
        <v>0</v>
      </c>
      <c r="O149" t="s">
        <v>4</v>
      </c>
      <c r="P149">
        <v>30</v>
      </c>
      <c r="Q149" t="s">
        <v>8</v>
      </c>
      <c r="R149">
        <v>20</v>
      </c>
      <c r="S149" t="s">
        <v>47</v>
      </c>
      <c r="T149">
        <v>30</v>
      </c>
      <c r="U149" t="s">
        <v>47</v>
      </c>
      <c r="V149">
        <v>40</v>
      </c>
      <c r="W149">
        <v>160</v>
      </c>
      <c r="X149" t="s">
        <v>48</v>
      </c>
    </row>
    <row r="150" spans="1:24" x14ac:dyDescent="0.2">
      <c r="A150" t="s">
        <v>820</v>
      </c>
      <c r="B150" t="s">
        <v>821</v>
      </c>
      <c r="C150" t="s">
        <v>95</v>
      </c>
      <c r="D150" t="s">
        <v>35</v>
      </c>
      <c r="E150">
        <v>0</v>
      </c>
      <c r="F150" t="s">
        <v>68</v>
      </c>
      <c r="G150" t="s">
        <v>69</v>
      </c>
      <c r="H150" t="s">
        <v>70</v>
      </c>
      <c r="I150" t="s">
        <v>71</v>
      </c>
      <c r="J150">
        <v>10</v>
      </c>
      <c r="K150" t="s">
        <v>81</v>
      </c>
      <c r="L150">
        <v>10</v>
      </c>
      <c r="M150" t="s">
        <v>58</v>
      </c>
      <c r="N150">
        <v>10</v>
      </c>
      <c r="O150" t="s">
        <v>5</v>
      </c>
      <c r="P150">
        <v>50</v>
      </c>
      <c r="Q150" t="s">
        <v>9</v>
      </c>
      <c r="R150">
        <v>40</v>
      </c>
      <c r="S150" t="s">
        <v>2</v>
      </c>
      <c r="T150">
        <v>0</v>
      </c>
      <c r="U150" t="s">
        <v>47</v>
      </c>
      <c r="V150">
        <v>40</v>
      </c>
      <c r="W150">
        <v>160</v>
      </c>
      <c r="X150" t="s">
        <v>48</v>
      </c>
    </row>
    <row r="151" spans="1:24" x14ac:dyDescent="0.2">
      <c r="A151" t="s">
        <v>822</v>
      </c>
      <c r="B151" t="s">
        <v>823</v>
      </c>
      <c r="C151" t="s">
        <v>270</v>
      </c>
      <c r="D151" t="s">
        <v>48</v>
      </c>
      <c r="E151">
        <v>20</v>
      </c>
      <c r="F151" t="s">
        <v>78</v>
      </c>
      <c r="G151" t="s">
        <v>79</v>
      </c>
      <c r="H151" t="s">
        <v>80</v>
      </c>
      <c r="I151" t="s">
        <v>48</v>
      </c>
      <c r="J151">
        <v>20</v>
      </c>
      <c r="K151" t="s">
        <v>81</v>
      </c>
      <c r="L151">
        <v>10</v>
      </c>
      <c r="M151" t="s">
        <v>58</v>
      </c>
      <c r="N151">
        <v>10</v>
      </c>
      <c r="O151" t="s">
        <v>3</v>
      </c>
      <c r="P151">
        <v>10</v>
      </c>
      <c r="Q151" t="s">
        <v>8</v>
      </c>
      <c r="R151">
        <v>20</v>
      </c>
      <c r="S151" t="s">
        <v>47</v>
      </c>
      <c r="T151">
        <v>30</v>
      </c>
      <c r="U151" t="s">
        <v>47</v>
      </c>
      <c r="V151">
        <v>40</v>
      </c>
      <c r="W151">
        <v>160</v>
      </c>
      <c r="X151" t="s">
        <v>48</v>
      </c>
    </row>
    <row r="152" spans="1:24" x14ac:dyDescent="0.2">
      <c r="A152" t="s">
        <v>826</v>
      </c>
      <c r="B152" t="s">
        <v>827</v>
      </c>
      <c r="C152" t="s">
        <v>123</v>
      </c>
      <c r="D152" t="s">
        <v>42</v>
      </c>
      <c r="E152">
        <v>10</v>
      </c>
      <c r="F152" t="s">
        <v>36</v>
      </c>
      <c r="G152" t="s">
        <v>37</v>
      </c>
      <c r="H152" t="s">
        <v>38</v>
      </c>
      <c r="I152" t="s">
        <v>39</v>
      </c>
      <c r="J152">
        <v>30</v>
      </c>
      <c r="K152" t="s">
        <v>46</v>
      </c>
      <c r="L152">
        <v>30</v>
      </c>
      <c r="M152" t="s">
        <v>2</v>
      </c>
      <c r="N152">
        <v>0</v>
      </c>
      <c r="O152" t="s">
        <v>3</v>
      </c>
      <c r="P152">
        <v>10</v>
      </c>
      <c r="Q152" t="s">
        <v>9</v>
      </c>
      <c r="R152">
        <v>40</v>
      </c>
      <c r="S152" t="s">
        <v>2</v>
      </c>
      <c r="T152">
        <v>0</v>
      </c>
      <c r="U152" t="s">
        <v>47</v>
      </c>
      <c r="V152">
        <v>40</v>
      </c>
      <c r="W152">
        <v>160</v>
      </c>
      <c r="X152" t="s">
        <v>48</v>
      </c>
    </row>
    <row r="153" spans="1:24" x14ac:dyDescent="0.2">
      <c r="A153" t="s">
        <v>844</v>
      </c>
      <c r="B153" t="s">
        <v>845</v>
      </c>
      <c r="C153" t="s">
        <v>84</v>
      </c>
      <c r="D153" t="s">
        <v>42</v>
      </c>
      <c r="E153">
        <v>10</v>
      </c>
      <c r="F153" t="s">
        <v>78</v>
      </c>
      <c r="G153" t="s">
        <v>79</v>
      </c>
      <c r="H153" t="s">
        <v>80</v>
      </c>
      <c r="I153" t="s">
        <v>48</v>
      </c>
      <c r="J153">
        <v>20</v>
      </c>
      <c r="K153" t="s">
        <v>46</v>
      </c>
      <c r="L153">
        <v>30</v>
      </c>
      <c r="M153" t="s">
        <v>58</v>
      </c>
      <c r="N153">
        <v>10</v>
      </c>
      <c r="O153" t="s">
        <v>4</v>
      </c>
      <c r="P153">
        <v>30</v>
      </c>
      <c r="Q153" t="s">
        <v>8</v>
      </c>
      <c r="R153">
        <v>20</v>
      </c>
      <c r="S153" t="s">
        <v>2</v>
      </c>
      <c r="T153">
        <v>0</v>
      </c>
      <c r="U153" t="s">
        <v>47</v>
      </c>
      <c r="V153">
        <v>40</v>
      </c>
      <c r="W153">
        <v>160</v>
      </c>
      <c r="X153" t="s">
        <v>48</v>
      </c>
    </row>
    <row r="154" spans="1:24" x14ac:dyDescent="0.2">
      <c r="A154" t="s">
        <v>892</v>
      </c>
      <c r="B154" t="s">
        <v>893</v>
      </c>
      <c r="C154" t="s">
        <v>258</v>
      </c>
      <c r="D154" t="s">
        <v>35</v>
      </c>
      <c r="E154">
        <v>0</v>
      </c>
      <c r="F154" t="s">
        <v>148</v>
      </c>
      <c r="G154" t="s">
        <v>149</v>
      </c>
      <c r="H154" t="s">
        <v>150</v>
      </c>
      <c r="I154" t="s">
        <v>42</v>
      </c>
      <c r="J154">
        <v>10</v>
      </c>
      <c r="K154" t="s">
        <v>81</v>
      </c>
      <c r="L154">
        <v>10</v>
      </c>
      <c r="M154" t="s">
        <v>2</v>
      </c>
      <c r="N154">
        <v>0</v>
      </c>
      <c r="O154" t="s">
        <v>4</v>
      </c>
      <c r="P154">
        <v>30</v>
      </c>
      <c r="Q154" t="s">
        <v>9</v>
      </c>
      <c r="R154">
        <v>40</v>
      </c>
      <c r="S154" t="s">
        <v>47</v>
      </c>
      <c r="T154">
        <v>30</v>
      </c>
      <c r="U154" t="s">
        <v>47</v>
      </c>
      <c r="V154">
        <v>40</v>
      </c>
      <c r="W154">
        <v>160</v>
      </c>
      <c r="X154" t="s">
        <v>48</v>
      </c>
    </row>
    <row r="155" spans="1:24" x14ac:dyDescent="0.2">
      <c r="A155" t="s">
        <v>900</v>
      </c>
      <c r="B155" t="s">
        <v>901</v>
      </c>
      <c r="C155" t="s">
        <v>263</v>
      </c>
      <c r="D155" t="s">
        <v>42</v>
      </c>
      <c r="E155">
        <v>10</v>
      </c>
      <c r="F155" t="s">
        <v>109</v>
      </c>
      <c r="G155" t="s">
        <v>110</v>
      </c>
      <c r="H155" t="s">
        <v>111</v>
      </c>
      <c r="I155" t="s">
        <v>48</v>
      </c>
      <c r="J155">
        <v>20</v>
      </c>
      <c r="K155" t="s">
        <v>81</v>
      </c>
      <c r="L155">
        <v>10</v>
      </c>
      <c r="M155" t="s">
        <v>58</v>
      </c>
      <c r="N155">
        <v>10</v>
      </c>
      <c r="O155" t="s">
        <v>4</v>
      </c>
      <c r="P155">
        <v>30</v>
      </c>
      <c r="Q155" t="s">
        <v>9</v>
      </c>
      <c r="R155">
        <v>40</v>
      </c>
      <c r="S155" t="s">
        <v>2</v>
      </c>
      <c r="T155">
        <v>0</v>
      </c>
      <c r="U155" t="s">
        <v>47</v>
      </c>
      <c r="V155">
        <v>40</v>
      </c>
      <c r="W155">
        <v>160</v>
      </c>
      <c r="X155" t="s">
        <v>48</v>
      </c>
    </row>
    <row r="156" spans="1:24" x14ac:dyDescent="0.2">
      <c r="A156" t="s">
        <v>916</v>
      </c>
      <c r="B156" t="s">
        <v>917</v>
      </c>
      <c r="C156" t="s">
        <v>74</v>
      </c>
      <c r="D156" t="s">
        <v>42</v>
      </c>
      <c r="E156">
        <v>10</v>
      </c>
      <c r="F156" t="s">
        <v>36</v>
      </c>
      <c r="G156" t="s">
        <v>37</v>
      </c>
      <c r="H156" t="s">
        <v>38</v>
      </c>
      <c r="I156" t="s">
        <v>39</v>
      </c>
      <c r="J156">
        <v>30</v>
      </c>
      <c r="K156" t="s">
        <v>46</v>
      </c>
      <c r="L156">
        <v>30</v>
      </c>
      <c r="M156" t="s">
        <v>2</v>
      </c>
      <c r="N156">
        <v>0</v>
      </c>
      <c r="O156" t="s">
        <v>2</v>
      </c>
      <c r="P156">
        <v>0</v>
      </c>
      <c r="Q156" t="s">
        <v>8</v>
      </c>
      <c r="R156">
        <v>20</v>
      </c>
      <c r="S156" t="s">
        <v>47</v>
      </c>
      <c r="T156">
        <v>30</v>
      </c>
      <c r="U156" t="s">
        <v>47</v>
      </c>
      <c r="V156">
        <v>40</v>
      </c>
      <c r="W156">
        <v>160</v>
      </c>
      <c r="X156" t="s">
        <v>48</v>
      </c>
    </row>
    <row r="157" spans="1:24" x14ac:dyDescent="0.2">
      <c r="A157" t="s">
        <v>1002</v>
      </c>
      <c r="B157" t="s">
        <v>1003</v>
      </c>
      <c r="C157" t="s">
        <v>263</v>
      </c>
      <c r="D157" t="s">
        <v>42</v>
      </c>
      <c r="E157">
        <v>10</v>
      </c>
      <c r="F157" t="s">
        <v>138</v>
      </c>
      <c r="G157" t="s">
        <v>139</v>
      </c>
      <c r="H157" t="s">
        <v>70</v>
      </c>
      <c r="I157" t="s">
        <v>39</v>
      </c>
      <c r="J157">
        <v>30</v>
      </c>
      <c r="K157" t="s">
        <v>81</v>
      </c>
      <c r="L157">
        <v>10</v>
      </c>
      <c r="M157" t="s">
        <v>41</v>
      </c>
      <c r="N157">
        <v>30</v>
      </c>
      <c r="O157" t="s">
        <v>5</v>
      </c>
      <c r="P157">
        <v>50</v>
      </c>
      <c r="Q157" t="s">
        <v>2</v>
      </c>
      <c r="R157">
        <v>0</v>
      </c>
      <c r="S157" t="s">
        <v>47</v>
      </c>
      <c r="T157">
        <v>30</v>
      </c>
      <c r="U157" t="s">
        <v>2</v>
      </c>
      <c r="V157">
        <v>0</v>
      </c>
      <c r="W157">
        <v>160</v>
      </c>
      <c r="X157" t="s">
        <v>48</v>
      </c>
    </row>
    <row r="158" spans="1:24" x14ac:dyDescent="0.2">
      <c r="A158" t="s">
        <v>1008</v>
      </c>
      <c r="B158" t="s">
        <v>1009</v>
      </c>
      <c r="C158" t="s">
        <v>180</v>
      </c>
      <c r="D158" t="s">
        <v>39</v>
      </c>
      <c r="E158">
        <v>30</v>
      </c>
      <c r="F158" t="s">
        <v>148</v>
      </c>
      <c r="G158" t="s">
        <v>149</v>
      </c>
      <c r="H158" t="s">
        <v>150</v>
      </c>
      <c r="I158" t="s">
        <v>42</v>
      </c>
      <c r="J158">
        <v>10</v>
      </c>
      <c r="K158" t="s">
        <v>40</v>
      </c>
      <c r="L158">
        <v>0</v>
      </c>
      <c r="M158" t="s">
        <v>41</v>
      </c>
      <c r="N158">
        <v>30</v>
      </c>
      <c r="O158" t="s">
        <v>3</v>
      </c>
      <c r="P158">
        <v>10</v>
      </c>
      <c r="Q158" t="s">
        <v>9</v>
      </c>
      <c r="R158">
        <v>40</v>
      </c>
      <c r="S158" t="s">
        <v>2</v>
      </c>
      <c r="T158">
        <v>0</v>
      </c>
      <c r="U158" t="s">
        <v>47</v>
      </c>
      <c r="V158">
        <v>40</v>
      </c>
      <c r="W158">
        <v>160</v>
      </c>
      <c r="X158" t="s">
        <v>48</v>
      </c>
    </row>
    <row r="159" spans="1:24" x14ac:dyDescent="0.2">
      <c r="A159" t="s">
        <v>1020</v>
      </c>
      <c r="B159" t="s">
        <v>1021</v>
      </c>
      <c r="C159" t="s">
        <v>187</v>
      </c>
      <c r="D159" t="s">
        <v>35</v>
      </c>
      <c r="E159">
        <v>0</v>
      </c>
      <c r="F159" t="s">
        <v>68</v>
      </c>
      <c r="G159" t="s">
        <v>69</v>
      </c>
      <c r="H159" t="s">
        <v>70</v>
      </c>
      <c r="I159" t="s">
        <v>71</v>
      </c>
      <c r="J159">
        <v>10</v>
      </c>
      <c r="K159" t="s">
        <v>46</v>
      </c>
      <c r="L159">
        <v>30</v>
      </c>
      <c r="M159" t="s">
        <v>41</v>
      </c>
      <c r="N159">
        <v>30</v>
      </c>
      <c r="O159" t="s">
        <v>3</v>
      </c>
      <c r="P159">
        <v>10</v>
      </c>
      <c r="Q159" t="s">
        <v>9</v>
      </c>
      <c r="R159">
        <v>40</v>
      </c>
      <c r="S159" t="s">
        <v>2</v>
      </c>
      <c r="T159">
        <v>0</v>
      </c>
      <c r="U159" t="s">
        <v>47</v>
      </c>
      <c r="V159">
        <v>40</v>
      </c>
      <c r="W159">
        <v>160</v>
      </c>
      <c r="X159" t="s">
        <v>48</v>
      </c>
    </row>
    <row r="160" spans="1:24" x14ac:dyDescent="0.2">
      <c r="A160" t="s">
        <v>1040</v>
      </c>
      <c r="B160" t="s">
        <v>1041</v>
      </c>
      <c r="C160" t="s">
        <v>67</v>
      </c>
      <c r="D160" t="s">
        <v>42</v>
      </c>
      <c r="E160">
        <v>10</v>
      </c>
      <c r="F160" t="s">
        <v>68</v>
      </c>
      <c r="G160" t="s">
        <v>69</v>
      </c>
      <c r="H160" t="s">
        <v>70</v>
      </c>
      <c r="I160" t="s">
        <v>71</v>
      </c>
      <c r="J160">
        <v>10</v>
      </c>
      <c r="K160" t="s">
        <v>40</v>
      </c>
      <c r="L160">
        <v>0</v>
      </c>
      <c r="M160" t="s">
        <v>41</v>
      </c>
      <c r="N160">
        <v>30</v>
      </c>
      <c r="O160" t="s">
        <v>2</v>
      </c>
      <c r="P160">
        <v>0</v>
      </c>
      <c r="Q160" t="s">
        <v>9</v>
      </c>
      <c r="R160">
        <v>40</v>
      </c>
      <c r="S160" t="s">
        <v>47</v>
      </c>
      <c r="T160">
        <v>30</v>
      </c>
      <c r="U160" t="s">
        <v>47</v>
      </c>
      <c r="V160">
        <v>40</v>
      </c>
      <c r="W160">
        <v>160</v>
      </c>
      <c r="X160" t="s">
        <v>48</v>
      </c>
    </row>
    <row r="161" spans="1:24" x14ac:dyDescent="0.2">
      <c r="A161" t="s">
        <v>1044</v>
      </c>
      <c r="B161" t="s">
        <v>1045</v>
      </c>
      <c r="C161" t="s">
        <v>126</v>
      </c>
      <c r="D161" t="s">
        <v>35</v>
      </c>
      <c r="E161">
        <v>0</v>
      </c>
      <c r="F161" t="s">
        <v>138</v>
      </c>
      <c r="G161" t="s">
        <v>139</v>
      </c>
      <c r="H161" t="s">
        <v>70</v>
      </c>
      <c r="I161" t="s">
        <v>39</v>
      </c>
      <c r="J161">
        <v>30</v>
      </c>
      <c r="K161" t="s">
        <v>40</v>
      </c>
      <c r="L161">
        <v>0</v>
      </c>
      <c r="M161" t="s">
        <v>58</v>
      </c>
      <c r="N161">
        <v>10</v>
      </c>
      <c r="O161" t="s">
        <v>5</v>
      </c>
      <c r="P161">
        <v>50</v>
      </c>
      <c r="Q161" t="s">
        <v>9</v>
      </c>
      <c r="R161">
        <v>40</v>
      </c>
      <c r="S161" t="s">
        <v>47</v>
      </c>
      <c r="T161">
        <v>30</v>
      </c>
      <c r="U161" t="s">
        <v>2</v>
      </c>
      <c r="V161">
        <v>0</v>
      </c>
      <c r="W161">
        <v>160</v>
      </c>
      <c r="X161" t="s">
        <v>48</v>
      </c>
    </row>
    <row r="162" spans="1:24" x14ac:dyDescent="0.2">
      <c r="A162" t="s">
        <v>1062</v>
      </c>
      <c r="B162" t="s">
        <v>1063</v>
      </c>
      <c r="C162" t="s">
        <v>160</v>
      </c>
      <c r="D162" t="s">
        <v>42</v>
      </c>
      <c r="E162">
        <v>10</v>
      </c>
      <c r="F162" t="s">
        <v>36</v>
      </c>
      <c r="G162" t="s">
        <v>37</v>
      </c>
      <c r="H162" t="s">
        <v>38</v>
      </c>
      <c r="I162" t="s">
        <v>39</v>
      </c>
      <c r="J162">
        <v>30</v>
      </c>
      <c r="K162" t="s">
        <v>81</v>
      </c>
      <c r="L162">
        <v>10</v>
      </c>
      <c r="M162" t="s">
        <v>58</v>
      </c>
      <c r="N162">
        <v>10</v>
      </c>
      <c r="O162" t="s">
        <v>5</v>
      </c>
      <c r="P162">
        <v>50</v>
      </c>
      <c r="Q162" t="s">
        <v>8</v>
      </c>
      <c r="R162">
        <v>20</v>
      </c>
      <c r="S162" t="s">
        <v>47</v>
      </c>
      <c r="T162">
        <v>30</v>
      </c>
      <c r="U162" t="s">
        <v>2</v>
      </c>
      <c r="V162">
        <v>0</v>
      </c>
      <c r="W162">
        <v>160</v>
      </c>
      <c r="X162" t="s">
        <v>48</v>
      </c>
    </row>
    <row r="163" spans="1:24" x14ac:dyDescent="0.2">
      <c r="A163" t="s">
        <v>1084</v>
      </c>
      <c r="B163" t="s">
        <v>1085</v>
      </c>
      <c r="C163" t="s">
        <v>129</v>
      </c>
      <c r="D163" t="s">
        <v>48</v>
      </c>
      <c r="E163">
        <v>20</v>
      </c>
      <c r="F163" t="s">
        <v>148</v>
      </c>
      <c r="G163" t="s">
        <v>149</v>
      </c>
      <c r="H163" t="s">
        <v>150</v>
      </c>
      <c r="I163" t="s">
        <v>42</v>
      </c>
      <c r="J163">
        <v>10</v>
      </c>
      <c r="K163" t="s">
        <v>46</v>
      </c>
      <c r="L163">
        <v>30</v>
      </c>
      <c r="M163" t="s">
        <v>58</v>
      </c>
      <c r="N163">
        <v>10</v>
      </c>
      <c r="O163" t="s">
        <v>5</v>
      </c>
      <c r="P163">
        <v>50</v>
      </c>
      <c r="Q163" t="s">
        <v>2</v>
      </c>
      <c r="R163">
        <v>0</v>
      </c>
      <c r="S163" t="s">
        <v>2</v>
      </c>
      <c r="T163">
        <v>0</v>
      </c>
      <c r="U163" t="s">
        <v>47</v>
      </c>
      <c r="V163">
        <v>40</v>
      </c>
      <c r="W163">
        <v>160</v>
      </c>
      <c r="X163" t="s">
        <v>48</v>
      </c>
    </row>
    <row r="164" spans="1:24" x14ac:dyDescent="0.2">
      <c r="A164" t="s">
        <v>1100</v>
      </c>
      <c r="B164" t="s">
        <v>1101</v>
      </c>
      <c r="C164" t="s">
        <v>187</v>
      </c>
      <c r="D164" t="s">
        <v>35</v>
      </c>
      <c r="E164">
        <v>0</v>
      </c>
      <c r="F164" t="s">
        <v>78</v>
      </c>
      <c r="G164" t="s">
        <v>79</v>
      </c>
      <c r="H164" t="s">
        <v>80</v>
      </c>
      <c r="I164" t="s">
        <v>48</v>
      </c>
      <c r="J164">
        <v>20</v>
      </c>
      <c r="K164" t="s">
        <v>81</v>
      </c>
      <c r="L164">
        <v>10</v>
      </c>
      <c r="M164" t="s">
        <v>58</v>
      </c>
      <c r="N164">
        <v>10</v>
      </c>
      <c r="O164" t="s">
        <v>5</v>
      </c>
      <c r="P164">
        <v>50</v>
      </c>
      <c r="Q164" t="s">
        <v>9</v>
      </c>
      <c r="R164">
        <v>40</v>
      </c>
      <c r="S164" t="s">
        <v>47</v>
      </c>
      <c r="T164">
        <v>30</v>
      </c>
      <c r="U164" t="s">
        <v>2</v>
      </c>
      <c r="V164">
        <v>0</v>
      </c>
      <c r="W164">
        <v>160</v>
      </c>
      <c r="X164" t="s">
        <v>48</v>
      </c>
    </row>
    <row r="165" spans="1:24" x14ac:dyDescent="0.2">
      <c r="A165" t="s">
        <v>1102</v>
      </c>
      <c r="B165" t="s">
        <v>1103</v>
      </c>
      <c r="C165" t="s">
        <v>404</v>
      </c>
      <c r="D165" t="s">
        <v>35</v>
      </c>
      <c r="E165">
        <v>0</v>
      </c>
      <c r="F165" t="s">
        <v>138</v>
      </c>
      <c r="G165" t="s">
        <v>139</v>
      </c>
      <c r="H165" t="s">
        <v>70</v>
      </c>
      <c r="I165" t="s">
        <v>39</v>
      </c>
      <c r="J165">
        <v>30</v>
      </c>
      <c r="K165" t="s">
        <v>40</v>
      </c>
      <c r="L165">
        <v>0</v>
      </c>
      <c r="M165" t="s">
        <v>58</v>
      </c>
      <c r="N165">
        <v>10</v>
      </c>
      <c r="O165" t="s">
        <v>5</v>
      </c>
      <c r="P165">
        <v>50</v>
      </c>
      <c r="Q165" t="s">
        <v>9</v>
      </c>
      <c r="R165">
        <v>40</v>
      </c>
      <c r="S165" t="s">
        <v>47</v>
      </c>
      <c r="T165">
        <v>30</v>
      </c>
      <c r="U165" t="s">
        <v>2</v>
      </c>
      <c r="V165">
        <v>0</v>
      </c>
      <c r="W165">
        <v>160</v>
      </c>
      <c r="X165" t="s">
        <v>48</v>
      </c>
    </row>
    <row r="166" spans="1:24" x14ac:dyDescent="0.2">
      <c r="A166" t="s">
        <v>1116</v>
      </c>
      <c r="B166" t="s">
        <v>1117</v>
      </c>
      <c r="C166" t="s">
        <v>404</v>
      </c>
      <c r="D166" t="s">
        <v>35</v>
      </c>
      <c r="E166">
        <v>0</v>
      </c>
      <c r="F166" t="s">
        <v>36</v>
      </c>
      <c r="G166" t="s">
        <v>37</v>
      </c>
      <c r="H166" t="s">
        <v>38</v>
      </c>
      <c r="I166" t="s">
        <v>39</v>
      </c>
      <c r="J166">
        <v>30</v>
      </c>
      <c r="K166" t="s">
        <v>81</v>
      </c>
      <c r="L166">
        <v>10</v>
      </c>
      <c r="M166" t="s">
        <v>2</v>
      </c>
      <c r="N166">
        <v>0</v>
      </c>
      <c r="O166" t="s">
        <v>4</v>
      </c>
      <c r="P166">
        <v>30</v>
      </c>
      <c r="Q166" t="s">
        <v>8</v>
      </c>
      <c r="R166">
        <v>20</v>
      </c>
      <c r="S166" t="s">
        <v>47</v>
      </c>
      <c r="T166">
        <v>30</v>
      </c>
      <c r="U166" t="s">
        <v>47</v>
      </c>
      <c r="V166">
        <v>40</v>
      </c>
      <c r="W166">
        <v>160</v>
      </c>
      <c r="X166" t="s">
        <v>48</v>
      </c>
    </row>
    <row r="167" spans="1:24" x14ac:dyDescent="0.2">
      <c r="A167" t="s">
        <v>72</v>
      </c>
      <c r="B167" t="s">
        <v>73</v>
      </c>
      <c r="C167" t="s">
        <v>74</v>
      </c>
      <c r="D167" t="s">
        <v>42</v>
      </c>
      <c r="E167">
        <v>10</v>
      </c>
      <c r="F167" t="s">
        <v>36</v>
      </c>
      <c r="G167" t="s">
        <v>37</v>
      </c>
      <c r="H167" t="s">
        <v>38</v>
      </c>
      <c r="I167" t="s">
        <v>39</v>
      </c>
      <c r="J167">
        <v>30</v>
      </c>
      <c r="K167" t="s">
        <v>46</v>
      </c>
      <c r="L167">
        <v>30</v>
      </c>
      <c r="M167" t="s">
        <v>58</v>
      </c>
      <c r="N167">
        <v>10</v>
      </c>
      <c r="O167" t="s">
        <v>4</v>
      </c>
      <c r="P167">
        <v>30</v>
      </c>
      <c r="Q167" t="s">
        <v>9</v>
      </c>
      <c r="R167">
        <v>40</v>
      </c>
      <c r="S167" t="s">
        <v>2</v>
      </c>
      <c r="T167">
        <v>0</v>
      </c>
      <c r="U167" t="s">
        <v>2</v>
      </c>
      <c r="V167">
        <v>0</v>
      </c>
      <c r="W167">
        <v>150</v>
      </c>
      <c r="X167" t="s">
        <v>48</v>
      </c>
    </row>
    <row r="168" spans="1:24" x14ac:dyDescent="0.2">
      <c r="A168" t="s">
        <v>104</v>
      </c>
      <c r="B168" t="s">
        <v>105</v>
      </c>
      <c r="C168" t="s">
        <v>34</v>
      </c>
      <c r="D168" t="s">
        <v>35</v>
      </c>
      <c r="E168">
        <v>0</v>
      </c>
      <c r="F168" t="s">
        <v>62</v>
      </c>
      <c r="G168" t="s">
        <v>63</v>
      </c>
      <c r="H168" t="s">
        <v>64</v>
      </c>
      <c r="I168" t="s">
        <v>48</v>
      </c>
      <c r="J168">
        <v>20</v>
      </c>
      <c r="K168" t="s">
        <v>46</v>
      </c>
      <c r="L168">
        <v>30</v>
      </c>
      <c r="M168" t="s">
        <v>58</v>
      </c>
      <c r="N168">
        <v>10</v>
      </c>
      <c r="O168" t="s">
        <v>2</v>
      </c>
      <c r="P168">
        <v>0</v>
      </c>
      <c r="Q168" t="s">
        <v>8</v>
      </c>
      <c r="R168">
        <v>20</v>
      </c>
      <c r="S168" t="s">
        <v>47</v>
      </c>
      <c r="T168">
        <v>30</v>
      </c>
      <c r="U168" t="s">
        <v>47</v>
      </c>
      <c r="V168">
        <v>40</v>
      </c>
      <c r="W168">
        <v>150</v>
      </c>
      <c r="X168" t="s">
        <v>48</v>
      </c>
    </row>
    <row r="169" spans="1:24" x14ac:dyDescent="0.2">
      <c r="A169" t="s">
        <v>127</v>
      </c>
      <c r="B169" t="s">
        <v>128</v>
      </c>
      <c r="C169" t="s">
        <v>129</v>
      </c>
      <c r="D169" t="s">
        <v>48</v>
      </c>
      <c r="E169">
        <v>20</v>
      </c>
      <c r="F169" t="s">
        <v>90</v>
      </c>
      <c r="G169" t="s">
        <v>91</v>
      </c>
      <c r="H169" t="s">
        <v>92</v>
      </c>
      <c r="I169" t="s">
        <v>35</v>
      </c>
      <c r="J169">
        <v>0</v>
      </c>
      <c r="K169" t="s">
        <v>46</v>
      </c>
      <c r="L169">
        <v>30</v>
      </c>
      <c r="M169" t="s">
        <v>58</v>
      </c>
      <c r="N169">
        <v>10</v>
      </c>
      <c r="O169" t="s">
        <v>3</v>
      </c>
      <c r="P169">
        <v>10</v>
      </c>
      <c r="Q169" t="s">
        <v>9</v>
      </c>
      <c r="R169">
        <v>40</v>
      </c>
      <c r="S169" t="s">
        <v>2</v>
      </c>
      <c r="T169">
        <v>0</v>
      </c>
      <c r="U169" t="s">
        <v>47</v>
      </c>
      <c r="V169">
        <v>40</v>
      </c>
      <c r="W169">
        <v>150</v>
      </c>
      <c r="X169" t="s">
        <v>48</v>
      </c>
    </row>
    <row r="170" spans="1:24" x14ac:dyDescent="0.2">
      <c r="A170" t="s">
        <v>181</v>
      </c>
      <c r="B170" t="s">
        <v>182</v>
      </c>
      <c r="C170" t="s">
        <v>120</v>
      </c>
      <c r="D170" t="s">
        <v>35</v>
      </c>
      <c r="E170">
        <v>0</v>
      </c>
      <c r="F170" t="s">
        <v>109</v>
      </c>
      <c r="G170" t="s">
        <v>110</v>
      </c>
      <c r="H170" t="s">
        <v>111</v>
      </c>
      <c r="I170" t="s">
        <v>48</v>
      </c>
      <c r="J170">
        <v>20</v>
      </c>
      <c r="K170" t="s">
        <v>46</v>
      </c>
      <c r="L170">
        <v>30</v>
      </c>
      <c r="M170" t="s">
        <v>41</v>
      </c>
      <c r="N170">
        <v>30</v>
      </c>
      <c r="O170" t="s">
        <v>2</v>
      </c>
      <c r="P170">
        <v>0</v>
      </c>
      <c r="Q170" t="s">
        <v>9</v>
      </c>
      <c r="R170">
        <v>40</v>
      </c>
      <c r="S170" t="s">
        <v>47</v>
      </c>
      <c r="T170">
        <v>30</v>
      </c>
      <c r="U170" t="s">
        <v>2</v>
      </c>
      <c r="V170">
        <v>0</v>
      </c>
      <c r="W170">
        <v>150</v>
      </c>
      <c r="X170" t="s">
        <v>48</v>
      </c>
    </row>
    <row r="171" spans="1:24" x14ac:dyDescent="0.2">
      <c r="A171" t="s">
        <v>206</v>
      </c>
      <c r="B171" t="s">
        <v>207</v>
      </c>
      <c r="C171" t="s">
        <v>208</v>
      </c>
      <c r="D171" t="s">
        <v>48</v>
      </c>
      <c r="E171">
        <v>20</v>
      </c>
      <c r="F171" t="s">
        <v>36</v>
      </c>
      <c r="G171" t="s">
        <v>37</v>
      </c>
      <c r="H171" t="s">
        <v>38</v>
      </c>
      <c r="I171" t="s">
        <v>39</v>
      </c>
      <c r="J171">
        <v>30</v>
      </c>
      <c r="K171" t="s">
        <v>81</v>
      </c>
      <c r="L171">
        <v>10</v>
      </c>
      <c r="M171" t="s">
        <v>2</v>
      </c>
      <c r="N171">
        <v>0</v>
      </c>
      <c r="O171" t="s">
        <v>5</v>
      </c>
      <c r="P171">
        <v>50</v>
      </c>
      <c r="Q171" t="s">
        <v>2</v>
      </c>
      <c r="R171">
        <v>0</v>
      </c>
      <c r="S171" t="s">
        <v>2</v>
      </c>
      <c r="T171">
        <v>0</v>
      </c>
      <c r="U171" t="s">
        <v>47</v>
      </c>
      <c r="V171">
        <v>40</v>
      </c>
      <c r="W171">
        <v>150</v>
      </c>
      <c r="X171" t="s">
        <v>48</v>
      </c>
    </row>
    <row r="172" spans="1:24" x14ac:dyDescent="0.2">
      <c r="A172" t="s">
        <v>227</v>
      </c>
      <c r="B172" t="s">
        <v>228</v>
      </c>
      <c r="C172" t="s">
        <v>195</v>
      </c>
      <c r="D172" t="s">
        <v>35</v>
      </c>
      <c r="E172">
        <v>0</v>
      </c>
      <c r="F172" t="s">
        <v>138</v>
      </c>
      <c r="G172" t="s">
        <v>139</v>
      </c>
      <c r="H172" t="s">
        <v>70</v>
      </c>
      <c r="I172" t="s">
        <v>39</v>
      </c>
      <c r="J172">
        <v>30</v>
      </c>
      <c r="K172" t="s">
        <v>81</v>
      </c>
      <c r="L172">
        <v>10</v>
      </c>
      <c r="M172" t="s">
        <v>58</v>
      </c>
      <c r="N172">
        <v>10</v>
      </c>
      <c r="O172" t="s">
        <v>3</v>
      </c>
      <c r="P172">
        <v>10</v>
      </c>
      <c r="Q172" t="s">
        <v>8</v>
      </c>
      <c r="R172">
        <v>20</v>
      </c>
      <c r="S172" t="s">
        <v>47</v>
      </c>
      <c r="T172">
        <v>30</v>
      </c>
      <c r="U172" t="s">
        <v>47</v>
      </c>
      <c r="V172">
        <v>40</v>
      </c>
      <c r="W172">
        <v>150</v>
      </c>
      <c r="X172" t="s">
        <v>48</v>
      </c>
    </row>
    <row r="173" spans="1:24" x14ac:dyDescent="0.2">
      <c r="A173" t="s">
        <v>232</v>
      </c>
      <c r="B173" t="s">
        <v>233</v>
      </c>
      <c r="C173" t="s">
        <v>234</v>
      </c>
      <c r="D173" t="s">
        <v>48</v>
      </c>
      <c r="E173">
        <v>20</v>
      </c>
      <c r="F173" t="s">
        <v>90</v>
      </c>
      <c r="G173" t="s">
        <v>91</v>
      </c>
      <c r="H173" t="s">
        <v>92</v>
      </c>
      <c r="I173" t="s">
        <v>35</v>
      </c>
      <c r="J173">
        <v>0</v>
      </c>
      <c r="K173" t="s">
        <v>46</v>
      </c>
      <c r="L173">
        <v>30</v>
      </c>
      <c r="M173" t="s">
        <v>41</v>
      </c>
      <c r="N173">
        <v>30</v>
      </c>
      <c r="O173" t="s">
        <v>4</v>
      </c>
      <c r="P173">
        <v>30</v>
      </c>
      <c r="Q173" t="s">
        <v>2</v>
      </c>
      <c r="R173">
        <v>0</v>
      </c>
      <c r="S173" t="s">
        <v>2</v>
      </c>
      <c r="T173">
        <v>0</v>
      </c>
      <c r="U173" t="s">
        <v>47</v>
      </c>
      <c r="V173">
        <v>40</v>
      </c>
      <c r="W173">
        <v>150</v>
      </c>
      <c r="X173" t="s">
        <v>48</v>
      </c>
    </row>
    <row r="174" spans="1:24" x14ac:dyDescent="0.2">
      <c r="A174" t="s">
        <v>252</v>
      </c>
      <c r="B174" t="s">
        <v>253</v>
      </c>
      <c r="C174" t="s">
        <v>74</v>
      </c>
      <c r="D174" t="s">
        <v>42</v>
      </c>
      <c r="E174">
        <v>10</v>
      </c>
      <c r="F174" t="s">
        <v>62</v>
      </c>
      <c r="G174" t="s">
        <v>63</v>
      </c>
      <c r="H174" t="s">
        <v>64</v>
      </c>
      <c r="I174" t="s">
        <v>48</v>
      </c>
      <c r="J174">
        <v>20</v>
      </c>
      <c r="K174" t="s">
        <v>46</v>
      </c>
      <c r="L174">
        <v>30</v>
      </c>
      <c r="M174" t="s">
        <v>2</v>
      </c>
      <c r="N174">
        <v>0</v>
      </c>
      <c r="O174" t="s">
        <v>2</v>
      </c>
      <c r="P174">
        <v>0</v>
      </c>
      <c r="Q174" t="s">
        <v>8</v>
      </c>
      <c r="R174">
        <v>20</v>
      </c>
      <c r="S174" t="s">
        <v>47</v>
      </c>
      <c r="T174">
        <v>30</v>
      </c>
      <c r="U174" t="s">
        <v>47</v>
      </c>
      <c r="V174">
        <v>40</v>
      </c>
      <c r="W174">
        <v>150</v>
      </c>
      <c r="X174" t="s">
        <v>48</v>
      </c>
    </row>
    <row r="175" spans="1:24" x14ac:dyDescent="0.2">
      <c r="A175" t="s">
        <v>259</v>
      </c>
      <c r="B175" t="s">
        <v>260</v>
      </c>
      <c r="C175" t="s">
        <v>120</v>
      </c>
      <c r="D175" t="s">
        <v>35</v>
      </c>
      <c r="E175">
        <v>0</v>
      </c>
      <c r="F175" t="s">
        <v>90</v>
      </c>
      <c r="G175" t="s">
        <v>91</v>
      </c>
      <c r="H175" t="s">
        <v>92</v>
      </c>
      <c r="I175" t="s">
        <v>35</v>
      </c>
      <c r="J175">
        <v>0</v>
      </c>
      <c r="K175" t="s">
        <v>46</v>
      </c>
      <c r="L175">
        <v>30</v>
      </c>
      <c r="M175" t="s">
        <v>2</v>
      </c>
      <c r="N175">
        <v>0</v>
      </c>
      <c r="O175" t="s">
        <v>5</v>
      </c>
      <c r="P175">
        <v>50</v>
      </c>
      <c r="Q175" t="s">
        <v>2</v>
      </c>
      <c r="R175">
        <v>0</v>
      </c>
      <c r="S175" t="s">
        <v>47</v>
      </c>
      <c r="T175">
        <v>30</v>
      </c>
      <c r="U175" t="s">
        <v>47</v>
      </c>
      <c r="V175">
        <v>40</v>
      </c>
      <c r="W175">
        <v>150</v>
      </c>
      <c r="X175" t="s">
        <v>48</v>
      </c>
    </row>
    <row r="176" spans="1:24" x14ac:dyDescent="0.2">
      <c r="A176" t="s">
        <v>266</v>
      </c>
      <c r="B176" t="s">
        <v>267</v>
      </c>
      <c r="C176" t="s">
        <v>84</v>
      </c>
      <c r="D176" t="s">
        <v>42</v>
      </c>
      <c r="E176">
        <v>10</v>
      </c>
      <c r="F176" t="s">
        <v>62</v>
      </c>
      <c r="G176" t="s">
        <v>63</v>
      </c>
      <c r="H176" t="s">
        <v>64</v>
      </c>
      <c r="I176" t="s">
        <v>48</v>
      </c>
      <c r="J176">
        <v>20</v>
      </c>
      <c r="K176" t="s">
        <v>40</v>
      </c>
      <c r="L176">
        <v>0</v>
      </c>
      <c r="M176" t="s">
        <v>58</v>
      </c>
      <c r="N176">
        <v>10</v>
      </c>
      <c r="O176" t="s">
        <v>5</v>
      </c>
      <c r="P176">
        <v>50</v>
      </c>
      <c r="Q176" t="s">
        <v>8</v>
      </c>
      <c r="R176">
        <v>20</v>
      </c>
      <c r="S176" t="s">
        <v>2</v>
      </c>
      <c r="T176">
        <v>0</v>
      </c>
      <c r="U176" t="s">
        <v>47</v>
      </c>
      <c r="V176">
        <v>40</v>
      </c>
      <c r="W176">
        <v>150</v>
      </c>
      <c r="X176" t="s">
        <v>48</v>
      </c>
    </row>
    <row r="177" spans="1:24" x14ac:dyDescent="0.2">
      <c r="A177" t="s">
        <v>328</v>
      </c>
      <c r="B177" t="s">
        <v>329</v>
      </c>
      <c r="C177" t="s">
        <v>177</v>
      </c>
      <c r="D177" t="s">
        <v>39</v>
      </c>
      <c r="E177">
        <v>30</v>
      </c>
      <c r="F177" t="s">
        <v>148</v>
      </c>
      <c r="G177" t="s">
        <v>149</v>
      </c>
      <c r="H177" t="s">
        <v>150</v>
      </c>
      <c r="I177" t="s">
        <v>42</v>
      </c>
      <c r="J177">
        <v>10</v>
      </c>
      <c r="K177" t="s">
        <v>81</v>
      </c>
      <c r="L177">
        <v>10</v>
      </c>
      <c r="M177" t="s">
        <v>41</v>
      </c>
      <c r="N177">
        <v>30</v>
      </c>
      <c r="O177" t="s">
        <v>5</v>
      </c>
      <c r="P177">
        <v>50</v>
      </c>
      <c r="Q177" t="s">
        <v>8</v>
      </c>
      <c r="R177">
        <v>20</v>
      </c>
      <c r="S177" t="s">
        <v>2</v>
      </c>
      <c r="T177">
        <v>0</v>
      </c>
      <c r="U177" t="s">
        <v>2</v>
      </c>
      <c r="V177">
        <v>0</v>
      </c>
      <c r="W177">
        <v>150</v>
      </c>
      <c r="X177" t="s">
        <v>48</v>
      </c>
    </row>
    <row r="178" spans="1:24" x14ac:dyDescent="0.2">
      <c r="A178" t="s">
        <v>356</v>
      </c>
      <c r="B178" t="s">
        <v>357</v>
      </c>
      <c r="C178" t="s">
        <v>165</v>
      </c>
      <c r="D178" t="s">
        <v>48</v>
      </c>
      <c r="E178">
        <v>20</v>
      </c>
      <c r="F178" t="s">
        <v>109</v>
      </c>
      <c r="G178" t="s">
        <v>110</v>
      </c>
      <c r="H178" t="s">
        <v>111</v>
      </c>
      <c r="I178" t="s">
        <v>48</v>
      </c>
      <c r="J178">
        <v>20</v>
      </c>
      <c r="K178" t="s">
        <v>46</v>
      </c>
      <c r="L178">
        <v>30</v>
      </c>
      <c r="M178" t="s">
        <v>2</v>
      </c>
      <c r="N178">
        <v>0</v>
      </c>
      <c r="O178" t="s">
        <v>4</v>
      </c>
      <c r="P178">
        <v>30</v>
      </c>
      <c r="Q178" t="s">
        <v>8</v>
      </c>
      <c r="R178">
        <v>20</v>
      </c>
      <c r="S178" t="s">
        <v>47</v>
      </c>
      <c r="T178">
        <v>30</v>
      </c>
      <c r="U178" t="s">
        <v>2</v>
      </c>
      <c r="V178">
        <v>0</v>
      </c>
      <c r="W178">
        <v>150</v>
      </c>
      <c r="X178" t="s">
        <v>48</v>
      </c>
    </row>
    <row r="179" spans="1:24" x14ac:dyDescent="0.2">
      <c r="A179" t="s">
        <v>368</v>
      </c>
      <c r="B179" t="s">
        <v>369</v>
      </c>
      <c r="C179" t="s">
        <v>198</v>
      </c>
      <c r="D179" t="s">
        <v>35</v>
      </c>
      <c r="E179">
        <v>0</v>
      </c>
      <c r="F179" t="s">
        <v>55</v>
      </c>
      <c r="G179" t="s">
        <v>56</v>
      </c>
      <c r="H179" t="s">
        <v>57</v>
      </c>
      <c r="I179" t="s">
        <v>35</v>
      </c>
      <c r="J179">
        <v>0</v>
      </c>
      <c r="K179" t="s">
        <v>40</v>
      </c>
      <c r="L179">
        <v>0</v>
      </c>
      <c r="M179" t="s">
        <v>58</v>
      </c>
      <c r="N179">
        <v>10</v>
      </c>
      <c r="O179" t="s">
        <v>5</v>
      </c>
      <c r="P179">
        <v>50</v>
      </c>
      <c r="Q179" t="s">
        <v>8</v>
      </c>
      <c r="R179">
        <v>20</v>
      </c>
      <c r="S179" t="s">
        <v>47</v>
      </c>
      <c r="T179">
        <v>30</v>
      </c>
      <c r="U179" t="s">
        <v>47</v>
      </c>
      <c r="V179">
        <v>40</v>
      </c>
      <c r="W179">
        <v>150</v>
      </c>
      <c r="X179" t="s">
        <v>48</v>
      </c>
    </row>
    <row r="180" spans="1:24" x14ac:dyDescent="0.2">
      <c r="A180" t="s">
        <v>460</v>
      </c>
      <c r="B180" t="s">
        <v>461</v>
      </c>
      <c r="C180" t="s">
        <v>205</v>
      </c>
      <c r="D180" t="s">
        <v>42</v>
      </c>
      <c r="E180">
        <v>10</v>
      </c>
      <c r="F180" t="s">
        <v>68</v>
      </c>
      <c r="G180" t="s">
        <v>69</v>
      </c>
      <c r="H180" t="s">
        <v>70</v>
      </c>
      <c r="I180" t="s">
        <v>71</v>
      </c>
      <c r="J180">
        <v>10</v>
      </c>
      <c r="K180" t="s">
        <v>46</v>
      </c>
      <c r="L180">
        <v>30</v>
      </c>
      <c r="M180" t="s">
        <v>58</v>
      </c>
      <c r="N180">
        <v>10</v>
      </c>
      <c r="O180" t="s">
        <v>2</v>
      </c>
      <c r="P180">
        <v>0</v>
      </c>
      <c r="Q180" t="s">
        <v>8</v>
      </c>
      <c r="R180">
        <v>20</v>
      </c>
      <c r="S180" t="s">
        <v>47</v>
      </c>
      <c r="T180">
        <v>30</v>
      </c>
      <c r="U180" t="s">
        <v>47</v>
      </c>
      <c r="V180">
        <v>40</v>
      </c>
      <c r="W180">
        <v>150</v>
      </c>
      <c r="X180" t="s">
        <v>48</v>
      </c>
    </row>
    <row r="181" spans="1:24" x14ac:dyDescent="0.2">
      <c r="A181" t="s">
        <v>469</v>
      </c>
      <c r="B181" t="s">
        <v>470</v>
      </c>
      <c r="C181" t="s">
        <v>243</v>
      </c>
      <c r="D181" t="s">
        <v>48</v>
      </c>
      <c r="E181">
        <v>20</v>
      </c>
      <c r="F181" t="s">
        <v>62</v>
      </c>
      <c r="G181" t="s">
        <v>63</v>
      </c>
      <c r="H181" t="s">
        <v>64</v>
      </c>
      <c r="I181" t="s">
        <v>48</v>
      </c>
      <c r="J181">
        <v>20</v>
      </c>
      <c r="K181" t="s">
        <v>46</v>
      </c>
      <c r="L181">
        <v>30</v>
      </c>
      <c r="M181" t="s">
        <v>41</v>
      </c>
      <c r="N181">
        <v>30</v>
      </c>
      <c r="O181" t="s">
        <v>5</v>
      </c>
      <c r="P181">
        <v>50</v>
      </c>
      <c r="Q181" t="s">
        <v>2</v>
      </c>
      <c r="R181">
        <v>0</v>
      </c>
      <c r="S181" t="s">
        <v>2</v>
      </c>
      <c r="T181">
        <v>0</v>
      </c>
      <c r="U181" t="s">
        <v>2</v>
      </c>
      <c r="V181">
        <v>0</v>
      </c>
      <c r="W181">
        <v>150</v>
      </c>
      <c r="X181" t="s">
        <v>48</v>
      </c>
    </row>
    <row r="182" spans="1:24" x14ac:dyDescent="0.2">
      <c r="A182" t="s">
        <v>487</v>
      </c>
      <c r="B182" t="s">
        <v>488</v>
      </c>
      <c r="C182" t="s">
        <v>135</v>
      </c>
      <c r="D182" t="s">
        <v>39</v>
      </c>
      <c r="E182">
        <v>30</v>
      </c>
      <c r="F182" t="s">
        <v>148</v>
      </c>
      <c r="G182" t="s">
        <v>149</v>
      </c>
      <c r="H182" t="s">
        <v>150</v>
      </c>
      <c r="I182" t="s">
        <v>42</v>
      </c>
      <c r="J182">
        <v>10</v>
      </c>
      <c r="K182" t="s">
        <v>46</v>
      </c>
      <c r="L182">
        <v>30</v>
      </c>
      <c r="M182" t="s">
        <v>2</v>
      </c>
      <c r="N182">
        <v>0</v>
      </c>
      <c r="O182" t="s">
        <v>5</v>
      </c>
      <c r="P182">
        <v>50</v>
      </c>
      <c r="Q182" t="s">
        <v>2</v>
      </c>
      <c r="R182">
        <v>0</v>
      </c>
      <c r="S182" t="s">
        <v>47</v>
      </c>
      <c r="T182">
        <v>30</v>
      </c>
      <c r="U182" t="s">
        <v>2</v>
      </c>
      <c r="V182">
        <v>0</v>
      </c>
      <c r="W182">
        <v>150</v>
      </c>
      <c r="X182" t="s">
        <v>48</v>
      </c>
    </row>
    <row r="183" spans="1:24" x14ac:dyDescent="0.2">
      <c r="A183" t="s">
        <v>525</v>
      </c>
      <c r="B183" t="s">
        <v>526</v>
      </c>
      <c r="C183" t="s">
        <v>222</v>
      </c>
      <c r="D183" t="s">
        <v>35</v>
      </c>
      <c r="E183">
        <v>0</v>
      </c>
      <c r="F183" t="s">
        <v>90</v>
      </c>
      <c r="G183" t="s">
        <v>91</v>
      </c>
      <c r="H183" t="s">
        <v>92</v>
      </c>
      <c r="I183" t="s">
        <v>35</v>
      </c>
      <c r="J183">
        <v>0</v>
      </c>
      <c r="K183" t="s">
        <v>40</v>
      </c>
      <c r="L183">
        <v>0</v>
      </c>
      <c r="M183" t="s">
        <v>41</v>
      </c>
      <c r="N183">
        <v>30</v>
      </c>
      <c r="O183" t="s">
        <v>5</v>
      </c>
      <c r="P183">
        <v>50</v>
      </c>
      <c r="Q183" t="s">
        <v>9</v>
      </c>
      <c r="R183">
        <v>40</v>
      </c>
      <c r="S183" t="s">
        <v>47</v>
      </c>
      <c r="T183">
        <v>30</v>
      </c>
      <c r="U183" t="s">
        <v>2</v>
      </c>
      <c r="V183">
        <v>0</v>
      </c>
      <c r="W183">
        <v>150</v>
      </c>
      <c r="X183" t="s">
        <v>48</v>
      </c>
    </row>
    <row r="184" spans="1:24" x14ac:dyDescent="0.2">
      <c r="A184" t="s">
        <v>535</v>
      </c>
      <c r="B184" t="s">
        <v>536</v>
      </c>
      <c r="C184" t="s">
        <v>172</v>
      </c>
      <c r="D184" t="s">
        <v>35</v>
      </c>
      <c r="E184">
        <v>0</v>
      </c>
      <c r="F184" t="s">
        <v>109</v>
      </c>
      <c r="G184" t="s">
        <v>110</v>
      </c>
      <c r="H184" t="s">
        <v>111</v>
      </c>
      <c r="I184" t="s">
        <v>48</v>
      </c>
      <c r="J184">
        <v>20</v>
      </c>
      <c r="K184" t="s">
        <v>46</v>
      </c>
      <c r="L184">
        <v>30</v>
      </c>
      <c r="M184" t="s">
        <v>58</v>
      </c>
      <c r="N184">
        <v>10</v>
      </c>
      <c r="O184" t="s">
        <v>3</v>
      </c>
      <c r="P184">
        <v>10</v>
      </c>
      <c r="Q184" t="s">
        <v>9</v>
      </c>
      <c r="R184">
        <v>40</v>
      </c>
      <c r="S184" t="s">
        <v>2</v>
      </c>
      <c r="T184">
        <v>0</v>
      </c>
      <c r="U184" t="s">
        <v>47</v>
      </c>
      <c r="V184">
        <v>40</v>
      </c>
      <c r="W184">
        <v>150</v>
      </c>
      <c r="X184" t="s">
        <v>48</v>
      </c>
    </row>
    <row r="185" spans="1:24" x14ac:dyDescent="0.2">
      <c r="A185" t="s">
        <v>537</v>
      </c>
      <c r="B185" t="s">
        <v>538</v>
      </c>
      <c r="C185" t="s">
        <v>95</v>
      </c>
      <c r="D185" t="s">
        <v>35</v>
      </c>
      <c r="E185">
        <v>0</v>
      </c>
      <c r="F185" t="s">
        <v>55</v>
      </c>
      <c r="G185" t="s">
        <v>56</v>
      </c>
      <c r="H185" t="s">
        <v>57</v>
      </c>
      <c r="I185" t="s">
        <v>35</v>
      </c>
      <c r="J185">
        <v>0</v>
      </c>
      <c r="K185" t="s">
        <v>40</v>
      </c>
      <c r="L185">
        <v>0</v>
      </c>
      <c r="M185" t="s">
        <v>58</v>
      </c>
      <c r="N185">
        <v>10</v>
      </c>
      <c r="O185" t="s">
        <v>5</v>
      </c>
      <c r="P185">
        <v>50</v>
      </c>
      <c r="Q185" t="s">
        <v>8</v>
      </c>
      <c r="R185">
        <v>20</v>
      </c>
      <c r="S185" t="s">
        <v>47</v>
      </c>
      <c r="T185">
        <v>30</v>
      </c>
      <c r="U185" t="s">
        <v>47</v>
      </c>
      <c r="V185">
        <v>40</v>
      </c>
      <c r="W185">
        <v>150</v>
      </c>
      <c r="X185" t="s">
        <v>48</v>
      </c>
    </row>
    <row r="186" spans="1:24" x14ac:dyDescent="0.2">
      <c r="A186" t="s">
        <v>541</v>
      </c>
      <c r="B186" t="s">
        <v>542</v>
      </c>
      <c r="C186" t="s">
        <v>157</v>
      </c>
      <c r="D186" t="s">
        <v>39</v>
      </c>
      <c r="E186">
        <v>30</v>
      </c>
      <c r="F186" t="s">
        <v>55</v>
      </c>
      <c r="G186" t="s">
        <v>56</v>
      </c>
      <c r="H186" t="s">
        <v>57</v>
      </c>
      <c r="I186" t="s">
        <v>35</v>
      </c>
      <c r="J186">
        <v>0</v>
      </c>
      <c r="K186" t="s">
        <v>81</v>
      </c>
      <c r="L186">
        <v>10</v>
      </c>
      <c r="M186" t="s">
        <v>41</v>
      </c>
      <c r="N186">
        <v>30</v>
      </c>
      <c r="O186" t="s">
        <v>2</v>
      </c>
      <c r="P186">
        <v>0</v>
      </c>
      <c r="Q186" t="s">
        <v>9</v>
      </c>
      <c r="R186">
        <v>40</v>
      </c>
      <c r="S186" t="s">
        <v>2</v>
      </c>
      <c r="T186">
        <v>0</v>
      </c>
      <c r="U186" t="s">
        <v>47</v>
      </c>
      <c r="V186">
        <v>40</v>
      </c>
      <c r="W186">
        <v>150</v>
      </c>
      <c r="X186" t="s">
        <v>48</v>
      </c>
    </row>
    <row r="187" spans="1:24" x14ac:dyDescent="0.2">
      <c r="A187" t="s">
        <v>561</v>
      </c>
      <c r="B187" t="s">
        <v>562</v>
      </c>
      <c r="C187" t="s">
        <v>222</v>
      </c>
      <c r="D187" t="s">
        <v>35</v>
      </c>
      <c r="E187">
        <v>0</v>
      </c>
      <c r="F187" t="s">
        <v>36</v>
      </c>
      <c r="G187" t="s">
        <v>37</v>
      </c>
      <c r="H187" t="s">
        <v>38</v>
      </c>
      <c r="I187" t="s">
        <v>39</v>
      </c>
      <c r="J187">
        <v>30</v>
      </c>
      <c r="K187" t="s">
        <v>46</v>
      </c>
      <c r="L187">
        <v>30</v>
      </c>
      <c r="M187" t="s">
        <v>58</v>
      </c>
      <c r="N187">
        <v>10</v>
      </c>
      <c r="O187" t="s">
        <v>2</v>
      </c>
      <c r="P187">
        <v>0</v>
      </c>
      <c r="Q187" t="s">
        <v>9</v>
      </c>
      <c r="R187">
        <v>40</v>
      </c>
      <c r="S187" t="s">
        <v>2</v>
      </c>
      <c r="T187">
        <v>0</v>
      </c>
      <c r="U187" t="s">
        <v>47</v>
      </c>
      <c r="V187">
        <v>40</v>
      </c>
      <c r="W187">
        <v>150</v>
      </c>
      <c r="X187" t="s">
        <v>48</v>
      </c>
    </row>
    <row r="188" spans="1:24" x14ac:dyDescent="0.2">
      <c r="A188" t="s">
        <v>583</v>
      </c>
      <c r="B188" t="s">
        <v>584</v>
      </c>
      <c r="C188" t="s">
        <v>208</v>
      </c>
      <c r="D188" t="s">
        <v>48</v>
      </c>
      <c r="E188">
        <v>20</v>
      </c>
      <c r="F188" t="s">
        <v>55</v>
      </c>
      <c r="G188" t="s">
        <v>56</v>
      </c>
      <c r="H188" t="s">
        <v>57</v>
      </c>
      <c r="I188" t="s">
        <v>35</v>
      </c>
      <c r="J188">
        <v>0</v>
      </c>
      <c r="K188" t="s">
        <v>81</v>
      </c>
      <c r="L188">
        <v>10</v>
      </c>
      <c r="M188" t="s">
        <v>58</v>
      </c>
      <c r="N188">
        <v>10</v>
      </c>
      <c r="O188" t="s">
        <v>2</v>
      </c>
      <c r="P188">
        <v>0</v>
      </c>
      <c r="Q188" t="s">
        <v>9</v>
      </c>
      <c r="R188">
        <v>40</v>
      </c>
      <c r="S188" t="s">
        <v>47</v>
      </c>
      <c r="T188">
        <v>30</v>
      </c>
      <c r="U188" t="s">
        <v>47</v>
      </c>
      <c r="V188">
        <v>40</v>
      </c>
      <c r="W188">
        <v>150</v>
      </c>
      <c r="X188" t="s">
        <v>48</v>
      </c>
    </row>
    <row r="189" spans="1:24" x14ac:dyDescent="0.2">
      <c r="A189" t="s">
        <v>585</v>
      </c>
      <c r="B189" t="s">
        <v>586</v>
      </c>
      <c r="C189" t="s">
        <v>61</v>
      </c>
      <c r="D189" t="s">
        <v>48</v>
      </c>
      <c r="E189">
        <v>20</v>
      </c>
      <c r="F189" t="s">
        <v>138</v>
      </c>
      <c r="G189" t="s">
        <v>139</v>
      </c>
      <c r="H189" t="s">
        <v>70</v>
      </c>
      <c r="I189" t="s">
        <v>39</v>
      </c>
      <c r="J189">
        <v>30</v>
      </c>
      <c r="K189" t="s">
        <v>40</v>
      </c>
      <c r="L189">
        <v>0</v>
      </c>
      <c r="M189" t="s">
        <v>41</v>
      </c>
      <c r="N189">
        <v>30</v>
      </c>
      <c r="O189" t="s">
        <v>5</v>
      </c>
      <c r="P189">
        <v>50</v>
      </c>
      <c r="Q189" t="s">
        <v>8</v>
      </c>
      <c r="R189">
        <v>20</v>
      </c>
      <c r="S189" t="s">
        <v>2</v>
      </c>
      <c r="T189">
        <v>0</v>
      </c>
      <c r="U189" t="s">
        <v>2</v>
      </c>
      <c r="V189">
        <v>0</v>
      </c>
      <c r="W189">
        <v>150</v>
      </c>
      <c r="X189" t="s">
        <v>48</v>
      </c>
    </row>
    <row r="190" spans="1:24" x14ac:dyDescent="0.2">
      <c r="A190" t="s">
        <v>620</v>
      </c>
      <c r="B190" t="s">
        <v>621</v>
      </c>
      <c r="C190" t="s">
        <v>98</v>
      </c>
      <c r="D190" t="s">
        <v>35</v>
      </c>
      <c r="E190">
        <v>0</v>
      </c>
      <c r="F190" t="s">
        <v>78</v>
      </c>
      <c r="G190" t="s">
        <v>79</v>
      </c>
      <c r="H190" t="s">
        <v>80</v>
      </c>
      <c r="I190" t="s">
        <v>48</v>
      </c>
      <c r="J190">
        <v>20</v>
      </c>
      <c r="K190" t="s">
        <v>46</v>
      </c>
      <c r="L190">
        <v>30</v>
      </c>
      <c r="M190" t="s">
        <v>58</v>
      </c>
      <c r="N190">
        <v>10</v>
      </c>
      <c r="O190" t="s">
        <v>2</v>
      </c>
      <c r="P190">
        <v>0</v>
      </c>
      <c r="Q190" t="s">
        <v>8</v>
      </c>
      <c r="R190">
        <v>20</v>
      </c>
      <c r="S190" t="s">
        <v>47</v>
      </c>
      <c r="T190">
        <v>30</v>
      </c>
      <c r="U190" t="s">
        <v>47</v>
      </c>
      <c r="V190">
        <v>40</v>
      </c>
      <c r="W190">
        <v>150</v>
      </c>
      <c r="X190" t="s">
        <v>48</v>
      </c>
    </row>
    <row r="191" spans="1:24" x14ac:dyDescent="0.2">
      <c r="A191" t="s">
        <v>626</v>
      </c>
      <c r="B191" t="s">
        <v>627</v>
      </c>
      <c r="C191" t="s">
        <v>270</v>
      </c>
      <c r="D191" t="s">
        <v>48</v>
      </c>
      <c r="E191">
        <v>20</v>
      </c>
      <c r="F191" t="s">
        <v>68</v>
      </c>
      <c r="G191" t="s">
        <v>69</v>
      </c>
      <c r="H191" t="s">
        <v>70</v>
      </c>
      <c r="I191" t="s">
        <v>71</v>
      </c>
      <c r="J191">
        <v>10</v>
      </c>
      <c r="K191" t="s">
        <v>46</v>
      </c>
      <c r="L191">
        <v>30</v>
      </c>
      <c r="M191" t="s">
        <v>58</v>
      </c>
      <c r="N191">
        <v>10</v>
      </c>
      <c r="O191" t="s">
        <v>5</v>
      </c>
      <c r="P191">
        <v>50</v>
      </c>
      <c r="Q191" t="s">
        <v>2</v>
      </c>
      <c r="R191">
        <v>0</v>
      </c>
      <c r="S191" t="s">
        <v>47</v>
      </c>
      <c r="T191">
        <v>30</v>
      </c>
      <c r="U191" t="s">
        <v>2</v>
      </c>
      <c r="V191">
        <v>0</v>
      </c>
      <c r="W191">
        <v>150</v>
      </c>
      <c r="X191" t="s">
        <v>48</v>
      </c>
    </row>
    <row r="192" spans="1:24" x14ac:dyDescent="0.2">
      <c r="A192" t="s">
        <v>636</v>
      </c>
      <c r="B192" t="s">
        <v>637</v>
      </c>
      <c r="C192" t="s">
        <v>165</v>
      </c>
      <c r="D192" t="s">
        <v>48</v>
      </c>
      <c r="E192">
        <v>20</v>
      </c>
      <c r="F192" t="s">
        <v>68</v>
      </c>
      <c r="G192" t="s">
        <v>69</v>
      </c>
      <c r="H192" t="s">
        <v>70</v>
      </c>
      <c r="I192" t="s">
        <v>71</v>
      </c>
      <c r="J192">
        <v>10</v>
      </c>
      <c r="K192" t="s">
        <v>40</v>
      </c>
      <c r="L192">
        <v>0</v>
      </c>
      <c r="M192" t="s">
        <v>2</v>
      </c>
      <c r="N192">
        <v>0</v>
      </c>
      <c r="O192" t="s">
        <v>4</v>
      </c>
      <c r="P192">
        <v>30</v>
      </c>
      <c r="Q192" t="s">
        <v>8</v>
      </c>
      <c r="R192">
        <v>20</v>
      </c>
      <c r="S192" t="s">
        <v>47</v>
      </c>
      <c r="T192">
        <v>30</v>
      </c>
      <c r="U192" t="s">
        <v>47</v>
      </c>
      <c r="V192">
        <v>40</v>
      </c>
      <c r="W192">
        <v>150</v>
      </c>
      <c r="X192" t="s">
        <v>48</v>
      </c>
    </row>
    <row r="193" spans="1:24" x14ac:dyDescent="0.2">
      <c r="A193" t="s">
        <v>646</v>
      </c>
      <c r="B193" t="s">
        <v>647</v>
      </c>
      <c r="C193" t="s">
        <v>117</v>
      </c>
      <c r="D193" t="s">
        <v>35</v>
      </c>
      <c r="E193">
        <v>0</v>
      </c>
      <c r="F193" t="s">
        <v>138</v>
      </c>
      <c r="G193" t="s">
        <v>139</v>
      </c>
      <c r="H193" t="s">
        <v>70</v>
      </c>
      <c r="I193" t="s">
        <v>39</v>
      </c>
      <c r="J193">
        <v>30</v>
      </c>
      <c r="K193" t="s">
        <v>40</v>
      </c>
      <c r="L193">
        <v>0</v>
      </c>
      <c r="M193" t="s">
        <v>2</v>
      </c>
      <c r="N193">
        <v>0</v>
      </c>
      <c r="O193" t="s">
        <v>3</v>
      </c>
      <c r="P193">
        <v>10</v>
      </c>
      <c r="Q193" t="s">
        <v>9</v>
      </c>
      <c r="R193">
        <v>40</v>
      </c>
      <c r="S193" t="s">
        <v>47</v>
      </c>
      <c r="T193">
        <v>30</v>
      </c>
      <c r="U193" t="s">
        <v>47</v>
      </c>
      <c r="V193">
        <v>40</v>
      </c>
      <c r="W193">
        <v>150</v>
      </c>
      <c r="X193" t="s">
        <v>48</v>
      </c>
    </row>
    <row r="194" spans="1:24" x14ac:dyDescent="0.2">
      <c r="A194" t="s">
        <v>716</v>
      </c>
      <c r="B194" t="s">
        <v>717</v>
      </c>
      <c r="C194" t="s">
        <v>129</v>
      </c>
      <c r="D194" t="s">
        <v>48</v>
      </c>
      <c r="E194">
        <v>20</v>
      </c>
      <c r="F194" t="s">
        <v>138</v>
      </c>
      <c r="G194" t="s">
        <v>139</v>
      </c>
      <c r="H194" t="s">
        <v>70</v>
      </c>
      <c r="I194" t="s">
        <v>39</v>
      </c>
      <c r="J194">
        <v>30</v>
      </c>
      <c r="K194" t="s">
        <v>46</v>
      </c>
      <c r="L194">
        <v>30</v>
      </c>
      <c r="M194" t="s">
        <v>2</v>
      </c>
      <c r="N194">
        <v>0</v>
      </c>
      <c r="O194" t="s">
        <v>2</v>
      </c>
      <c r="P194">
        <v>0</v>
      </c>
      <c r="Q194" t="s">
        <v>2</v>
      </c>
      <c r="R194">
        <v>0</v>
      </c>
      <c r="S194" t="s">
        <v>47</v>
      </c>
      <c r="T194">
        <v>30</v>
      </c>
      <c r="U194" t="s">
        <v>47</v>
      </c>
      <c r="V194">
        <v>40</v>
      </c>
      <c r="W194">
        <v>150</v>
      </c>
      <c r="X194" t="s">
        <v>48</v>
      </c>
    </row>
    <row r="195" spans="1:24" x14ac:dyDescent="0.2">
      <c r="A195" t="s">
        <v>744</v>
      </c>
      <c r="B195" t="s">
        <v>745</v>
      </c>
      <c r="C195" t="s">
        <v>101</v>
      </c>
      <c r="D195" t="s">
        <v>48</v>
      </c>
      <c r="E195">
        <v>20</v>
      </c>
      <c r="F195" t="s">
        <v>78</v>
      </c>
      <c r="G195" t="s">
        <v>79</v>
      </c>
      <c r="H195" t="s">
        <v>80</v>
      </c>
      <c r="I195" t="s">
        <v>48</v>
      </c>
      <c r="J195">
        <v>20</v>
      </c>
      <c r="K195" t="s">
        <v>81</v>
      </c>
      <c r="L195">
        <v>10</v>
      </c>
      <c r="M195" t="s">
        <v>41</v>
      </c>
      <c r="N195">
        <v>30</v>
      </c>
      <c r="O195" t="s">
        <v>3</v>
      </c>
      <c r="P195">
        <v>10</v>
      </c>
      <c r="Q195" t="s">
        <v>8</v>
      </c>
      <c r="R195">
        <v>20</v>
      </c>
      <c r="S195" t="s">
        <v>2</v>
      </c>
      <c r="T195">
        <v>0</v>
      </c>
      <c r="U195" t="s">
        <v>47</v>
      </c>
      <c r="V195">
        <v>40</v>
      </c>
      <c r="W195">
        <v>150</v>
      </c>
      <c r="X195" t="s">
        <v>48</v>
      </c>
    </row>
    <row r="196" spans="1:24" x14ac:dyDescent="0.2">
      <c r="A196" t="s">
        <v>762</v>
      </c>
      <c r="B196" t="s">
        <v>763</v>
      </c>
      <c r="C196" t="s">
        <v>129</v>
      </c>
      <c r="D196" t="s">
        <v>48</v>
      </c>
      <c r="E196">
        <v>20</v>
      </c>
      <c r="F196" t="s">
        <v>90</v>
      </c>
      <c r="G196" t="s">
        <v>91</v>
      </c>
      <c r="H196" t="s">
        <v>92</v>
      </c>
      <c r="I196" t="s">
        <v>35</v>
      </c>
      <c r="J196">
        <v>0</v>
      </c>
      <c r="K196" t="s">
        <v>46</v>
      </c>
      <c r="L196">
        <v>30</v>
      </c>
      <c r="M196" t="s">
        <v>41</v>
      </c>
      <c r="N196">
        <v>30</v>
      </c>
      <c r="O196" t="s">
        <v>5</v>
      </c>
      <c r="P196">
        <v>50</v>
      </c>
      <c r="Q196" t="s">
        <v>8</v>
      </c>
      <c r="R196">
        <v>20</v>
      </c>
      <c r="S196" t="s">
        <v>2</v>
      </c>
      <c r="T196">
        <v>0</v>
      </c>
      <c r="U196" t="s">
        <v>2</v>
      </c>
      <c r="V196">
        <v>0</v>
      </c>
      <c r="W196">
        <v>150</v>
      </c>
      <c r="X196" t="s">
        <v>48</v>
      </c>
    </row>
    <row r="197" spans="1:24" x14ac:dyDescent="0.2">
      <c r="A197" t="s">
        <v>768</v>
      </c>
      <c r="B197" t="s">
        <v>769</v>
      </c>
      <c r="C197" t="s">
        <v>208</v>
      </c>
      <c r="D197" t="s">
        <v>48</v>
      </c>
      <c r="E197">
        <v>20</v>
      </c>
      <c r="F197" t="s">
        <v>62</v>
      </c>
      <c r="G197" t="s">
        <v>63</v>
      </c>
      <c r="H197" t="s">
        <v>64</v>
      </c>
      <c r="I197" t="s">
        <v>48</v>
      </c>
      <c r="J197">
        <v>20</v>
      </c>
      <c r="K197" t="s">
        <v>46</v>
      </c>
      <c r="L197">
        <v>30</v>
      </c>
      <c r="M197" t="s">
        <v>41</v>
      </c>
      <c r="N197">
        <v>30</v>
      </c>
      <c r="O197" t="s">
        <v>5</v>
      </c>
      <c r="P197">
        <v>50</v>
      </c>
      <c r="Q197" t="s">
        <v>2</v>
      </c>
      <c r="R197">
        <v>0</v>
      </c>
      <c r="S197" t="s">
        <v>2</v>
      </c>
      <c r="T197">
        <v>0</v>
      </c>
      <c r="U197" t="s">
        <v>2</v>
      </c>
      <c r="V197">
        <v>0</v>
      </c>
      <c r="W197">
        <v>150</v>
      </c>
      <c r="X197" t="s">
        <v>48</v>
      </c>
    </row>
    <row r="198" spans="1:24" x14ac:dyDescent="0.2">
      <c r="A198" t="s">
        <v>780</v>
      </c>
      <c r="B198" t="s">
        <v>781</v>
      </c>
      <c r="C198" t="s">
        <v>341</v>
      </c>
      <c r="D198" t="s">
        <v>39</v>
      </c>
      <c r="E198">
        <v>30</v>
      </c>
      <c r="F198" t="s">
        <v>68</v>
      </c>
      <c r="G198" t="s">
        <v>69</v>
      </c>
      <c r="H198" t="s">
        <v>70</v>
      </c>
      <c r="I198" t="s">
        <v>71</v>
      </c>
      <c r="J198">
        <v>10</v>
      </c>
      <c r="K198" t="s">
        <v>81</v>
      </c>
      <c r="L198">
        <v>10</v>
      </c>
      <c r="M198" t="s">
        <v>58</v>
      </c>
      <c r="N198">
        <v>10</v>
      </c>
      <c r="O198" t="s">
        <v>3</v>
      </c>
      <c r="P198">
        <v>10</v>
      </c>
      <c r="Q198" t="s">
        <v>9</v>
      </c>
      <c r="R198">
        <v>40</v>
      </c>
      <c r="S198" t="s">
        <v>2</v>
      </c>
      <c r="T198">
        <v>0</v>
      </c>
      <c r="U198" t="s">
        <v>47</v>
      </c>
      <c r="V198">
        <v>40</v>
      </c>
      <c r="W198">
        <v>150</v>
      </c>
      <c r="X198" t="s">
        <v>48</v>
      </c>
    </row>
    <row r="199" spans="1:24" x14ac:dyDescent="0.2">
      <c r="A199" t="s">
        <v>794</v>
      </c>
      <c r="B199" t="s">
        <v>795</v>
      </c>
      <c r="C199" t="s">
        <v>258</v>
      </c>
      <c r="D199" t="s">
        <v>35</v>
      </c>
      <c r="E199">
        <v>0</v>
      </c>
      <c r="F199" t="s">
        <v>62</v>
      </c>
      <c r="G199" t="s">
        <v>63</v>
      </c>
      <c r="H199" t="s">
        <v>64</v>
      </c>
      <c r="I199" t="s">
        <v>48</v>
      </c>
      <c r="J199">
        <v>20</v>
      </c>
      <c r="K199" t="s">
        <v>46</v>
      </c>
      <c r="L199">
        <v>30</v>
      </c>
      <c r="M199" t="s">
        <v>41</v>
      </c>
      <c r="N199">
        <v>30</v>
      </c>
      <c r="O199" t="s">
        <v>2</v>
      </c>
      <c r="P199">
        <v>0</v>
      </c>
      <c r="Q199" t="s">
        <v>9</v>
      </c>
      <c r="R199">
        <v>40</v>
      </c>
      <c r="S199" t="s">
        <v>47</v>
      </c>
      <c r="T199">
        <v>30</v>
      </c>
      <c r="U199" t="s">
        <v>2</v>
      </c>
      <c r="V199">
        <v>0</v>
      </c>
      <c r="W199">
        <v>150</v>
      </c>
      <c r="X199" t="s">
        <v>48</v>
      </c>
    </row>
    <row r="200" spans="1:24" x14ac:dyDescent="0.2">
      <c r="A200" t="s">
        <v>806</v>
      </c>
      <c r="B200" t="s">
        <v>807</v>
      </c>
      <c r="C200" t="s">
        <v>464</v>
      </c>
      <c r="D200" t="s">
        <v>39</v>
      </c>
      <c r="E200">
        <v>30</v>
      </c>
      <c r="F200" t="s">
        <v>62</v>
      </c>
      <c r="G200" t="s">
        <v>63</v>
      </c>
      <c r="H200" t="s">
        <v>64</v>
      </c>
      <c r="I200" t="s">
        <v>48</v>
      </c>
      <c r="J200">
        <v>20</v>
      </c>
      <c r="K200" t="s">
        <v>40</v>
      </c>
      <c r="L200">
        <v>0</v>
      </c>
      <c r="M200" t="s">
        <v>2</v>
      </c>
      <c r="N200">
        <v>0</v>
      </c>
      <c r="O200" t="s">
        <v>5</v>
      </c>
      <c r="P200">
        <v>50</v>
      </c>
      <c r="Q200" t="s">
        <v>8</v>
      </c>
      <c r="R200">
        <v>20</v>
      </c>
      <c r="S200" t="s">
        <v>47</v>
      </c>
      <c r="T200">
        <v>30</v>
      </c>
      <c r="U200" t="s">
        <v>2</v>
      </c>
      <c r="V200">
        <v>0</v>
      </c>
      <c r="W200">
        <v>150</v>
      </c>
      <c r="X200" t="s">
        <v>48</v>
      </c>
    </row>
    <row r="201" spans="1:24" x14ac:dyDescent="0.2">
      <c r="A201" t="s">
        <v>824</v>
      </c>
      <c r="B201" t="s">
        <v>825</v>
      </c>
      <c r="C201" t="s">
        <v>45</v>
      </c>
      <c r="D201" t="s">
        <v>35</v>
      </c>
      <c r="E201">
        <v>0</v>
      </c>
      <c r="F201" t="s">
        <v>55</v>
      </c>
      <c r="G201" t="s">
        <v>56</v>
      </c>
      <c r="H201" t="s">
        <v>57</v>
      </c>
      <c r="I201" t="s">
        <v>35</v>
      </c>
      <c r="J201">
        <v>0</v>
      </c>
      <c r="K201" t="s">
        <v>46</v>
      </c>
      <c r="L201">
        <v>30</v>
      </c>
      <c r="M201" t="s">
        <v>2</v>
      </c>
      <c r="N201">
        <v>0</v>
      </c>
      <c r="O201" t="s">
        <v>4</v>
      </c>
      <c r="P201">
        <v>30</v>
      </c>
      <c r="Q201" t="s">
        <v>8</v>
      </c>
      <c r="R201">
        <v>20</v>
      </c>
      <c r="S201" t="s">
        <v>47</v>
      </c>
      <c r="T201">
        <v>30</v>
      </c>
      <c r="U201" t="s">
        <v>47</v>
      </c>
      <c r="V201">
        <v>40</v>
      </c>
      <c r="W201">
        <v>150</v>
      </c>
      <c r="X201" t="s">
        <v>48</v>
      </c>
    </row>
    <row r="202" spans="1:24" x14ac:dyDescent="0.2">
      <c r="A202" t="s">
        <v>830</v>
      </c>
      <c r="B202" t="s">
        <v>831</v>
      </c>
      <c r="C202" t="s">
        <v>34</v>
      </c>
      <c r="D202" t="s">
        <v>35</v>
      </c>
      <c r="E202">
        <v>0</v>
      </c>
      <c r="F202" t="s">
        <v>109</v>
      </c>
      <c r="G202" t="s">
        <v>110</v>
      </c>
      <c r="H202" t="s">
        <v>111</v>
      </c>
      <c r="I202" t="s">
        <v>48</v>
      </c>
      <c r="J202">
        <v>20</v>
      </c>
      <c r="K202" t="s">
        <v>40</v>
      </c>
      <c r="L202">
        <v>0</v>
      </c>
      <c r="M202" t="s">
        <v>58</v>
      </c>
      <c r="N202">
        <v>10</v>
      </c>
      <c r="O202" t="s">
        <v>3</v>
      </c>
      <c r="P202">
        <v>10</v>
      </c>
      <c r="Q202" t="s">
        <v>9</v>
      </c>
      <c r="R202">
        <v>40</v>
      </c>
      <c r="S202" t="s">
        <v>47</v>
      </c>
      <c r="T202">
        <v>30</v>
      </c>
      <c r="U202" t="s">
        <v>47</v>
      </c>
      <c r="V202">
        <v>40</v>
      </c>
      <c r="W202">
        <v>150</v>
      </c>
      <c r="X202" t="s">
        <v>48</v>
      </c>
    </row>
    <row r="203" spans="1:24" x14ac:dyDescent="0.2">
      <c r="A203" t="s">
        <v>860</v>
      </c>
      <c r="B203" t="s">
        <v>861</v>
      </c>
      <c r="C203" t="s">
        <v>172</v>
      </c>
      <c r="D203" t="s">
        <v>35</v>
      </c>
      <c r="E203">
        <v>0</v>
      </c>
      <c r="F203" t="s">
        <v>62</v>
      </c>
      <c r="G203" t="s">
        <v>63</v>
      </c>
      <c r="H203" t="s">
        <v>64</v>
      </c>
      <c r="I203" t="s">
        <v>48</v>
      </c>
      <c r="J203">
        <v>20</v>
      </c>
      <c r="K203" t="s">
        <v>46</v>
      </c>
      <c r="L203">
        <v>30</v>
      </c>
      <c r="M203" t="s">
        <v>41</v>
      </c>
      <c r="N203">
        <v>30</v>
      </c>
      <c r="O203" t="s">
        <v>4</v>
      </c>
      <c r="P203">
        <v>30</v>
      </c>
      <c r="Q203" t="s">
        <v>9</v>
      </c>
      <c r="R203">
        <v>40</v>
      </c>
      <c r="S203" t="s">
        <v>2</v>
      </c>
      <c r="T203">
        <v>0</v>
      </c>
      <c r="U203" t="s">
        <v>2</v>
      </c>
      <c r="V203">
        <v>0</v>
      </c>
      <c r="W203">
        <v>150</v>
      </c>
      <c r="X203" t="s">
        <v>48</v>
      </c>
    </row>
    <row r="204" spans="1:24" x14ac:dyDescent="0.2">
      <c r="A204" t="s">
        <v>886</v>
      </c>
      <c r="B204" t="s">
        <v>887</v>
      </c>
      <c r="C204" t="s">
        <v>281</v>
      </c>
      <c r="D204" t="s">
        <v>35</v>
      </c>
      <c r="E204">
        <v>0</v>
      </c>
      <c r="F204" t="s">
        <v>68</v>
      </c>
      <c r="G204" t="s">
        <v>69</v>
      </c>
      <c r="H204" t="s">
        <v>70</v>
      </c>
      <c r="I204" t="s">
        <v>71</v>
      </c>
      <c r="J204">
        <v>10</v>
      </c>
      <c r="K204" t="s">
        <v>46</v>
      </c>
      <c r="L204">
        <v>30</v>
      </c>
      <c r="M204" t="s">
        <v>58</v>
      </c>
      <c r="N204">
        <v>10</v>
      </c>
      <c r="O204" t="s">
        <v>3</v>
      </c>
      <c r="P204">
        <v>10</v>
      </c>
      <c r="Q204" t="s">
        <v>8</v>
      </c>
      <c r="R204">
        <v>20</v>
      </c>
      <c r="S204" t="s">
        <v>47</v>
      </c>
      <c r="T204">
        <v>30</v>
      </c>
      <c r="U204" t="s">
        <v>47</v>
      </c>
      <c r="V204">
        <v>40</v>
      </c>
      <c r="W204">
        <v>150</v>
      </c>
      <c r="X204" t="s">
        <v>48</v>
      </c>
    </row>
    <row r="205" spans="1:24" x14ac:dyDescent="0.2">
      <c r="A205" t="s">
        <v>930</v>
      </c>
      <c r="B205" t="s">
        <v>931</v>
      </c>
      <c r="C205" t="s">
        <v>34</v>
      </c>
      <c r="D205" t="s">
        <v>35</v>
      </c>
      <c r="E205">
        <v>0</v>
      </c>
      <c r="F205" t="s">
        <v>36</v>
      </c>
      <c r="G205" t="s">
        <v>37</v>
      </c>
      <c r="H205" t="s">
        <v>38</v>
      </c>
      <c r="I205" t="s">
        <v>39</v>
      </c>
      <c r="J205">
        <v>30</v>
      </c>
      <c r="K205" t="s">
        <v>46</v>
      </c>
      <c r="L205">
        <v>30</v>
      </c>
      <c r="M205" t="s">
        <v>2</v>
      </c>
      <c r="N205">
        <v>0</v>
      </c>
      <c r="O205" t="s">
        <v>4</v>
      </c>
      <c r="P205">
        <v>30</v>
      </c>
      <c r="Q205" t="s">
        <v>8</v>
      </c>
      <c r="R205">
        <v>20</v>
      </c>
      <c r="S205" t="s">
        <v>2</v>
      </c>
      <c r="T205">
        <v>0</v>
      </c>
      <c r="U205" t="s">
        <v>47</v>
      </c>
      <c r="V205">
        <v>40</v>
      </c>
      <c r="W205">
        <v>150</v>
      </c>
      <c r="X205" t="s">
        <v>48</v>
      </c>
    </row>
    <row r="206" spans="1:24" x14ac:dyDescent="0.2">
      <c r="A206" t="s">
        <v>952</v>
      </c>
      <c r="B206" t="s">
        <v>953</v>
      </c>
      <c r="C206" t="s">
        <v>84</v>
      </c>
      <c r="D206" t="s">
        <v>42</v>
      </c>
      <c r="E206">
        <v>10</v>
      </c>
      <c r="F206" t="s">
        <v>90</v>
      </c>
      <c r="G206" t="s">
        <v>91</v>
      </c>
      <c r="H206" t="s">
        <v>92</v>
      </c>
      <c r="I206" t="s">
        <v>35</v>
      </c>
      <c r="J206">
        <v>0</v>
      </c>
      <c r="K206" t="s">
        <v>81</v>
      </c>
      <c r="L206">
        <v>10</v>
      </c>
      <c r="M206" t="s">
        <v>2</v>
      </c>
      <c r="N206">
        <v>0</v>
      </c>
      <c r="O206" t="s">
        <v>5</v>
      </c>
      <c r="P206">
        <v>50</v>
      </c>
      <c r="Q206" t="s">
        <v>9</v>
      </c>
      <c r="R206">
        <v>40</v>
      </c>
      <c r="S206" t="s">
        <v>2</v>
      </c>
      <c r="T206">
        <v>0</v>
      </c>
      <c r="U206" t="s">
        <v>47</v>
      </c>
      <c r="V206">
        <v>40</v>
      </c>
      <c r="W206">
        <v>150</v>
      </c>
      <c r="X206" t="s">
        <v>48</v>
      </c>
    </row>
    <row r="207" spans="1:24" x14ac:dyDescent="0.2">
      <c r="A207" t="s">
        <v>964</v>
      </c>
      <c r="B207" t="s">
        <v>965</v>
      </c>
      <c r="C207" t="s">
        <v>270</v>
      </c>
      <c r="D207" t="s">
        <v>48</v>
      </c>
      <c r="E207">
        <v>20</v>
      </c>
      <c r="F207" t="s">
        <v>36</v>
      </c>
      <c r="G207" t="s">
        <v>37</v>
      </c>
      <c r="H207" t="s">
        <v>38</v>
      </c>
      <c r="I207" t="s">
        <v>39</v>
      </c>
      <c r="J207">
        <v>30</v>
      </c>
      <c r="K207" t="s">
        <v>46</v>
      </c>
      <c r="L207">
        <v>30</v>
      </c>
      <c r="M207" t="s">
        <v>58</v>
      </c>
      <c r="N207">
        <v>10</v>
      </c>
      <c r="O207" t="s">
        <v>2</v>
      </c>
      <c r="P207">
        <v>0</v>
      </c>
      <c r="Q207" t="s">
        <v>8</v>
      </c>
      <c r="R207">
        <v>20</v>
      </c>
      <c r="S207" t="s">
        <v>2</v>
      </c>
      <c r="T207">
        <v>0</v>
      </c>
      <c r="U207" t="s">
        <v>47</v>
      </c>
      <c r="V207">
        <v>40</v>
      </c>
      <c r="W207">
        <v>150</v>
      </c>
      <c r="X207" t="s">
        <v>48</v>
      </c>
    </row>
    <row r="208" spans="1:24" x14ac:dyDescent="0.2">
      <c r="A208" t="s">
        <v>970</v>
      </c>
      <c r="B208" t="s">
        <v>971</v>
      </c>
      <c r="C208" t="s">
        <v>51</v>
      </c>
      <c r="D208" t="s">
        <v>39</v>
      </c>
      <c r="E208">
        <v>30</v>
      </c>
      <c r="F208" t="s">
        <v>78</v>
      </c>
      <c r="G208" t="s">
        <v>79</v>
      </c>
      <c r="H208" t="s">
        <v>80</v>
      </c>
      <c r="I208" t="s">
        <v>48</v>
      </c>
      <c r="J208">
        <v>20</v>
      </c>
      <c r="K208" t="s">
        <v>46</v>
      </c>
      <c r="L208">
        <v>30</v>
      </c>
      <c r="M208" t="s">
        <v>58</v>
      </c>
      <c r="N208">
        <v>10</v>
      </c>
      <c r="O208" t="s">
        <v>2</v>
      </c>
      <c r="P208">
        <v>0</v>
      </c>
      <c r="Q208" t="s">
        <v>8</v>
      </c>
      <c r="R208">
        <v>20</v>
      </c>
      <c r="S208" t="s">
        <v>2</v>
      </c>
      <c r="T208">
        <v>0</v>
      </c>
      <c r="U208" t="s">
        <v>47</v>
      </c>
      <c r="V208">
        <v>40</v>
      </c>
      <c r="W208">
        <v>150</v>
      </c>
      <c r="X208" t="s">
        <v>48</v>
      </c>
    </row>
    <row r="209" spans="1:24" x14ac:dyDescent="0.2">
      <c r="A209" t="s">
        <v>976</v>
      </c>
      <c r="B209" t="s">
        <v>977</v>
      </c>
      <c r="C209" t="s">
        <v>84</v>
      </c>
      <c r="D209" t="s">
        <v>42</v>
      </c>
      <c r="E209">
        <v>10</v>
      </c>
      <c r="F209" t="s">
        <v>36</v>
      </c>
      <c r="G209" t="s">
        <v>37</v>
      </c>
      <c r="H209" t="s">
        <v>38</v>
      </c>
      <c r="I209" t="s">
        <v>39</v>
      </c>
      <c r="J209">
        <v>30</v>
      </c>
      <c r="K209" t="s">
        <v>46</v>
      </c>
      <c r="L209">
        <v>30</v>
      </c>
      <c r="M209" t="s">
        <v>2</v>
      </c>
      <c r="N209">
        <v>0</v>
      </c>
      <c r="O209" t="s">
        <v>3</v>
      </c>
      <c r="P209">
        <v>10</v>
      </c>
      <c r="Q209" t="s">
        <v>9</v>
      </c>
      <c r="R209">
        <v>40</v>
      </c>
      <c r="S209" t="s">
        <v>47</v>
      </c>
      <c r="T209">
        <v>30</v>
      </c>
      <c r="U209" t="s">
        <v>2</v>
      </c>
      <c r="V209">
        <v>0</v>
      </c>
      <c r="W209">
        <v>150</v>
      </c>
      <c r="X209" t="s">
        <v>48</v>
      </c>
    </row>
    <row r="210" spans="1:24" x14ac:dyDescent="0.2">
      <c r="A210" t="s">
        <v>978</v>
      </c>
      <c r="B210" t="s">
        <v>979</v>
      </c>
      <c r="C210" t="s">
        <v>198</v>
      </c>
      <c r="D210" t="s">
        <v>35</v>
      </c>
      <c r="E210">
        <v>0</v>
      </c>
      <c r="F210" t="s">
        <v>138</v>
      </c>
      <c r="G210" t="s">
        <v>139</v>
      </c>
      <c r="H210" t="s">
        <v>70</v>
      </c>
      <c r="I210" t="s">
        <v>39</v>
      </c>
      <c r="J210">
        <v>30</v>
      </c>
      <c r="K210" t="s">
        <v>81</v>
      </c>
      <c r="L210">
        <v>10</v>
      </c>
      <c r="M210" t="s">
        <v>41</v>
      </c>
      <c r="N210">
        <v>30</v>
      </c>
      <c r="O210" t="s">
        <v>3</v>
      </c>
      <c r="P210">
        <v>10</v>
      </c>
      <c r="Q210" t="s">
        <v>2</v>
      </c>
      <c r="R210">
        <v>0</v>
      </c>
      <c r="S210" t="s">
        <v>47</v>
      </c>
      <c r="T210">
        <v>30</v>
      </c>
      <c r="U210" t="s">
        <v>47</v>
      </c>
      <c r="V210">
        <v>40</v>
      </c>
      <c r="W210">
        <v>150</v>
      </c>
      <c r="X210" t="s">
        <v>48</v>
      </c>
    </row>
    <row r="211" spans="1:24" x14ac:dyDescent="0.2">
      <c r="A211" t="s">
        <v>1088</v>
      </c>
      <c r="B211" t="s">
        <v>1089</v>
      </c>
      <c r="C211" t="s">
        <v>284</v>
      </c>
      <c r="D211" t="s">
        <v>35</v>
      </c>
      <c r="E211">
        <v>0</v>
      </c>
      <c r="F211" t="s">
        <v>78</v>
      </c>
      <c r="G211" t="s">
        <v>79</v>
      </c>
      <c r="H211" t="s">
        <v>80</v>
      </c>
      <c r="I211" t="s">
        <v>48</v>
      </c>
      <c r="J211">
        <v>20</v>
      </c>
      <c r="K211" t="s">
        <v>40</v>
      </c>
      <c r="L211">
        <v>0</v>
      </c>
      <c r="M211" t="s">
        <v>41</v>
      </c>
      <c r="N211">
        <v>30</v>
      </c>
      <c r="O211" t="s">
        <v>5</v>
      </c>
      <c r="P211">
        <v>50</v>
      </c>
      <c r="Q211" t="s">
        <v>8</v>
      </c>
      <c r="R211">
        <v>20</v>
      </c>
      <c r="S211" t="s">
        <v>47</v>
      </c>
      <c r="T211">
        <v>30</v>
      </c>
      <c r="U211" t="s">
        <v>2</v>
      </c>
      <c r="V211">
        <v>0</v>
      </c>
      <c r="W211">
        <v>150</v>
      </c>
      <c r="X211" t="s">
        <v>48</v>
      </c>
    </row>
    <row r="212" spans="1:24" x14ac:dyDescent="0.2">
      <c r="A212" t="s">
        <v>1094</v>
      </c>
      <c r="B212" t="s">
        <v>1095</v>
      </c>
      <c r="C212" t="s">
        <v>599</v>
      </c>
      <c r="D212" t="s">
        <v>48</v>
      </c>
      <c r="E212">
        <v>20</v>
      </c>
      <c r="F212" t="s">
        <v>55</v>
      </c>
      <c r="G212" t="s">
        <v>56</v>
      </c>
      <c r="H212" t="s">
        <v>57</v>
      </c>
      <c r="I212" t="s">
        <v>35</v>
      </c>
      <c r="J212">
        <v>0</v>
      </c>
      <c r="K212" t="s">
        <v>40</v>
      </c>
      <c r="L212">
        <v>0</v>
      </c>
      <c r="M212" t="s">
        <v>58</v>
      </c>
      <c r="N212">
        <v>10</v>
      </c>
      <c r="O212" t="s">
        <v>5</v>
      </c>
      <c r="P212">
        <v>50</v>
      </c>
      <c r="Q212" t="s">
        <v>9</v>
      </c>
      <c r="R212">
        <v>40</v>
      </c>
      <c r="S212" t="s">
        <v>47</v>
      </c>
      <c r="T212">
        <v>30</v>
      </c>
      <c r="U212" t="s">
        <v>2</v>
      </c>
      <c r="V212">
        <v>0</v>
      </c>
      <c r="W212">
        <v>150</v>
      </c>
      <c r="X212" t="s">
        <v>48</v>
      </c>
    </row>
    <row r="213" spans="1:24" x14ac:dyDescent="0.2">
      <c r="A213" t="s">
        <v>49</v>
      </c>
      <c r="B213" t="s">
        <v>50</v>
      </c>
      <c r="C213" t="s">
        <v>51</v>
      </c>
      <c r="D213" t="s">
        <v>39</v>
      </c>
      <c r="E213">
        <v>30</v>
      </c>
      <c r="F213" t="s">
        <v>36</v>
      </c>
      <c r="G213" t="s">
        <v>37</v>
      </c>
      <c r="H213" t="s">
        <v>38</v>
      </c>
      <c r="I213" t="s">
        <v>39</v>
      </c>
      <c r="J213">
        <v>30</v>
      </c>
      <c r="K213" t="s">
        <v>40</v>
      </c>
      <c r="L213">
        <v>0</v>
      </c>
      <c r="M213" t="s">
        <v>2</v>
      </c>
      <c r="N213">
        <v>0</v>
      </c>
      <c r="O213" t="s">
        <v>2</v>
      </c>
      <c r="P213">
        <v>0</v>
      </c>
      <c r="Q213" t="s">
        <v>9</v>
      </c>
      <c r="R213">
        <v>40</v>
      </c>
      <c r="S213" t="s">
        <v>2</v>
      </c>
      <c r="T213">
        <v>0</v>
      </c>
      <c r="U213" t="s">
        <v>47</v>
      </c>
      <c r="V213">
        <v>40</v>
      </c>
      <c r="W213">
        <v>140</v>
      </c>
      <c r="X213" t="s">
        <v>48</v>
      </c>
    </row>
    <row r="214" spans="1:24" x14ac:dyDescent="0.2">
      <c r="A214" t="s">
        <v>75</v>
      </c>
      <c r="B214" t="s">
        <v>76</v>
      </c>
      <c r="C214" t="s">
        <v>77</v>
      </c>
      <c r="D214" t="s">
        <v>39</v>
      </c>
      <c r="E214">
        <v>30</v>
      </c>
      <c r="F214" t="s">
        <v>78</v>
      </c>
      <c r="G214" t="s">
        <v>79</v>
      </c>
      <c r="H214" t="s">
        <v>80</v>
      </c>
      <c r="I214" t="s">
        <v>48</v>
      </c>
      <c r="J214">
        <v>20</v>
      </c>
      <c r="K214" t="s">
        <v>81</v>
      </c>
      <c r="L214">
        <v>10</v>
      </c>
      <c r="M214" t="s">
        <v>2</v>
      </c>
      <c r="N214">
        <v>0</v>
      </c>
      <c r="O214" t="s">
        <v>3</v>
      </c>
      <c r="P214">
        <v>10</v>
      </c>
      <c r="Q214" t="s">
        <v>2</v>
      </c>
      <c r="R214">
        <v>0</v>
      </c>
      <c r="S214" t="s">
        <v>47</v>
      </c>
      <c r="T214">
        <v>30</v>
      </c>
      <c r="U214" t="s">
        <v>47</v>
      </c>
      <c r="V214">
        <v>40</v>
      </c>
      <c r="W214">
        <v>140</v>
      </c>
      <c r="X214" t="s">
        <v>48</v>
      </c>
    </row>
    <row r="215" spans="1:24" x14ac:dyDescent="0.2">
      <c r="A215" t="s">
        <v>112</v>
      </c>
      <c r="B215" t="s">
        <v>113</v>
      </c>
      <c r="C215" t="s">
        <v>114</v>
      </c>
      <c r="D215" t="s">
        <v>39</v>
      </c>
      <c r="E215">
        <v>30</v>
      </c>
      <c r="F215" t="s">
        <v>109</v>
      </c>
      <c r="G215" t="s">
        <v>110</v>
      </c>
      <c r="H215" t="s">
        <v>111</v>
      </c>
      <c r="I215" t="s">
        <v>48</v>
      </c>
      <c r="J215">
        <v>20</v>
      </c>
      <c r="K215" t="s">
        <v>81</v>
      </c>
      <c r="L215">
        <v>10</v>
      </c>
      <c r="M215" t="s">
        <v>2</v>
      </c>
      <c r="N215">
        <v>0</v>
      </c>
      <c r="O215" t="s">
        <v>5</v>
      </c>
      <c r="P215">
        <v>50</v>
      </c>
      <c r="Q215" t="s">
        <v>2</v>
      </c>
      <c r="R215">
        <v>0</v>
      </c>
      <c r="S215" t="s">
        <v>47</v>
      </c>
      <c r="T215">
        <v>30</v>
      </c>
      <c r="U215" t="s">
        <v>2</v>
      </c>
      <c r="V215">
        <v>0</v>
      </c>
      <c r="W215">
        <v>140</v>
      </c>
      <c r="X215" t="s">
        <v>48</v>
      </c>
    </row>
    <row r="216" spans="1:24" x14ac:dyDescent="0.2">
      <c r="A216" t="s">
        <v>168</v>
      </c>
      <c r="B216" t="s">
        <v>169</v>
      </c>
      <c r="C216" t="s">
        <v>135</v>
      </c>
      <c r="D216" t="s">
        <v>39</v>
      </c>
      <c r="E216">
        <v>30</v>
      </c>
      <c r="F216" t="s">
        <v>36</v>
      </c>
      <c r="G216" t="s">
        <v>37</v>
      </c>
      <c r="H216" t="s">
        <v>38</v>
      </c>
      <c r="I216" t="s">
        <v>39</v>
      </c>
      <c r="J216">
        <v>30</v>
      </c>
      <c r="K216" t="s">
        <v>46</v>
      </c>
      <c r="L216">
        <v>30</v>
      </c>
      <c r="M216" t="s">
        <v>2</v>
      </c>
      <c r="N216">
        <v>0</v>
      </c>
      <c r="O216" t="s">
        <v>5</v>
      </c>
      <c r="P216">
        <v>50</v>
      </c>
      <c r="Q216" t="s">
        <v>2</v>
      </c>
      <c r="R216">
        <v>0</v>
      </c>
      <c r="S216" t="s">
        <v>2</v>
      </c>
      <c r="T216">
        <v>0</v>
      </c>
      <c r="U216" t="s">
        <v>2</v>
      </c>
      <c r="V216">
        <v>0</v>
      </c>
      <c r="W216">
        <v>140</v>
      </c>
      <c r="X216" t="s">
        <v>48</v>
      </c>
    </row>
    <row r="217" spans="1:24" x14ac:dyDescent="0.2">
      <c r="A217" t="s">
        <v>214</v>
      </c>
      <c r="B217" t="s">
        <v>215</v>
      </c>
      <c r="C217" t="s">
        <v>51</v>
      </c>
      <c r="D217" t="s">
        <v>39</v>
      </c>
      <c r="E217">
        <v>30</v>
      </c>
      <c r="F217" t="s">
        <v>36</v>
      </c>
      <c r="G217" t="s">
        <v>37</v>
      </c>
      <c r="H217" t="s">
        <v>38</v>
      </c>
      <c r="I217" t="s">
        <v>39</v>
      </c>
      <c r="J217">
        <v>30</v>
      </c>
      <c r="K217" t="s">
        <v>81</v>
      </c>
      <c r="L217">
        <v>10</v>
      </c>
      <c r="M217" t="s">
        <v>2</v>
      </c>
      <c r="N217">
        <v>0</v>
      </c>
      <c r="O217" t="s">
        <v>4</v>
      </c>
      <c r="P217">
        <v>30</v>
      </c>
      <c r="Q217" t="s">
        <v>2</v>
      </c>
      <c r="R217">
        <v>0</v>
      </c>
      <c r="S217" t="s">
        <v>2</v>
      </c>
      <c r="T217">
        <v>0</v>
      </c>
      <c r="U217" t="s">
        <v>47</v>
      </c>
      <c r="V217">
        <v>40</v>
      </c>
      <c r="W217">
        <v>140</v>
      </c>
      <c r="X217" t="s">
        <v>48</v>
      </c>
    </row>
    <row r="218" spans="1:24" x14ac:dyDescent="0.2">
      <c r="A218" t="s">
        <v>256</v>
      </c>
      <c r="B218" t="s">
        <v>257</v>
      </c>
      <c r="C218" t="s">
        <v>258</v>
      </c>
      <c r="D218" t="s">
        <v>35</v>
      </c>
      <c r="E218">
        <v>0</v>
      </c>
      <c r="F218" t="s">
        <v>148</v>
      </c>
      <c r="G218" t="s">
        <v>149</v>
      </c>
      <c r="H218" t="s">
        <v>150</v>
      </c>
      <c r="I218" t="s">
        <v>42</v>
      </c>
      <c r="J218">
        <v>10</v>
      </c>
      <c r="K218" t="s">
        <v>81</v>
      </c>
      <c r="L218">
        <v>10</v>
      </c>
      <c r="M218" t="s">
        <v>2</v>
      </c>
      <c r="N218">
        <v>0</v>
      </c>
      <c r="O218" t="s">
        <v>4</v>
      </c>
      <c r="P218">
        <v>30</v>
      </c>
      <c r="Q218" t="s">
        <v>8</v>
      </c>
      <c r="R218">
        <v>20</v>
      </c>
      <c r="S218" t="s">
        <v>47</v>
      </c>
      <c r="T218">
        <v>30</v>
      </c>
      <c r="U218" t="s">
        <v>47</v>
      </c>
      <c r="V218">
        <v>40</v>
      </c>
      <c r="W218">
        <v>140</v>
      </c>
      <c r="X218" t="s">
        <v>48</v>
      </c>
    </row>
    <row r="219" spans="1:24" x14ac:dyDescent="0.2">
      <c r="A219" t="s">
        <v>277</v>
      </c>
      <c r="B219" t="s">
        <v>278</v>
      </c>
      <c r="C219" t="s">
        <v>208</v>
      </c>
      <c r="D219" t="s">
        <v>48</v>
      </c>
      <c r="E219">
        <v>20</v>
      </c>
      <c r="F219" t="s">
        <v>36</v>
      </c>
      <c r="G219" t="s">
        <v>37</v>
      </c>
      <c r="H219" t="s">
        <v>38</v>
      </c>
      <c r="I219" t="s">
        <v>39</v>
      </c>
      <c r="J219">
        <v>30</v>
      </c>
      <c r="K219" t="s">
        <v>40</v>
      </c>
      <c r="L219">
        <v>0</v>
      </c>
      <c r="M219" t="s">
        <v>58</v>
      </c>
      <c r="N219">
        <v>10</v>
      </c>
      <c r="O219" t="s">
        <v>2</v>
      </c>
      <c r="P219">
        <v>0</v>
      </c>
      <c r="Q219" t="s">
        <v>9</v>
      </c>
      <c r="R219">
        <v>40</v>
      </c>
      <c r="S219" t="s">
        <v>2</v>
      </c>
      <c r="T219">
        <v>0</v>
      </c>
      <c r="U219" t="s">
        <v>47</v>
      </c>
      <c r="V219">
        <v>40</v>
      </c>
      <c r="W219">
        <v>140</v>
      </c>
      <c r="X219" t="s">
        <v>48</v>
      </c>
    </row>
    <row r="220" spans="1:24" x14ac:dyDescent="0.2">
      <c r="A220" t="s">
        <v>313</v>
      </c>
      <c r="B220" t="s">
        <v>314</v>
      </c>
      <c r="C220" t="s">
        <v>195</v>
      </c>
      <c r="D220" t="s">
        <v>35</v>
      </c>
      <c r="E220">
        <v>0</v>
      </c>
      <c r="F220" t="s">
        <v>109</v>
      </c>
      <c r="G220" t="s">
        <v>110</v>
      </c>
      <c r="H220" t="s">
        <v>111</v>
      </c>
      <c r="I220" t="s">
        <v>48</v>
      </c>
      <c r="J220">
        <v>20</v>
      </c>
      <c r="K220" t="s">
        <v>46</v>
      </c>
      <c r="L220">
        <v>30</v>
      </c>
      <c r="M220" t="s">
        <v>2</v>
      </c>
      <c r="N220">
        <v>0</v>
      </c>
      <c r="O220" t="s">
        <v>5</v>
      </c>
      <c r="P220">
        <v>50</v>
      </c>
      <c r="Q220" t="s">
        <v>2</v>
      </c>
      <c r="R220">
        <v>0</v>
      </c>
      <c r="S220" t="s">
        <v>2</v>
      </c>
      <c r="T220">
        <v>0</v>
      </c>
      <c r="U220" t="s">
        <v>47</v>
      </c>
      <c r="V220">
        <v>40</v>
      </c>
      <c r="W220">
        <v>140</v>
      </c>
      <c r="X220" t="s">
        <v>48</v>
      </c>
    </row>
    <row r="221" spans="1:24" x14ac:dyDescent="0.2">
      <c r="A221" t="s">
        <v>360</v>
      </c>
      <c r="B221" t="s">
        <v>361</v>
      </c>
      <c r="C221" t="s">
        <v>341</v>
      </c>
      <c r="D221" t="s">
        <v>39</v>
      </c>
      <c r="E221">
        <v>30</v>
      </c>
      <c r="F221" t="s">
        <v>78</v>
      </c>
      <c r="G221" t="s">
        <v>79</v>
      </c>
      <c r="H221" t="s">
        <v>80</v>
      </c>
      <c r="I221" t="s">
        <v>48</v>
      </c>
      <c r="J221">
        <v>20</v>
      </c>
      <c r="K221" t="s">
        <v>40</v>
      </c>
      <c r="L221">
        <v>0</v>
      </c>
      <c r="M221" t="s">
        <v>58</v>
      </c>
      <c r="N221">
        <v>10</v>
      </c>
      <c r="O221" t="s">
        <v>2</v>
      </c>
      <c r="P221">
        <v>0</v>
      </c>
      <c r="Q221" t="s">
        <v>9</v>
      </c>
      <c r="R221">
        <v>40</v>
      </c>
      <c r="S221" t="s">
        <v>2</v>
      </c>
      <c r="T221">
        <v>0</v>
      </c>
      <c r="U221" t="s">
        <v>47</v>
      </c>
      <c r="V221">
        <v>40</v>
      </c>
      <c r="W221">
        <v>140</v>
      </c>
      <c r="X221" t="s">
        <v>48</v>
      </c>
    </row>
    <row r="222" spans="1:24" x14ac:dyDescent="0.2">
      <c r="A222" t="s">
        <v>394</v>
      </c>
      <c r="B222" t="s">
        <v>395</v>
      </c>
      <c r="C222" t="s">
        <v>198</v>
      </c>
      <c r="D222" t="s">
        <v>35</v>
      </c>
      <c r="E222">
        <v>0</v>
      </c>
      <c r="F222" t="s">
        <v>109</v>
      </c>
      <c r="G222" t="s">
        <v>110</v>
      </c>
      <c r="H222" t="s">
        <v>111</v>
      </c>
      <c r="I222" t="s">
        <v>48</v>
      </c>
      <c r="J222">
        <v>20</v>
      </c>
      <c r="K222" t="s">
        <v>46</v>
      </c>
      <c r="L222">
        <v>30</v>
      </c>
      <c r="M222" t="s">
        <v>58</v>
      </c>
      <c r="N222">
        <v>10</v>
      </c>
      <c r="O222" t="s">
        <v>4</v>
      </c>
      <c r="P222">
        <v>30</v>
      </c>
      <c r="Q222" t="s">
        <v>8</v>
      </c>
      <c r="R222">
        <v>20</v>
      </c>
      <c r="S222" t="s">
        <v>47</v>
      </c>
      <c r="T222">
        <v>30</v>
      </c>
      <c r="U222" t="s">
        <v>2</v>
      </c>
      <c r="V222">
        <v>0</v>
      </c>
      <c r="W222">
        <v>140</v>
      </c>
      <c r="X222" t="s">
        <v>48</v>
      </c>
    </row>
    <row r="223" spans="1:24" x14ac:dyDescent="0.2">
      <c r="A223" t="s">
        <v>452</v>
      </c>
      <c r="B223" t="s">
        <v>453</v>
      </c>
      <c r="C223" t="s">
        <v>147</v>
      </c>
      <c r="D223" t="s">
        <v>42</v>
      </c>
      <c r="E223">
        <v>10</v>
      </c>
      <c r="F223" t="s">
        <v>55</v>
      </c>
      <c r="G223" t="s">
        <v>56</v>
      </c>
      <c r="H223" t="s">
        <v>57</v>
      </c>
      <c r="I223" t="s">
        <v>35</v>
      </c>
      <c r="J223">
        <v>0</v>
      </c>
      <c r="K223" t="s">
        <v>40</v>
      </c>
      <c r="L223">
        <v>0</v>
      </c>
      <c r="M223" t="s">
        <v>58</v>
      </c>
      <c r="N223">
        <v>10</v>
      </c>
      <c r="O223" t="s">
        <v>4</v>
      </c>
      <c r="P223">
        <v>30</v>
      </c>
      <c r="Q223" t="s">
        <v>8</v>
      </c>
      <c r="R223">
        <v>20</v>
      </c>
      <c r="S223" t="s">
        <v>47</v>
      </c>
      <c r="T223">
        <v>30</v>
      </c>
      <c r="U223" t="s">
        <v>47</v>
      </c>
      <c r="V223">
        <v>40</v>
      </c>
      <c r="W223">
        <v>140</v>
      </c>
      <c r="X223" t="s">
        <v>48</v>
      </c>
    </row>
    <row r="224" spans="1:24" x14ac:dyDescent="0.2">
      <c r="A224" t="s">
        <v>471</v>
      </c>
      <c r="B224" t="s">
        <v>472</v>
      </c>
      <c r="C224" t="s">
        <v>341</v>
      </c>
      <c r="D224" t="s">
        <v>39</v>
      </c>
      <c r="E224">
        <v>30</v>
      </c>
      <c r="F224" t="s">
        <v>90</v>
      </c>
      <c r="G224" t="s">
        <v>91</v>
      </c>
      <c r="H224" t="s">
        <v>92</v>
      </c>
      <c r="I224" t="s">
        <v>35</v>
      </c>
      <c r="J224">
        <v>0</v>
      </c>
      <c r="K224" t="s">
        <v>40</v>
      </c>
      <c r="L224">
        <v>0</v>
      </c>
      <c r="M224" t="s">
        <v>58</v>
      </c>
      <c r="N224">
        <v>10</v>
      </c>
      <c r="O224" t="s">
        <v>5</v>
      </c>
      <c r="P224">
        <v>50</v>
      </c>
      <c r="Q224" t="s">
        <v>8</v>
      </c>
      <c r="R224">
        <v>20</v>
      </c>
      <c r="S224" t="s">
        <v>47</v>
      </c>
      <c r="T224">
        <v>30</v>
      </c>
      <c r="U224" t="s">
        <v>2</v>
      </c>
      <c r="V224">
        <v>0</v>
      </c>
      <c r="W224">
        <v>140</v>
      </c>
      <c r="X224" t="s">
        <v>48</v>
      </c>
    </row>
    <row r="225" spans="1:24" x14ac:dyDescent="0.2">
      <c r="A225" t="s">
        <v>485</v>
      </c>
      <c r="B225" t="s">
        <v>486</v>
      </c>
      <c r="C225" t="s">
        <v>45</v>
      </c>
      <c r="D225" t="s">
        <v>35</v>
      </c>
      <c r="E225">
        <v>0</v>
      </c>
      <c r="F225" t="s">
        <v>148</v>
      </c>
      <c r="G225" t="s">
        <v>149</v>
      </c>
      <c r="H225" t="s">
        <v>150</v>
      </c>
      <c r="I225" t="s">
        <v>42</v>
      </c>
      <c r="J225">
        <v>10</v>
      </c>
      <c r="K225" t="s">
        <v>40</v>
      </c>
      <c r="L225">
        <v>0</v>
      </c>
      <c r="M225" t="s">
        <v>2</v>
      </c>
      <c r="N225">
        <v>0</v>
      </c>
      <c r="O225" t="s">
        <v>5</v>
      </c>
      <c r="P225">
        <v>50</v>
      </c>
      <c r="Q225" t="s">
        <v>9</v>
      </c>
      <c r="R225">
        <v>40</v>
      </c>
      <c r="S225" t="s">
        <v>2</v>
      </c>
      <c r="T225">
        <v>0</v>
      </c>
      <c r="U225" t="s">
        <v>47</v>
      </c>
      <c r="V225">
        <v>40</v>
      </c>
      <c r="W225">
        <v>140</v>
      </c>
      <c r="X225" t="s">
        <v>48</v>
      </c>
    </row>
    <row r="226" spans="1:24" x14ac:dyDescent="0.2">
      <c r="A226" t="s">
        <v>513</v>
      </c>
      <c r="B226" t="s">
        <v>514</v>
      </c>
      <c r="C226" t="s">
        <v>187</v>
      </c>
      <c r="D226" t="s">
        <v>35</v>
      </c>
      <c r="E226">
        <v>0</v>
      </c>
      <c r="F226" t="s">
        <v>36</v>
      </c>
      <c r="G226" t="s">
        <v>37</v>
      </c>
      <c r="H226" t="s">
        <v>38</v>
      </c>
      <c r="I226" t="s">
        <v>39</v>
      </c>
      <c r="J226">
        <v>30</v>
      </c>
      <c r="K226" t="s">
        <v>46</v>
      </c>
      <c r="L226">
        <v>30</v>
      </c>
      <c r="M226" t="s">
        <v>41</v>
      </c>
      <c r="N226">
        <v>30</v>
      </c>
      <c r="O226" t="s">
        <v>3</v>
      </c>
      <c r="P226">
        <v>10</v>
      </c>
      <c r="Q226" t="s">
        <v>2</v>
      </c>
      <c r="R226">
        <v>0</v>
      </c>
      <c r="S226" t="s">
        <v>2</v>
      </c>
      <c r="T226">
        <v>0</v>
      </c>
      <c r="U226" t="s">
        <v>47</v>
      </c>
      <c r="V226">
        <v>40</v>
      </c>
      <c r="W226">
        <v>140</v>
      </c>
      <c r="X226" t="s">
        <v>48</v>
      </c>
    </row>
    <row r="227" spans="1:24" x14ac:dyDescent="0.2">
      <c r="A227" t="s">
        <v>529</v>
      </c>
      <c r="B227" t="s">
        <v>530</v>
      </c>
      <c r="C227" t="s">
        <v>180</v>
      </c>
      <c r="D227" t="s">
        <v>39</v>
      </c>
      <c r="E227">
        <v>30</v>
      </c>
      <c r="F227" t="s">
        <v>62</v>
      </c>
      <c r="G227" t="s">
        <v>63</v>
      </c>
      <c r="H227" t="s">
        <v>64</v>
      </c>
      <c r="I227" t="s">
        <v>48</v>
      </c>
      <c r="J227">
        <v>20</v>
      </c>
      <c r="K227" t="s">
        <v>40</v>
      </c>
      <c r="L227">
        <v>0</v>
      </c>
      <c r="M227" t="s">
        <v>58</v>
      </c>
      <c r="N227">
        <v>10</v>
      </c>
      <c r="O227" t="s">
        <v>2</v>
      </c>
      <c r="P227">
        <v>0</v>
      </c>
      <c r="Q227" t="s">
        <v>9</v>
      </c>
      <c r="R227">
        <v>40</v>
      </c>
      <c r="S227" t="s">
        <v>2</v>
      </c>
      <c r="T227">
        <v>0</v>
      </c>
      <c r="U227" t="s">
        <v>47</v>
      </c>
      <c r="V227">
        <v>40</v>
      </c>
      <c r="W227">
        <v>140</v>
      </c>
      <c r="X227" t="s">
        <v>48</v>
      </c>
    </row>
    <row r="228" spans="1:24" x14ac:dyDescent="0.2">
      <c r="A228" t="s">
        <v>579</v>
      </c>
      <c r="B228" t="s">
        <v>580</v>
      </c>
      <c r="C228" t="s">
        <v>126</v>
      </c>
      <c r="D228" t="s">
        <v>35</v>
      </c>
      <c r="E228">
        <v>0</v>
      </c>
      <c r="F228" t="s">
        <v>148</v>
      </c>
      <c r="G228" t="s">
        <v>149</v>
      </c>
      <c r="H228" t="s">
        <v>150</v>
      </c>
      <c r="I228" t="s">
        <v>42</v>
      </c>
      <c r="J228">
        <v>10</v>
      </c>
      <c r="K228" t="s">
        <v>40</v>
      </c>
      <c r="L228">
        <v>0</v>
      </c>
      <c r="M228" t="s">
        <v>58</v>
      </c>
      <c r="N228">
        <v>10</v>
      </c>
      <c r="O228" t="s">
        <v>3</v>
      </c>
      <c r="P228">
        <v>10</v>
      </c>
      <c r="Q228" t="s">
        <v>9</v>
      </c>
      <c r="R228">
        <v>40</v>
      </c>
      <c r="S228" t="s">
        <v>47</v>
      </c>
      <c r="T228">
        <v>30</v>
      </c>
      <c r="U228" t="s">
        <v>47</v>
      </c>
      <c r="V228">
        <v>40</v>
      </c>
      <c r="W228">
        <v>140</v>
      </c>
      <c r="X228" t="s">
        <v>48</v>
      </c>
    </row>
    <row r="229" spans="1:24" x14ac:dyDescent="0.2">
      <c r="A229" t="s">
        <v>593</v>
      </c>
      <c r="B229" t="s">
        <v>594</v>
      </c>
      <c r="C229" t="s">
        <v>101</v>
      </c>
      <c r="D229" t="s">
        <v>48</v>
      </c>
      <c r="E229">
        <v>20</v>
      </c>
      <c r="F229" t="s">
        <v>36</v>
      </c>
      <c r="G229" t="s">
        <v>37</v>
      </c>
      <c r="H229" t="s">
        <v>38</v>
      </c>
      <c r="I229" t="s">
        <v>39</v>
      </c>
      <c r="J229">
        <v>30</v>
      </c>
      <c r="K229" t="s">
        <v>40</v>
      </c>
      <c r="L229">
        <v>0</v>
      </c>
      <c r="M229" t="s">
        <v>41</v>
      </c>
      <c r="N229">
        <v>30</v>
      </c>
      <c r="O229" t="s">
        <v>3</v>
      </c>
      <c r="P229">
        <v>10</v>
      </c>
      <c r="Q229" t="s">
        <v>8</v>
      </c>
      <c r="R229">
        <v>20</v>
      </c>
      <c r="S229" t="s">
        <v>47</v>
      </c>
      <c r="T229">
        <v>30</v>
      </c>
      <c r="U229" t="s">
        <v>2</v>
      </c>
      <c r="V229">
        <v>0</v>
      </c>
      <c r="W229">
        <v>140</v>
      </c>
      <c r="X229" t="s">
        <v>48</v>
      </c>
    </row>
    <row r="230" spans="1:24" x14ac:dyDescent="0.2">
      <c r="A230" t="s">
        <v>634</v>
      </c>
      <c r="B230" t="s">
        <v>635</v>
      </c>
      <c r="C230" t="s">
        <v>423</v>
      </c>
      <c r="D230" t="s">
        <v>48</v>
      </c>
      <c r="E230">
        <v>20</v>
      </c>
      <c r="F230" t="s">
        <v>55</v>
      </c>
      <c r="G230" t="s">
        <v>56</v>
      </c>
      <c r="H230" t="s">
        <v>57</v>
      </c>
      <c r="I230" t="s">
        <v>35</v>
      </c>
      <c r="J230">
        <v>0</v>
      </c>
      <c r="K230" t="s">
        <v>40</v>
      </c>
      <c r="L230">
        <v>0</v>
      </c>
      <c r="M230" t="s">
        <v>2</v>
      </c>
      <c r="N230">
        <v>0</v>
      </c>
      <c r="O230" t="s">
        <v>5</v>
      </c>
      <c r="P230">
        <v>50</v>
      </c>
      <c r="Q230" t="s">
        <v>9</v>
      </c>
      <c r="R230">
        <v>40</v>
      </c>
      <c r="S230" t="s">
        <v>47</v>
      </c>
      <c r="T230">
        <v>30</v>
      </c>
      <c r="U230" t="s">
        <v>2</v>
      </c>
      <c r="V230">
        <v>0</v>
      </c>
      <c r="W230">
        <v>140</v>
      </c>
      <c r="X230" t="s">
        <v>48</v>
      </c>
    </row>
    <row r="231" spans="1:24" x14ac:dyDescent="0.2">
      <c r="A231" t="s">
        <v>638</v>
      </c>
      <c r="B231" t="s">
        <v>639</v>
      </c>
      <c r="C231" t="s">
        <v>120</v>
      </c>
      <c r="D231" t="s">
        <v>35</v>
      </c>
      <c r="E231">
        <v>0</v>
      </c>
      <c r="F231" t="s">
        <v>138</v>
      </c>
      <c r="G231" t="s">
        <v>139</v>
      </c>
      <c r="H231" t="s">
        <v>70</v>
      </c>
      <c r="I231" t="s">
        <v>39</v>
      </c>
      <c r="J231">
        <v>30</v>
      </c>
      <c r="K231" t="s">
        <v>40</v>
      </c>
      <c r="L231">
        <v>0</v>
      </c>
      <c r="M231" t="s">
        <v>58</v>
      </c>
      <c r="N231">
        <v>10</v>
      </c>
      <c r="O231" t="s">
        <v>3</v>
      </c>
      <c r="P231">
        <v>10</v>
      </c>
      <c r="Q231" t="s">
        <v>8</v>
      </c>
      <c r="R231">
        <v>20</v>
      </c>
      <c r="S231" t="s">
        <v>47</v>
      </c>
      <c r="T231">
        <v>30</v>
      </c>
      <c r="U231" t="s">
        <v>47</v>
      </c>
      <c r="V231">
        <v>40</v>
      </c>
      <c r="W231">
        <v>140</v>
      </c>
      <c r="X231" t="s">
        <v>48</v>
      </c>
    </row>
    <row r="232" spans="1:24" x14ac:dyDescent="0.2">
      <c r="A232" t="s">
        <v>684</v>
      </c>
      <c r="B232" t="s">
        <v>685</v>
      </c>
      <c r="C232" t="s">
        <v>243</v>
      </c>
      <c r="D232" t="s">
        <v>48</v>
      </c>
      <c r="E232">
        <v>20</v>
      </c>
      <c r="F232" t="s">
        <v>148</v>
      </c>
      <c r="G232" t="s">
        <v>149</v>
      </c>
      <c r="H232" t="s">
        <v>150</v>
      </c>
      <c r="I232" t="s">
        <v>42</v>
      </c>
      <c r="J232">
        <v>10</v>
      </c>
      <c r="K232" t="s">
        <v>40</v>
      </c>
      <c r="L232">
        <v>0</v>
      </c>
      <c r="M232" t="s">
        <v>2</v>
      </c>
      <c r="N232">
        <v>0</v>
      </c>
      <c r="O232" t="s">
        <v>5</v>
      </c>
      <c r="P232">
        <v>50</v>
      </c>
      <c r="Q232" t="s">
        <v>8</v>
      </c>
      <c r="R232">
        <v>20</v>
      </c>
      <c r="S232" t="s">
        <v>2</v>
      </c>
      <c r="T232">
        <v>0</v>
      </c>
      <c r="U232" t="s">
        <v>47</v>
      </c>
      <c r="V232">
        <v>40</v>
      </c>
      <c r="W232">
        <v>140</v>
      </c>
      <c r="X232" t="s">
        <v>48</v>
      </c>
    </row>
    <row r="233" spans="1:24" x14ac:dyDescent="0.2">
      <c r="A233" t="s">
        <v>698</v>
      </c>
      <c r="B233" t="s">
        <v>699</v>
      </c>
      <c r="C233" t="s">
        <v>213</v>
      </c>
      <c r="D233" t="s">
        <v>42</v>
      </c>
      <c r="E233">
        <v>10</v>
      </c>
      <c r="F233" t="s">
        <v>109</v>
      </c>
      <c r="G233" t="s">
        <v>110</v>
      </c>
      <c r="H233" t="s">
        <v>111</v>
      </c>
      <c r="I233" t="s">
        <v>48</v>
      </c>
      <c r="J233">
        <v>20</v>
      </c>
      <c r="K233" t="s">
        <v>46</v>
      </c>
      <c r="L233">
        <v>30</v>
      </c>
      <c r="M233" t="s">
        <v>41</v>
      </c>
      <c r="N233">
        <v>30</v>
      </c>
      <c r="O233" t="s">
        <v>2</v>
      </c>
      <c r="P233">
        <v>0</v>
      </c>
      <c r="Q233" t="s">
        <v>8</v>
      </c>
      <c r="R233">
        <v>20</v>
      </c>
      <c r="S233" t="s">
        <v>47</v>
      </c>
      <c r="T233">
        <v>30</v>
      </c>
      <c r="U233" t="s">
        <v>2</v>
      </c>
      <c r="V233">
        <v>0</v>
      </c>
      <c r="W233">
        <v>140</v>
      </c>
      <c r="X233" t="s">
        <v>48</v>
      </c>
    </row>
    <row r="234" spans="1:24" x14ac:dyDescent="0.2">
      <c r="A234" t="s">
        <v>700</v>
      </c>
      <c r="B234" t="s">
        <v>701</v>
      </c>
      <c r="C234" t="s">
        <v>157</v>
      </c>
      <c r="D234" t="s">
        <v>39</v>
      </c>
      <c r="E234">
        <v>30</v>
      </c>
      <c r="F234" t="s">
        <v>36</v>
      </c>
      <c r="G234" t="s">
        <v>37</v>
      </c>
      <c r="H234" t="s">
        <v>38</v>
      </c>
      <c r="I234" t="s">
        <v>39</v>
      </c>
      <c r="J234">
        <v>30</v>
      </c>
      <c r="K234" t="s">
        <v>81</v>
      </c>
      <c r="L234">
        <v>10</v>
      </c>
      <c r="M234" t="s">
        <v>58</v>
      </c>
      <c r="N234">
        <v>10</v>
      </c>
      <c r="O234" t="s">
        <v>3</v>
      </c>
      <c r="P234">
        <v>10</v>
      </c>
      <c r="Q234" t="s">
        <v>8</v>
      </c>
      <c r="R234">
        <v>20</v>
      </c>
      <c r="S234" t="s">
        <v>47</v>
      </c>
      <c r="T234">
        <v>30</v>
      </c>
      <c r="U234" t="s">
        <v>2</v>
      </c>
      <c r="V234">
        <v>0</v>
      </c>
      <c r="W234">
        <v>140</v>
      </c>
      <c r="X234" t="s">
        <v>48</v>
      </c>
    </row>
    <row r="235" spans="1:24" x14ac:dyDescent="0.2">
      <c r="A235" t="s">
        <v>708</v>
      </c>
      <c r="B235" t="s">
        <v>709</v>
      </c>
      <c r="C235" t="s">
        <v>135</v>
      </c>
      <c r="D235" t="s">
        <v>39</v>
      </c>
      <c r="E235">
        <v>30</v>
      </c>
      <c r="F235" t="s">
        <v>36</v>
      </c>
      <c r="G235" t="s">
        <v>37</v>
      </c>
      <c r="H235" t="s">
        <v>38</v>
      </c>
      <c r="I235" t="s">
        <v>39</v>
      </c>
      <c r="J235">
        <v>30</v>
      </c>
      <c r="K235" t="s">
        <v>40</v>
      </c>
      <c r="L235">
        <v>0</v>
      </c>
      <c r="M235" t="s">
        <v>41</v>
      </c>
      <c r="N235">
        <v>30</v>
      </c>
      <c r="O235" t="s">
        <v>3</v>
      </c>
      <c r="P235">
        <v>10</v>
      </c>
      <c r="Q235" t="s">
        <v>9</v>
      </c>
      <c r="R235">
        <v>40</v>
      </c>
      <c r="S235" t="s">
        <v>2</v>
      </c>
      <c r="T235">
        <v>0</v>
      </c>
      <c r="U235" t="s">
        <v>2</v>
      </c>
      <c r="V235">
        <v>0</v>
      </c>
      <c r="W235">
        <v>140</v>
      </c>
      <c r="X235" t="s">
        <v>48</v>
      </c>
    </row>
    <row r="236" spans="1:24" x14ac:dyDescent="0.2">
      <c r="A236" t="s">
        <v>740</v>
      </c>
      <c r="B236" t="s">
        <v>741</v>
      </c>
      <c r="C236" t="s">
        <v>34</v>
      </c>
      <c r="D236" t="s">
        <v>35</v>
      </c>
      <c r="E236">
        <v>0</v>
      </c>
      <c r="F236" t="s">
        <v>148</v>
      </c>
      <c r="G236" t="s">
        <v>149</v>
      </c>
      <c r="H236" t="s">
        <v>150</v>
      </c>
      <c r="I236" t="s">
        <v>42</v>
      </c>
      <c r="J236">
        <v>10</v>
      </c>
      <c r="K236" t="s">
        <v>46</v>
      </c>
      <c r="L236">
        <v>30</v>
      </c>
      <c r="M236" t="s">
        <v>58</v>
      </c>
      <c r="N236">
        <v>10</v>
      </c>
      <c r="O236" t="s">
        <v>2</v>
      </c>
      <c r="P236">
        <v>0</v>
      </c>
      <c r="Q236" t="s">
        <v>8</v>
      </c>
      <c r="R236">
        <v>20</v>
      </c>
      <c r="S236" t="s">
        <v>47</v>
      </c>
      <c r="T236">
        <v>30</v>
      </c>
      <c r="U236" t="s">
        <v>47</v>
      </c>
      <c r="V236">
        <v>40</v>
      </c>
      <c r="W236">
        <v>140</v>
      </c>
      <c r="X236" t="s">
        <v>48</v>
      </c>
    </row>
    <row r="237" spans="1:24" x14ac:dyDescent="0.2">
      <c r="A237" t="s">
        <v>778</v>
      </c>
      <c r="B237" t="s">
        <v>779</v>
      </c>
      <c r="C237" t="s">
        <v>108</v>
      </c>
      <c r="D237" t="s">
        <v>35</v>
      </c>
      <c r="E237">
        <v>0</v>
      </c>
      <c r="F237" t="s">
        <v>62</v>
      </c>
      <c r="G237" t="s">
        <v>63</v>
      </c>
      <c r="H237" t="s">
        <v>64</v>
      </c>
      <c r="I237" t="s">
        <v>48</v>
      </c>
      <c r="J237">
        <v>20</v>
      </c>
      <c r="K237" t="s">
        <v>40</v>
      </c>
      <c r="L237">
        <v>0</v>
      </c>
      <c r="M237" t="s">
        <v>2</v>
      </c>
      <c r="N237">
        <v>0</v>
      </c>
      <c r="O237" t="s">
        <v>4</v>
      </c>
      <c r="P237">
        <v>30</v>
      </c>
      <c r="Q237" t="s">
        <v>8</v>
      </c>
      <c r="R237">
        <v>20</v>
      </c>
      <c r="S237" t="s">
        <v>47</v>
      </c>
      <c r="T237">
        <v>30</v>
      </c>
      <c r="U237" t="s">
        <v>47</v>
      </c>
      <c r="V237">
        <v>40</v>
      </c>
      <c r="W237">
        <v>140</v>
      </c>
      <c r="X237" t="s">
        <v>48</v>
      </c>
    </row>
    <row r="238" spans="1:24" x14ac:dyDescent="0.2">
      <c r="A238" t="s">
        <v>818</v>
      </c>
      <c r="B238" t="s">
        <v>819</v>
      </c>
      <c r="C238" t="s">
        <v>84</v>
      </c>
      <c r="D238" t="s">
        <v>42</v>
      </c>
      <c r="E238">
        <v>10</v>
      </c>
      <c r="F238" t="s">
        <v>36</v>
      </c>
      <c r="G238" t="s">
        <v>37</v>
      </c>
      <c r="H238" t="s">
        <v>38</v>
      </c>
      <c r="I238" t="s">
        <v>39</v>
      </c>
      <c r="J238">
        <v>30</v>
      </c>
      <c r="K238" t="s">
        <v>40</v>
      </c>
      <c r="L238">
        <v>0</v>
      </c>
      <c r="M238" t="s">
        <v>58</v>
      </c>
      <c r="N238">
        <v>10</v>
      </c>
      <c r="O238" t="s">
        <v>2</v>
      </c>
      <c r="P238">
        <v>0</v>
      </c>
      <c r="Q238" t="s">
        <v>8</v>
      </c>
      <c r="R238">
        <v>20</v>
      </c>
      <c r="S238" t="s">
        <v>47</v>
      </c>
      <c r="T238">
        <v>30</v>
      </c>
      <c r="U238" t="s">
        <v>47</v>
      </c>
      <c r="V238">
        <v>40</v>
      </c>
      <c r="W238">
        <v>140</v>
      </c>
      <c r="X238" t="s">
        <v>48</v>
      </c>
    </row>
    <row r="239" spans="1:24" x14ac:dyDescent="0.2">
      <c r="A239" t="s">
        <v>858</v>
      </c>
      <c r="B239" t="s">
        <v>859</v>
      </c>
      <c r="C239" t="s">
        <v>87</v>
      </c>
      <c r="D239" t="s">
        <v>35</v>
      </c>
      <c r="E239">
        <v>0</v>
      </c>
      <c r="F239" t="s">
        <v>148</v>
      </c>
      <c r="G239" t="s">
        <v>149</v>
      </c>
      <c r="H239" t="s">
        <v>150</v>
      </c>
      <c r="I239" t="s">
        <v>42</v>
      </c>
      <c r="J239">
        <v>10</v>
      </c>
      <c r="K239" t="s">
        <v>46</v>
      </c>
      <c r="L239">
        <v>30</v>
      </c>
      <c r="M239" t="s">
        <v>58</v>
      </c>
      <c r="N239">
        <v>10</v>
      </c>
      <c r="O239" t="s">
        <v>2</v>
      </c>
      <c r="P239">
        <v>0</v>
      </c>
      <c r="Q239" t="s">
        <v>8</v>
      </c>
      <c r="R239">
        <v>20</v>
      </c>
      <c r="S239" t="s">
        <v>47</v>
      </c>
      <c r="T239">
        <v>30</v>
      </c>
      <c r="U239" t="s">
        <v>47</v>
      </c>
      <c r="V239">
        <v>40</v>
      </c>
      <c r="W239">
        <v>140</v>
      </c>
      <c r="X239" t="s">
        <v>48</v>
      </c>
    </row>
    <row r="240" spans="1:24" x14ac:dyDescent="0.2">
      <c r="A240" t="s">
        <v>906</v>
      </c>
      <c r="B240" t="s">
        <v>907</v>
      </c>
      <c r="C240" t="s">
        <v>98</v>
      </c>
      <c r="D240" t="s">
        <v>35</v>
      </c>
      <c r="E240">
        <v>0</v>
      </c>
      <c r="F240" t="s">
        <v>109</v>
      </c>
      <c r="G240" t="s">
        <v>110</v>
      </c>
      <c r="H240" t="s">
        <v>111</v>
      </c>
      <c r="I240" t="s">
        <v>48</v>
      </c>
      <c r="J240">
        <v>20</v>
      </c>
      <c r="K240" t="s">
        <v>40</v>
      </c>
      <c r="L240">
        <v>0</v>
      </c>
      <c r="M240" t="s">
        <v>58</v>
      </c>
      <c r="N240">
        <v>10</v>
      </c>
      <c r="O240" t="s">
        <v>2</v>
      </c>
      <c r="P240">
        <v>0</v>
      </c>
      <c r="Q240" t="s">
        <v>9</v>
      </c>
      <c r="R240">
        <v>40</v>
      </c>
      <c r="S240" t="s">
        <v>47</v>
      </c>
      <c r="T240">
        <v>30</v>
      </c>
      <c r="U240" t="s">
        <v>47</v>
      </c>
      <c r="V240">
        <v>40</v>
      </c>
      <c r="W240">
        <v>140</v>
      </c>
      <c r="X240" t="s">
        <v>48</v>
      </c>
    </row>
    <row r="241" spans="1:24" x14ac:dyDescent="0.2">
      <c r="A241" t="s">
        <v>1054</v>
      </c>
      <c r="B241" t="s">
        <v>1055</v>
      </c>
      <c r="C241" t="s">
        <v>208</v>
      </c>
      <c r="D241" t="s">
        <v>48</v>
      </c>
      <c r="E241">
        <v>20</v>
      </c>
      <c r="F241" t="s">
        <v>138</v>
      </c>
      <c r="G241" t="s">
        <v>139</v>
      </c>
      <c r="H241" t="s">
        <v>70</v>
      </c>
      <c r="I241" t="s">
        <v>39</v>
      </c>
      <c r="J241">
        <v>30</v>
      </c>
      <c r="K241" t="s">
        <v>40</v>
      </c>
      <c r="L241">
        <v>0</v>
      </c>
      <c r="M241" t="s">
        <v>58</v>
      </c>
      <c r="N241">
        <v>10</v>
      </c>
      <c r="O241" t="s">
        <v>3</v>
      </c>
      <c r="P241">
        <v>10</v>
      </c>
      <c r="Q241" t="s">
        <v>2</v>
      </c>
      <c r="R241">
        <v>0</v>
      </c>
      <c r="S241" t="s">
        <v>47</v>
      </c>
      <c r="T241">
        <v>30</v>
      </c>
      <c r="U241" t="s">
        <v>47</v>
      </c>
      <c r="V241">
        <v>40</v>
      </c>
      <c r="W241">
        <v>140</v>
      </c>
      <c r="X241" t="s">
        <v>48</v>
      </c>
    </row>
    <row r="242" spans="1:24" x14ac:dyDescent="0.2">
      <c r="A242" t="s">
        <v>1090</v>
      </c>
      <c r="B242" t="s">
        <v>1091</v>
      </c>
      <c r="C242" t="s">
        <v>213</v>
      </c>
      <c r="D242" t="s">
        <v>42</v>
      </c>
      <c r="E242">
        <v>10</v>
      </c>
      <c r="F242" t="s">
        <v>109</v>
      </c>
      <c r="G242" t="s">
        <v>110</v>
      </c>
      <c r="H242" t="s">
        <v>111</v>
      </c>
      <c r="I242" t="s">
        <v>48</v>
      </c>
      <c r="J242">
        <v>20</v>
      </c>
      <c r="K242" t="s">
        <v>81</v>
      </c>
      <c r="L242">
        <v>10</v>
      </c>
      <c r="M242" t="s">
        <v>58</v>
      </c>
      <c r="N242">
        <v>10</v>
      </c>
      <c r="O242" t="s">
        <v>5</v>
      </c>
      <c r="P242">
        <v>50</v>
      </c>
      <c r="Q242" t="s">
        <v>9</v>
      </c>
      <c r="R242">
        <v>40</v>
      </c>
      <c r="S242" t="s">
        <v>2</v>
      </c>
      <c r="T242">
        <v>0</v>
      </c>
      <c r="U242" t="s">
        <v>2</v>
      </c>
      <c r="V242">
        <v>0</v>
      </c>
      <c r="W242">
        <v>140</v>
      </c>
      <c r="X242" t="s">
        <v>48</v>
      </c>
    </row>
    <row r="243" spans="1:24" x14ac:dyDescent="0.2">
      <c r="A243" t="s">
        <v>1112</v>
      </c>
      <c r="B243" t="s">
        <v>1113</v>
      </c>
      <c r="C243" t="s">
        <v>74</v>
      </c>
      <c r="D243" t="s">
        <v>42</v>
      </c>
      <c r="E243">
        <v>10</v>
      </c>
      <c r="F243" t="s">
        <v>68</v>
      </c>
      <c r="G243" t="s">
        <v>69</v>
      </c>
      <c r="H243" t="s">
        <v>70</v>
      </c>
      <c r="I243" t="s">
        <v>71</v>
      </c>
      <c r="J243">
        <v>10</v>
      </c>
      <c r="K243" t="s">
        <v>81</v>
      </c>
      <c r="L243">
        <v>10</v>
      </c>
      <c r="M243" t="s">
        <v>58</v>
      </c>
      <c r="N243">
        <v>10</v>
      </c>
      <c r="O243" t="s">
        <v>3</v>
      </c>
      <c r="P243">
        <v>10</v>
      </c>
      <c r="Q243" t="s">
        <v>8</v>
      </c>
      <c r="R243">
        <v>20</v>
      </c>
      <c r="S243" t="s">
        <v>47</v>
      </c>
      <c r="T243">
        <v>30</v>
      </c>
      <c r="U243" t="s">
        <v>47</v>
      </c>
      <c r="V243">
        <v>40</v>
      </c>
      <c r="W243">
        <v>140</v>
      </c>
      <c r="X243" t="s">
        <v>48</v>
      </c>
    </row>
    <row r="244" spans="1:24" x14ac:dyDescent="0.2">
      <c r="A244" t="s">
        <v>52</v>
      </c>
      <c r="B244" t="s">
        <v>53</v>
      </c>
      <c r="C244" t="s">
        <v>54</v>
      </c>
      <c r="D244" t="s">
        <v>48</v>
      </c>
      <c r="E244">
        <v>20</v>
      </c>
      <c r="F244" t="s">
        <v>55</v>
      </c>
      <c r="G244" t="s">
        <v>56</v>
      </c>
      <c r="H244" t="s">
        <v>57</v>
      </c>
      <c r="I244" t="s">
        <v>35</v>
      </c>
      <c r="J244">
        <v>0</v>
      </c>
      <c r="K244" t="s">
        <v>46</v>
      </c>
      <c r="L244">
        <v>30</v>
      </c>
      <c r="M244" t="s">
        <v>58</v>
      </c>
      <c r="N244">
        <v>10</v>
      </c>
      <c r="O244" t="s">
        <v>2</v>
      </c>
      <c r="P244">
        <v>0</v>
      </c>
      <c r="Q244" t="s">
        <v>2</v>
      </c>
      <c r="R244">
        <v>0</v>
      </c>
      <c r="S244" t="s">
        <v>47</v>
      </c>
      <c r="T244">
        <v>30</v>
      </c>
      <c r="U244" t="s">
        <v>47</v>
      </c>
      <c r="V244">
        <v>40</v>
      </c>
      <c r="W244">
        <v>130</v>
      </c>
      <c r="X244" t="s">
        <v>42</v>
      </c>
    </row>
    <row r="245" spans="1:24" x14ac:dyDescent="0.2">
      <c r="A245" t="s">
        <v>65</v>
      </c>
      <c r="B245" t="s">
        <v>66</v>
      </c>
      <c r="C245" t="s">
        <v>67</v>
      </c>
      <c r="D245" t="s">
        <v>42</v>
      </c>
      <c r="E245">
        <v>10</v>
      </c>
      <c r="F245" t="s">
        <v>68</v>
      </c>
      <c r="G245" t="s">
        <v>69</v>
      </c>
      <c r="H245" t="s">
        <v>70</v>
      </c>
      <c r="I245" t="s">
        <v>71</v>
      </c>
      <c r="J245">
        <v>10</v>
      </c>
      <c r="K245" t="s">
        <v>46</v>
      </c>
      <c r="L245">
        <v>30</v>
      </c>
      <c r="M245" t="s">
        <v>58</v>
      </c>
      <c r="N245">
        <v>10</v>
      </c>
      <c r="O245" t="s">
        <v>2</v>
      </c>
      <c r="P245">
        <v>0</v>
      </c>
      <c r="Q245" t="s">
        <v>9</v>
      </c>
      <c r="R245">
        <v>40</v>
      </c>
      <c r="S245" t="s">
        <v>47</v>
      </c>
      <c r="T245">
        <v>30</v>
      </c>
      <c r="U245" t="s">
        <v>2</v>
      </c>
      <c r="V245">
        <v>0</v>
      </c>
      <c r="W245">
        <v>130</v>
      </c>
      <c r="X245" t="s">
        <v>42</v>
      </c>
    </row>
    <row r="246" spans="1:24" x14ac:dyDescent="0.2">
      <c r="A246" t="s">
        <v>140</v>
      </c>
      <c r="B246" t="s">
        <v>141</v>
      </c>
      <c r="C246" t="s">
        <v>61</v>
      </c>
      <c r="D246" t="s">
        <v>48</v>
      </c>
      <c r="E246">
        <v>20</v>
      </c>
      <c r="F246" t="s">
        <v>55</v>
      </c>
      <c r="G246" t="s">
        <v>56</v>
      </c>
      <c r="H246" t="s">
        <v>57</v>
      </c>
      <c r="I246" t="s">
        <v>35</v>
      </c>
      <c r="J246">
        <v>0</v>
      </c>
      <c r="K246" t="s">
        <v>40</v>
      </c>
      <c r="L246">
        <v>0</v>
      </c>
      <c r="M246" t="s">
        <v>41</v>
      </c>
      <c r="N246">
        <v>30</v>
      </c>
      <c r="O246" t="s">
        <v>3</v>
      </c>
      <c r="P246">
        <v>10</v>
      </c>
      <c r="Q246" t="s">
        <v>9</v>
      </c>
      <c r="R246">
        <v>40</v>
      </c>
      <c r="S246" t="s">
        <v>47</v>
      </c>
      <c r="T246">
        <v>30</v>
      </c>
      <c r="U246" t="s">
        <v>2</v>
      </c>
      <c r="V246">
        <v>0</v>
      </c>
      <c r="W246">
        <v>130</v>
      </c>
      <c r="X246" t="s">
        <v>42</v>
      </c>
    </row>
    <row r="247" spans="1:24" x14ac:dyDescent="0.2">
      <c r="A247" t="s">
        <v>161</v>
      </c>
      <c r="B247" t="s">
        <v>162</v>
      </c>
      <c r="C247" t="s">
        <v>129</v>
      </c>
      <c r="D247" t="s">
        <v>48</v>
      </c>
      <c r="E247">
        <v>20</v>
      </c>
      <c r="F247" t="s">
        <v>55</v>
      </c>
      <c r="G247" t="s">
        <v>56</v>
      </c>
      <c r="H247" t="s">
        <v>57</v>
      </c>
      <c r="I247" t="s">
        <v>35</v>
      </c>
      <c r="J247">
        <v>0</v>
      </c>
      <c r="K247" t="s">
        <v>81</v>
      </c>
      <c r="L247">
        <v>10</v>
      </c>
      <c r="M247" t="s">
        <v>58</v>
      </c>
      <c r="N247">
        <v>10</v>
      </c>
      <c r="O247" t="s">
        <v>5</v>
      </c>
      <c r="P247">
        <v>50</v>
      </c>
      <c r="Q247" t="s">
        <v>2</v>
      </c>
      <c r="R247">
        <v>0</v>
      </c>
      <c r="S247" t="s">
        <v>2</v>
      </c>
      <c r="T247">
        <v>0</v>
      </c>
      <c r="U247" t="s">
        <v>47</v>
      </c>
      <c r="V247">
        <v>40</v>
      </c>
      <c r="W247">
        <v>130</v>
      </c>
      <c r="X247" t="s">
        <v>42</v>
      </c>
    </row>
    <row r="248" spans="1:24" x14ac:dyDescent="0.2">
      <c r="A248" t="s">
        <v>173</v>
      </c>
      <c r="B248" t="s">
        <v>174</v>
      </c>
      <c r="C248" t="s">
        <v>101</v>
      </c>
      <c r="D248" t="s">
        <v>48</v>
      </c>
      <c r="E248">
        <v>20</v>
      </c>
      <c r="F248" t="s">
        <v>109</v>
      </c>
      <c r="G248" t="s">
        <v>110</v>
      </c>
      <c r="H248" t="s">
        <v>111</v>
      </c>
      <c r="I248" t="s">
        <v>48</v>
      </c>
      <c r="J248">
        <v>20</v>
      </c>
      <c r="K248" t="s">
        <v>81</v>
      </c>
      <c r="L248">
        <v>10</v>
      </c>
      <c r="M248" t="s">
        <v>2</v>
      </c>
      <c r="N248">
        <v>0</v>
      </c>
      <c r="O248" t="s">
        <v>4</v>
      </c>
      <c r="P248">
        <v>30</v>
      </c>
      <c r="Q248" t="s">
        <v>8</v>
      </c>
      <c r="R248">
        <v>20</v>
      </c>
      <c r="S248" t="s">
        <v>47</v>
      </c>
      <c r="T248">
        <v>30</v>
      </c>
      <c r="U248" t="s">
        <v>2</v>
      </c>
      <c r="V248">
        <v>0</v>
      </c>
      <c r="W248">
        <v>130</v>
      </c>
      <c r="X248" t="s">
        <v>42</v>
      </c>
    </row>
    <row r="249" spans="1:24" x14ac:dyDescent="0.2">
      <c r="A249" t="s">
        <v>175</v>
      </c>
      <c r="B249" t="s">
        <v>176</v>
      </c>
      <c r="C249" t="s">
        <v>177</v>
      </c>
      <c r="D249" t="s">
        <v>39</v>
      </c>
      <c r="E249">
        <v>30</v>
      </c>
      <c r="F249" t="s">
        <v>55</v>
      </c>
      <c r="G249" t="s">
        <v>56</v>
      </c>
      <c r="H249" t="s">
        <v>57</v>
      </c>
      <c r="I249" t="s">
        <v>35</v>
      </c>
      <c r="J249">
        <v>0</v>
      </c>
      <c r="K249" t="s">
        <v>46</v>
      </c>
      <c r="L249">
        <v>30</v>
      </c>
      <c r="M249" t="s">
        <v>41</v>
      </c>
      <c r="N249">
        <v>30</v>
      </c>
      <c r="O249" t="s">
        <v>2</v>
      </c>
      <c r="P249">
        <v>0</v>
      </c>
      <c r="Q249" t="s">
        <v>2</v>
      </c>
      <c r="R249">
        <v>0</v>
      </c>
      <c r="S249" t="s">
        <v>2</v>
      </c>
      <c r="T249">
        <v>0</v>
      </c>
      <c r="U249" t="s">
        <v>47</v>
      </c>
      <c r="V249">
        <v>40</v>
      </c>
      <c r="W249">
        <v>130</v>
      </c>
      <c r="X249" t="s">
        <v>42</v>
      </c>
    </row>
    <row r="250" spans="1:24" x14ac:dyDescent="0.2">
      <c r="A250" t="s">
        <v>178</v>
      </c>
      <c r="B250" t="s">
        <v>179</v>
      </c>
      <c r="C250" t="s">
        <v>180</v>
      </c>
      <c r="D250" t="s">
        <v>39</v>
      </c>
      <c r="E250">
        <v>30</v>
      </c>
      <c r="F250" t="s">
        <v>68</v>
      </c>
      <c r="G250" t="s">
        <v>69</v>
      </c>
      <c r="H250" t="s">
        <v>70</v>
      </c>
      <c r="I250" t="s">
        <v>71</v>
      </c>
      <c r="J250">
        <v>10</v>
      </c>
      <c r="K250" t="s">
        <v>40</v>
      </c>
      <c r="L250">
        <v>0</v>
      </c>
      <c r="M250" t="s">
        <v>2</v>
      </c>
      <c r="N250">
        <v>0</v>
      </c>
      <c r="O250" t="s">
        <v>4</v>
      </c>
      <c r="P250">
        <v>30</v>
      </c>
      <c r="Q250" t="s">
        <v>8</v>
      </c>
      <c r="R250">
        <v>20</v>
      </c>
      <c r="S250" t="s">
        <v>2</v>
      </c>
      <c r="T250">
        <v>0</v>
      </c>
      <c r="U250" t="s">
        <v>47</v>
      </c>
      <c r="V250">
        <v>40</v>
      </c>
      <c r="W250">
        <v>130</v>
      </c>
      <c r="X250" t="s">
        <v>42</v>
      </c>
    </row>
    <row r="251" spans="1:24" x14ac:dyDescent="0.2">
      <c r="A251" t="s">
        <v>199</v>
      </c>
      <c r="B251" t="s">
        <v>200</v>
      </c>
      <c r="C251" t="s">
        <v>144</v>
      </c>
      <c r="D251" t="s">
        <v>35</v>
      </c>
      <c r="E251">
        <v>0</v>
      </c>
      <c r="F251" t="s">
        <v>138</v>
      </c>
      <c r="G251" t="s">
        <v>139</v>
      </c>
      <c r="H251" t="s">
        <v>70</v>
      </c>
      <c r="I251" t="s">
        <v>39</v>
      </c>
      <c r="J251">
        <v>30</v>
      </c>
      <c r="K251" t="s">
        <v>81</v>
      </c>
      <c r="L251">
        <v>10</v>
      </c>
      <c r="M251" t="s">
        <v>2</v>
      </c>
      <c r="N251">
        <v>0</v>
      </c>
      <c r="O251" t="s">
        <v>3</v>
      </c>
      <c r="P251">
        <v>10</v>
      </c>
      <c r="Q251" t="s">
        <v>9</v>
      </c>
      <c r="R251">
        <v>40</v>
      </c>
      <c r="S251" t="s">
        <v>2</v>
      </c>
      <c r="T251">
        <v>0</v>
      </c>
      <c r="U251" t="s">
        <v>47</v>
      </c>
      <c r="V251">
        <v>40</v>
      </c>
      <c r="W251">
        <v>130</v>
      </c>
      <c r="X251" t="s">
        <v>42</v>
      </c>
    </row>
    <row r="252" spans="1:24" x14ac:dyDescent="0.2">
      <c r="A252" t="s">
        <v>218</v>
      </c>
      <c r="B252" t="s">
        <v>219</v>
      </c>
      <c r="C252" t="s">
        <v>77</v>
      </c>
      <c r="D252" t="s">
        <v>39</v>
      </c>
      <c r="E252">
        <v>30</v>
      </c>
      <c r="F252" t="s">
        <v>148</v>
      </c>
      <c r="G252" t="s">
        <v>149</v>
      </c>
      <c r="H252" t="s">
        <v>150</v>
      </c>
      <c r="I252" t="s">
        <v>42</v>
      </c>
      <c r="J252">
        <v>10</v>
      </c>
      <c r="K252" t="s">
        <v>40</v>
      </c>
      <c r="L252">
        <v>0</v>
      </c>
      <c r="M252" t="s">
        <v>41</v>
      </c>
      <c r="N252">
        <v>30</v>
      </c>
      <c r="O252" t="s">
        <v>3</v>
      </c>
      <c r="P252">
        <v>10</v>
      </c>
      <c r="Q252" t="s">
        <v>8</v>
      </c>
      <c r="R252">
        <v>20</v>
      </c>
      <c r="S252" t="s">
        <v>47</v>
      </c>
      <c r="T252">
        <v>30</v>
      </c>
      <c r="U252" t="s">
        <v>2</v>
      </c>
      <c r="V252">
        <v>0</v>
      </c>
      <c r="W252">
        <v>130</v>
      </c>
      <c r="X252" t="s">
        <v>42</v>
      </c>
    </row>
    <row r="253" spans="1:24" x14ac:dyDescent="0.2">
      <c r="A253" t="s">
        <v>229</v>
      </c>
      <c r="B253" t="s">
        <v>230</v>
      </c>
      <c r="C253" t="s">
        <v>231</v>
      </c>
      <c r="D253" t="s">
        <v>42</v>
      </c>
      <c r="E253">
        <v>10</v>
      </c>
      <c r="F253" t="s">
        <v>55</v>
      </c>
      <c r="G253" t="s">
        <v>56</v>
      </c>
      <c r="H253" t="s">
        <v>57</v>
      </c>
      <c r="I253" t="s">
        <v>35</v>
      </c>
      <c r="J253">
        <v>0</v>
      </c>
      <c r="K253" t="s">
        <v>46</v>
      </c>
      <c r="L253">
        <v>30</v>
      </c>
      <c r="M253" t="s">
        <v>2</v>
      </c>
      <c r="N253">
        <v>0</v>
      </c>
      <c r="O253" t="s">
        <v>5</v>
      </c>
      <c r="P253">
        <v>50</v>
      </c>
      <c r="Q253" t="s">
        <v>9</v>
      </c>
      <c r="R253">
        <v>40</v>
      </c>
      <c r="S253" t="s">
        <v>2</v>
      </c>
      <c r="T253">
        <v>0</v>
      </c>
      <c r="U253" t="s">
        <v>2</v>
      </c>
      <c r="V253">
        <v>0</v>
      </c>
      <c r="W253">
        <v>130</v>
      </c>
      <c r="X253" t="s">
        <v>42</v>
      </c>
    </row>
    <row r="254" spans="1:24" x14ac:dyDescent="0.2">
      <c r="A254" t="s">
        <v>324</v>
      </c>
      <c r="B254" t="s">
        <v>325</v>
      </c>
      <c r="C254" t="s">
        <v>281</v>
      </c>
      <c r="D254" t="s">
        <v>35</v>
      </c>
      <c r="E254">
        <v>0</v>
      </c>
      <c r="F254" t="s">
        <v>138</v>
      </c>
      <c r="G254" t="s">
        <v>139</v>
      </c>
      <c r="H254" t="s">
        <v>70</v>
      </c>
      <c r="I254" t="s">
        <v>39</v>
      </c>
      <c r="J254">
        <v>30</v>
      </c>
      <c r="K254" t="s">
        <v>46</v>
      </c>
      <c r="L254">
        <v>30</v>
      </c>
      <c r="M254" t="s">
        <v>41</v>
      </c>
      <c r="N254">
        <v>30</v>
      </c>
      <c r="O254" t="s">
        <v>2</v>
      </c>
      <c r="P254">
        <v>0</v>
      </c>
      <c r="Q254" t="s">
        <v>2</v>
      </c>
      <c r="R254">
        <v>0</v>
      </c>
      <c r="S254" t="s">
        <v>2</v>
      </c>
      <c r="T254">
        <v>0</v>
      </c>
      <c r="U254" t="s">
        <v>47</v>
      </c>
      <c r="V254">
        <v>40</v>
      </c>
      <c r="W254">
        <v>130</v>
      </c>
      <c r="X254" t="s">
        <v>42</v>
      </c>
    </row>
    <row r="255" spans="1:24" x14ac:dyDescent="0.2">
      <c r="A255" t="s">
        <v>346</v>
      </c>
      <c r="B255" t="s">
        <v>347</v>
      </c>
      <c r="C255" t="s">
        <v>34</v>
      </c>
      <c r="D255" t="s">
        <v>35</v>
      </c>
      <c r="E255">
        <v>0</v>
      </c>
      <c r="F255" t="s">
        <v>55</v>
      </c>
      <c r="G255" t="s">
        <v>56</v>
      </c>
      <c r="H255" t="s">
        <v>57</v>
      </c>
      <c r="I255" t="s">
        <v>35</v>
      </c>
      <c r="J255">
        <v>0</v>
      </c>
      <c r="K255" t="s">
        <v>40</v>
      </c>
      <c r="L255">
        <v>0</v>
      </c>
      <c r="M255" t="s">
        <v>58</v>
      </c>
      <c r="N255">
        <v>10</v>
      </c>
      <c r="O255" t="s">
        <v>4</v>
      </c>
      <c r="P255">
        <v>30</v>
      </c>
      <c r="Q255" t="s">
        <v>8</v>
      </c>
      <c r="R255">
        <v>20</v>
      </c>
      <c r="S255" t="s">
        <v>47</v>
      </c>
      <c r="T255">
        <v>30</v>
      </c>
      <c r="U255" t="s">
        <v>47</v>
      </c>
      <c r="V255">
        <v>40</v>
      </c>
      <c r="W255">
        <v>130</v>
      </c>
      <c r="X255" t="s">
        <v>42</v>
      </c>
    </row>
    <row r="256" spans="1:24" x14ac:dyDescent="0.2">
      <c r="A256" t="s">
        <v>370</v>
      </c>
      <c r="B256" t="s">
        <v>371</v>
      </c>
      <c r="C256" t="s">
        <v>84</v>
      </c>
      <c r="D256" t="s">
        <v>42</v>
      </c>
      <c r="E256">
        <v>10</v>
      </c>
      <c r="F256" t="s">
        <v>68</v>
      </c>
      <c r="G256" t="s">
        <v>69</v>
      </c>
      <c r="H256" t="s">
        <v>70</v>
      </c>
      <c r="I256" t="s">
        <v>71</v>
      </c>
      <c r="J256">
        <v>10</v>
      </c>
      <c r="K256" t="s">
        <v>40</v>
      </c>
      <c r="L256">
        <v>0</v>
      </c>
      <c r="M256" t="s">
        <v>41</v>
      </c>
      <c r="N256">
        <v>30</v>
      </c>
      <c r="O256" t="s">
        <v>3</v>
      </c>
      <c r="P256">
        <v>10</v>
      </c>
      <c r="Q256" t="s">
        <v>9</v>
      </c>
      <c r="R256">
        <v>40</v>
      </c>
      <c r="S256" t="s">
        <v>47</v>
      </c>
      <c r="T256">
        <v>30</v>
      </c>
      <c r="U256" t="s">
        <v>2</v>
      </c>
      <c r="V256">
        <v>0</v>
      </c>
      <c r="W256">
        <v>130</v>
      </c>
      <c r="X256" t="s">
        <v>42</v>
      </c>
    </row>
    <row r="257" spans="1:24" x14ac:dyDescent="0.2">
      <c r="A257" t="s">
        <v>405</v>
      </c>
      <c r="B257" t="s">
        <v>406</v>
      </c>
      <c r="C257" t="s">
        <v>198</v>
      </c>
      <c r="D257" t="s">
        <v>35</v>
      </c>
      <c r="E257">
        <v>0</v>
      </c>
      <c r="F257" t="s">
        <v>68</v>
      </c>
      <c r="G257" t="s">
        <v>69</v>
      </c>
      <c r="H257" t="s">
        <v>70</v>
      </c>
      <c r="I257" t="s">
        <v>71</v>
      </c>
      <c r="J257">
        <v>10</v>
      </c>
      <c r="K257" t="s">
        <v>46</v>
      </c>
      <c r="L257">
        <v>30</v>
      </c>
      <c r="M257" t="s">
        <v>2</v>
      </c>
      <c r="N257">
        <v>0</v>
      </c>
      <c r="O257" t="s">
        <v>2</v>
      </c>
      <c r="P257">
        <v>0</v>
      </c>
      <c r="Q257" t="s">
        <v>8</v>
      </c>
      <c r="R257">
        <v>20</v>
      </c>
      <c r="S257" t="s">
        <v>47</v>
      </c>
      <c r="T257">
        <v>30</v>
      </c>
      <c r="U257" t="s">
        <v>47</v>
      </c>
      <c r="V257">
        <v>40</v>
      </c>
      <c r="W257">
        <v>130</v>
      </c>
      <c r="X257" t="s">
        <v>42</v>
      </c>
    </row>
    <row r="258" spans="1:24" x14ac:dyDescent="0.2">
      <c r="A258" t="s">
        <v>415</v>
      </c>
      <c r="B258" t="s">
        <v>416</v>
      </c>
      <c r="C258" t="s">
        <v>198</v>
      </c>
      <c r="D258" t="s">
        <v>35</v>
      </c>
      <c r="E258">
        <v>0</v>
      </c>
      <c r="F258" t="s">
        <v>148</v>
      </c>
      <c r="G258" t="s">
        <v>149</v>
      </c>
      <c r="H258" t="s">
        <v>150</v>
      </c>
      <c r="I258" t="s">
        <v>42</v>
      </c>
      <c r="J258">
        <v>10</v>
      </c>
      <c r="K258" t="s">
        <v>46</v>
      </c>
      <c r="L258">
        <v>30</v>
      </c>
      <c r="M258" t="s">
        <v>58</v>
      </c>
      <c r="N258">
        <v>10</v>
      </c>
      <c r="O258" t="s">
        <v>2</v>
      </c>
      <c r="P258">
        <v>0</v>
      </c>
      <c r="Q258" t="s">
        <v>9</v>
      </c>
      <c r="R258">
        <v>40</v>
      </c>
      <c r="S258" t="s">
        <v>2</v>
      </c>
      <c r="T258">
        <v>0</v>
      </c>
      <c r="U258" t="s">
        <v>47</v>
      </c>
      <c r="V258">
        <v>40</v>
      </c>
      <c r="W258">
        <v>130</v>
      </c>
      <c r="X258" t="s">
        <v>42</v>
      </c>
    </row>
    <row r="259" spans="1:24" x14ac:dyDescent="0.2">
      <c r="A259" t="s">
        <v>428</v>
      </c>
      <c r="B259" t="s">
        <v>429</v>
      </c>
      <c r="C259" t="s">
        <v>165</v>
      </c>
      <c r="D259" t="s">
        <v>48</v>
      </c>
      <c r="E259">
        <v>20</v>
      </c>
      <c r="F259" t="s">
        <v>55</v>
      </c>
      <c r="G259" t="s">
        <v>56</v>
      </c>
      <c r="H259" t="s">
        <v>57</v>
      </c>
      <c r="I259" t="s">
        <v>35</v>
      </c>
      <c r="J259">
        <v>0</v>
      </c>
      <c r="K259" t="s">
        <v>81</v>
      </c>
      <c r="L259">
        <v>10</v>
      </c>
      <c r="M259" t="s">
        <v>2</v>
      </c>
      <c r="N259">
        <v>0</v>
      </c>
      <c r="O259" t="s">
        <v>4</v>
      </c>
      <c r="P259">
        <v>30</v>
      </c>
      <c r="Q259" t="s">
        <v>2</v>
      </c>
      <c r="R259">
        <v>0</v>
      </c>
      <c r="S259" t="s">
        <v>47</v>
      </c>
      <c r="T259">
        <v>30</v>
      </c>
      <c r="U259" t="s">
        <v>47</v>
      </c>
      <c r="V259">
        <v>40</v>
      </c>
      <c r="W259">
        <v>130</v>
      </c>
      <c r="X259" t="s">
        <v>42</v>
      </c>
    </row>
    <row r="260" spans="1:24" x14ac:dyDescent="0.2">
      <c r="A260" t="s">
        <v>440</v>
      </c>
      <c r="B260" t="s">
        <v>441</v>
      </c>
      <c r="C260" t="s">
        <v>243</v>
      </c>
      <c r="D260" t="s">
        <v>48</v>
      </c>
      <c r="E260">
        <v>20</v>
      </c>
      <c r="F260" t="s">
        <v>109</v>
      </c>
      <c r="G260" t="s">
        <v>110</v>
      </c>
      <c r="H260" t="s">
        <v>111</v>
      </c>
      <c r="I260" t="s">
        <v>48</v>
      </c>
      <c r="J260">
        <v>20</v>
      </c>
      <c r="K260" t="s">
        <v>40</v>
      </c>
      <c r="L260">
        <v>0</v>
      </c>
      <c r="M260" t="s">
        <v>2</v>
      </c>
      <c r="N260">
        <v>0</v>
      </c>
      <c r="O260" t="s">
        <v>5</v>
      </c>
      <c r="P260">
        <v>50</v>
      </c>
      <c r="Q260" t="s">
        <v>9</v>
      </c>
      <c r="R260">
        <v>40</v>
      </c>
      <c r="S260" t="s">
        <v>2</v>
      </c>
      <c r="T260">
        <v>0</v>
      </c>
      <c r="U260" t="s">
        <v>2</v>
      </c>
      <c r="V260">
        <v>0</v>
      </c>
      <c r="W260">
        <v>130</v>
      </c>
      <c r="X260" t="s">
        <v>42</v>
      </c>
    </row>
    <row r="261" spans="1:24" x14ac:dyDescent="0.2">
      <c r="A261" t="s">
        <v>517</v>
      </c>
      <c r="B261" t="s">
        <v>518</v>
      </c>
      <c r="C261" t="s">
        <v>74</v>
      </c>
      <c r="D261" t="s">
        <v>42</v>
      </c>
      <c r="E261">
        <v>10</v>
      </c>
      <c r="F261" t="s">
        <v>148</v>
      </c>
      <c r="G261" t="s">
        <v>149</v>
      </c>
      <c r="H261" t="s">
        <v>150</v>
      </c>
      <c r="I261" t="s">
        <v>42</v>
      </c>
      <c r="J261">
        <v>10</v>
      </c>
      <c r="K261" t="s">
        <v>81</v>
      </c>
      <c r="L261">
        <v>10</v>
      </c>
      <c r="M261" t="s">
        <v>41</v>
      </c>
      <c r="N261">
        <v>30</v>
      </c>
      <c r="O261" t="s">
        <v>2</v>
      </c>
      <c r="P261">
        <v>0</v>
      </c>
      <c r="Q261" t="s">
        <v>9</v>
      </c>
      <c r="R261">
        <v>40</v>
      </c>
      <c r="S261" t="s">
        <v>47</v>
      </c>
      <c r="T261">
        <v>30</v>
      </c>
      <c r="U261" t="s">
        <v>2</v>
      </c>
      <c r="V261">
        <v>0</v>
      </c>
      <c r="W261">
        <v>130</v>
      </c>
      <c r="X261" t="s">
        <v>42</v>
      </c>
    </row>
    <row r="262" spans="1:24" x14ac:dyDescent="0.2">
      <c r="A262" t="s">
        <v>545</v>
      </c>
      <c r="B262" t="s">
        <v>546</v>
      </c>
      <c r="C262" t="s">
        <v>336</v>
      </c>
      <c r="D262" t="s">
        <v>35</v>
      </c>
      <c r="E262">
        <v>0</v>
      </c>
      <c r="F262" t="s">
        <v>55</v>
      </c>
      <c r="G262" t="s">
        <v>56</v>
      </c>
      <c r="H262" t="s">
        <v>57</v>
      </c>
      <c r="I262" t="s">
        <v>35</v>
      </c>
      <c r="J262">
        <v>0</v>
      </c>
      <c r="K262" t="s">
        <v>81</v>
      </c>
      <c r="L262">
        <v>10</v>
      </c>
      <c r="M262" t="s">
        <v>2</v>
      </c>
      <c r="N262">
        <v>0</v>
      </c>
      <c r="O262" t="s">
        <v>5</v>
      </c>
      <c r="P262">
        <v>50</v>
      </c>
      <c r="Q262" t="s">
        <v>2</v>
      </c>
      <c r="R262">
        <v>0</v>
      </c>
      <c r="S262" t="s">
        <v>47</v>
      </c>
      <c r="T262">
        <v>30</v>
      </c>
      <c r="U262" t="s">
        <v>47</v>
      </c>
      <c r="V262">
        <v>40</v>
      </c>
      <c r="W262">
        <v>130</v>
      </c>
      <c r="X262" t="s">
        <v>42</v>
      </c>
    </row>
    <row r="263" spans="1:24" x14ac:dyDescent="0.2">
      <c r="A263" t="s">
        <v>557</v>
      </c>
      <c r="B263" t="s">
        <v>558</v>
      </c>
      <c r="C263" t="s">
        <v>114</v>
      </c>
      <c r="D263" t="s">
        <v>39</v>
      </c>
      <c r="E263">
        <v>30</v>
      </c>
      <c r="F263" t="s">
        <v>55</v>
      </c>
      <c r="G263" t="s">
        <v>56</v>
      </c>
      <c r="H263" t="s">
        <v>57</v>
      </c>
      <c r="I263" t="s">
        <v>35</v>
      </c>
      <c r="J263">
        <v>0</v>
      </c>
      <c r="K263" t="s">
        <v>46</v>
      </c>
      <c r="L263">
        <v>30</v>
      </c>
      <c r="M263" t="s">
        <v>41</v>
      </c>
      <c r="N263">
        <v>30</v>
      </c>
      <c r="O263" t="s">
        <v>2</v>
      </c>
      <c r="P263">
        <v>0</v>
      </c>
      <c r="Q263" t="s">
        <v>9</v>
      </c>
      <c r="R263">
        <v>40</v>
      </c>
      <c r="S263" t="s">
        <v>2</v>
      </c>
      <c r="T263">
        <v>0</v>
      </c>
      <c r="U263" t="s">
        <v>2</v>
      </c>
      <c r="V263">
        <v>0</v>
      </c>
      <c r="W263">
        <v>130</v>
      </c>
      <c r="X263" t="s">
        <v>42</v>
      </c>
    </row>
    <row r="264" spans="1:24" x14ac:dyDescent="0.2">
      <c r="A264" t="s">
        <v>597</v>
      </c>
      <c r="B264" t="s">
        <v>598</v>
      </c>
      <c r="C264" t="s">
        <v>599</v>
      </c>
      <c r="D264" t="s">
        <v>48</v>
      </c>
      <c r="E264">
        <v>20</v>
      </c>
      <c r="F264" t="s">
        <v>36</v>
      </c>
      <c r="G264" t="s">
        <v>37</v>
      </c>
      <c r="H264" t="s">
        <v>38</v>
      </c>
      <c r="I264" t="s">
        <v>39</v>
      </c>
      <c r="J264">
        <v>30</v>
      </c>
      <c r="K264" t="s">
        <v>40</v>
      </c>
      <c r="L264">
        <v>0</v>
      </c>
      <c r="M264" t="s">
        <v>2</v>
      </c>
      <c r="N264">
        <v>0</v>
      </c>
      <c r="O264" t="s">
        <v>5</v>
      </c>
      <c r="P264">
        <v>50</v>
      </c>
      <c r="Q264" t="s">
        <v>2</v>
      </c>
      <c r="R264">
        <v>0</v>
      </c>
      <c r="S264" t="s">
        <v>47</v>
      </c>
      <c r="T264">
        <v>30</v>
      </c>
      <c r="U264" t="s">
        <v>2</v>
      </c>
      <c r="V264">
        <v>0</v>
      </c>
      <c r="W264">
        <v>130</v>
      </c>
      <c r="X264" t="s">
        <v>42</v>
      </c>
    </row>
    <row r="265" spans="1:24" x14ac:dyDescent="0.2">
      <c r="A265" t="s">
        <v>608</v>
      </c>
      <c r="B265" t="s">
        <v>609</v>
      </c>
      <c r="C265" t="s">
        <v>336</v>
      </c>
      <c r="D265" t="s">
        <v>35</v>
      </c>
      <c r="E265">
        <v>0</v>
      </c>
      <c r="F265" t="s">
        <v>36</v>
      </c>
      <c r="G265" t="s">
        <v>37</v>
      </c>
      <c r="H265" t="s">
        <v>38</v>
      </c>
      <c r="I265" t="s">
        <v>39</v>
      </c>
      <c r="J265">
        <v>30</v>
      </c>
      <c r="K265" t="s">
        <v>40</v>
      </c>
      <c r="L265">
        <v>0</v>
      </c>
      <c r="M265" t="s">
        <v>58</v>
      </c>
      <c r="N265">
        <v>10</v>
      </c>
      <c r="O265" t="s">
        <v>2</v>
      </c>
      <c r="P265">
        <v>0</v>
      </c>
      <c r="Q265" t="s">
        <v>8</v>
      </c>
      <c r="R265">
        <v>20</v>
      </c>
      <c r="S265" t="s">
        <v>47</v>
      </c>
      <c r="T265">
        <v>30</v>
      </c>
      <c r="U265" t="s">
        <v>47</v>
      </c>
      <c r="V265">
        <v>40</v>
      </c>
      <c r="W265">
        <v>130</v>
      </c>
      <c r="X265" t="s">
        <v>42</v>
      </c>
    </row>
    <row r="266" spans="1:24" x14ac:dyDescent="0.2">
      <c r="A266" t="s">
        <v>610</v>
      </c>
      <c r="B266" t="s">
        <v>611</v>
      </c>
      <c r="C266" t="s">
        <v>180</v>
      </c>
      <c r="D266" t="s">
        <v>39</v>
      </c>
      <c r="E266">
        <v>30</v>
      </c>
      <c r="F266" t="s">
        <v>90</v>
      </c>
      <c r="G266" t="s">
        <v>91</v>
      </c>
      <c r="H266" t="s">
        <v>92</v>
      </c>
      <c r="I266" t="s">
        <v>35</v>
      </c>
      <c r="J266">
        <v>0</v>
      </c>
      <c r="K266" t="s">
        <v>46</v>
      </c>
      <c r="L266">
        <v>30</v>
      </c>
      <c r="M266" t="s">
        <v>41</v>
      </c>
      <c r="N266">
        <v>30</v>
      </c>
      <c r="O266" t="s">
        <v>3</v>
      </c>
      <c r="P266">
        <v>10</v>
      </c>
      <c r="Q266" t="s">
        <v>2</v>
      </c>
      <c r="R266">
        <v>0</v>
      </c>
      <c r="S266" t="s">
        <v>47</v>
      </c>
      <c r="T266">
        <v>30</v>
      </c>
      <c r="U266" t="s">
        <v>2</v>
      </c>
      <c r="V266">
        <v>0</v>
      </c>
      <c r="W266">
        <v>130</v>
      </c>
      <c r="X266" t="s">
        <v>42</v>
      </c>
    </row>
    <row r="267" spans="1:24" x14ac:dyDescent="0.2">
      <c r="A267" t="s">
        <v>644</v>
      </c>
      <c r="B267" t="s">
        <v>645</v>
      </c>
      <c r="C267" t="s">
        <v>464</v>
      </c>
      <c r="D267" t="s">
        <v>39</v>
      </c>
      <c r="E267">
        <v>30</v>
      </c>
      <c r="F267" t="s">
        <v>148</v>
      </c>
      <c r="G267" t="s">
        <v>149</v>
      </c>
      <c r="H267" t="s">
        <v>150</v>
      </c>
      <c r="I267" t="s">
        <v>42</v>
      </c>
      <c r="J267">
        <v>10</v>
      </c>
      <c r="K267" t="s">
        <v>81</v>
      </c>
      <c r="L267">
        <v>10</v>
      </c>
      <c r="M267" t="s">
        <v>58</v>
      </c>
      <c r="N267">
        <v>10</v>
      </c>
      <c r="O267" t="s">
        <v>4</v>
      </c>
      <c r="P267">
        <v>30</v>
      </c>
      <c r="Q267" t="s">
        <v>2</v>
      </c>
      <c r="R267">
        <v>0</v>
      </c>
      <c r="S267" t="s">
        <v>2</v>
      </c>
      <c r="T267">
        <v>0</v>
      </c>
      <c r="U267" t="s">
        <v>47</v>
      </c>
      <c r="V267">
        <v>40</v>
      </c>
      <c r="W267">
        <v>130</v>
      </c>
      <c r="X267" t="s">
        <v>42</v>
      </c>
    </row>
    <row r="268" spans="1:24" x14ac:dyDescent="0.2">
      <c r="A268" t="s">
        <v>654</v>
      </c>
      <c r="B268" t="s">
        <v>655</v>
      </c>
      <c r="C268" t="s">
        <v>87</v>
      </c>
      <c r="D268" t="s">
        <v>35</v>
      </c>
      <c r="E268">
        <v>0</v>
      </c>
      <c r="F268" t="s">
        <v>55</v>
      </c>
      <c r="G268" t="s">
        <v>56</v>
      </c>
      <c r="H268" t="s">
        <v>57</v>
      </c>
      <c r="I268" t="s">
        <v>35</v>
      </c>
      <c r="J268">
        <v>0</v>
      </c>
      <c r="K268" t="s">
        <v>81</v>
      </c>
      <c r="L268">
        <v>10</v>
      </c>
      <c r="M268" t="s">
        <v>41</v>
      </c>
      <c r="N268">
        <v>30</v>
      </c>
      <c r="O268" t="s">
        <v>3</v>
      </c>
      <c r="P268">
        <v>10</v>
      </c>
      <c r="Q268" t="s">
        <v>9</v>
      </c>
      <c r="R268">
        <v>40</v>
      </c>
      <c r="S268" t="s">
        <v>2</v>
      </c>
      <c r="T268">
        <v>0</v>
      </c>
      <c r="U268" t="s">
        <v>47</v>
      </c>
      <c r="V268">
        <v>40</v>
      </c>
      <c r="W268">
        <v>130</v>
      </c>
      <c r="X268" t="s">
        <v>42</v>
      </c>
    </row>
    <row r="269" spans="1:24" x14ac:dyDescent="0.2">
      <c r="A269" t="s">
        <v>656</v>
      </c>
      <c r="B269" t="s">
        <v>657</v>
      </c>
      <c r="C269" t="s">
        <v>208</v>
      </c>
      <c r="D269" t="s">
        <v>48</v>
      </c>
      <c r="E269">
        <v>20</v>
      </c>
      <c r="F269" t="s">
        <v>90</v>
      </c>
      <c r="G269" t="s">
        <v>91</v>
      </c>
      <c r="H269" t="s">
        <v>92</v>
      </c>
      <c r="I269" t="s">
        <v>35</v>
      </c>
      <c r="J269">
        <v>0</v>
      </c>
      <c r="K269" t="s">
        <v>46</v>
      </c>
      <c r="L269">
        <v>30</v>
      </c>
      <c r="M269" t="s">
        <v>41</v>
      </c>
      <c r="N269">
        <v>30</v>
      </c>
      <c r="O269" t="s">
        <v>5</v>
      </c>
      <c r="P269">
        <v>50</v>
      </c>
      <c r="Q269" t="s">
        <v>2</v>
      </c>
      <c r="R269">
        <v>0</v>
      </c>
      <c r="S269" t="s">
        <v>2</v>
      </c>
      <c r="T269">
        <v>0</v>
      </c>
      <c r="U269" t="s">
        <v>2</v>
      </c>
      <c r="V269">
        <v>0</v>
      </c>
      <c r="W269">
        <v>130</v>
      </c>
      <c r="X269" t="s">
        <v>42</v>
      </c>
    </row>
    <row r="270" spans="1:24" x14ac:dyDescent="0.2">
      <c r="A270" t="s">
        <v>658</v>
      </c>
      <c r="B270" t="s">
        <v>659</v>
      </c>
      <c r="C270" t="s">
        <v>281</v>
      </c>
      <c r="D270" t="s">
        <v>35</v>
      </c>
      <c r="E270">
        <v>0</v>
      </c>
      <c r="F270" t="s">
        <v>36</v>
      </c>
      <c r="G270" t="s">
        <v>37</v>
      </c>
      <c r="H270" t="s">
        <v>38</v>
      </c>
      <c r="I270" t="s">
        <v>39</v>
      </c>
      <c r="J270">
        <v>30</v>
      </c>
      <c r="K270" t="s">
        <v>40</v>
      </c>
      <c r="L270">
        <v>0</v>
      </c>
      <c r="M270" t="s">
        <v>2</v>
      </c>
      <c r="N270">
        <v>0</v>
      </c>
      <c r="O270" t="s">
        <v>5</v>
      </c>
      <c r="P270">
        <v>50</v>
      </c>
      <c r="Q270" t="s">
        <v>8</v>
      </c>
      <c r="R270">
        <v>20</v>
      </c>
      <c r="S270" t="s">
        <v>47</v>
      </c>
      <c r="T270">
        <v>30</v>
      </c>
      <c r="U270" t="s">
        <v>2</v>
      </c>
      <c r="V270">
        <v>0</v>
      </c>
      <c r="W270">
        <v>130</v>
      </c>
      <c r="X270" t="s">
        <v>42</v>
      </c>
    </row>
    <row r="271" spans="1:24" x14ac:dyDescent="0.2">
      <c r="A271" t="s">
        <v>670</v>
      </c>
      <c r="B271" t="s">
        <v>671</v>
      </c>
      <c r="C271" t="s">
        <v>195</v>
      </c>
      <c r="D271" t="s">
        <v>35</v>
      </c>
      <c r="E271">
        <v>0</v>
      </c>
      <c r="F271" t="s">
        <v>109</v>
      </c>
      <c r="G271" t="s">
        <v>110</v>
      </c>
      <c r="H271" t="s">
        <v>111</v>
      </c>
      <c r="I271" t="s">
        <v>48</v>
      </c>
      <c r="J271">
        <v>20</v>
      </c>
      <c r="K271" t="s">
        <v>81</v>
      </c>
      <c r="L271">
        <v>10</v>
      </c>
      <c r="M271" t="s">
        <v>2</v>
      </c>
      <c r="N271">
        <v>0</v>
      </c>
      <c r="O271" t="s">
        <v>5</v>
      </c>
      <c r="P271">
        <v>50</v>
      </c>
      <c r="Q271" t="s">
        <v>8</v>
      </c>
      <c r="R271">
        <v>20</v>
      </c>
      <c r="S271" t="s">
        <v>47</v>
      </c>
      <c r="T271">
        <v>30</v>
      </c>
      <c r="U271" t="s">
        <v>2</v>
      </c>
      <c r="V271">
        <v>0</v>
      </c>
      <c r="W271">
        <v>130</v>
      </c>
      <c r="X271" t="s">
        <v>42</v>
      </c>
    </row>
    <row r="272" spans="1:24" x14ac:dyDescent="0.2">
      <c r="A272" t="s">
        <v>678</v>
      </c>
      <c r="B272" t="s">
        <v>679</v>
      </c>
      <c r="C272" t="s">
        <v>464</v>
      </c>
      <c r="D272" t="s">
        <v>39</v>
      </c>
      <c r="E272">
        <v>30</v>
      </c>
      <c r="F272" t="s">
        <v>148</v>
      </c>
      <c r="G272" t="s">
        <v>149</v>
      </c>
      <c r="H272" t="s">
        <v>150</v>
      </c>
      <c r="I272" t="s">
        <v>42</v>
      </c>
      <c r="J272">
        <v>10</v>
      </c>
      <c r="K272" t="s">
        <v>81</v>
      </c>
      <c r="L272">
        <v>10</v>
      </c>
      <c r="M272" t="s">
        <v>41</v>
      </c>
      <c r="N272">
        <v>30</v>
      </c>
      <c r="O272" t="s">
        <v>5</v>
      </c>
      <c r="P272">
        <v>50</v>
      </c>
      <c r="Q272" t="s">
        <v>2</v>
      </c>
      <c r="R272">
        <v>0</v>
      </c>
      <c r="S272" t="s">
        <v>2</v>
      </c>
      <c r="T272">
        <v>0</v>
      </c>
      <c r="U272" t="s">
        <v>2</v>
      </c>
      <c r="V272">
        <v>0</v>
      </c>
      <c r="W272">
        <v>130</v>
      </c>
      <c r="X272" t="s">
        <v>42</v>
      </c>
    </row>
    <row r="273" spans="1:24" x14ac:dyDescent="0.2">
      <c r="A273" t="s">
        <v>712</v>
      </c>
      <c r="B273" t="s">
        <v>713</v>
      </c>
      <c r="C273" t="s">
        <v>117</v>
      </c>
      <c r="D273" t="s">
        <v>35</v>
      </c>
      <c r="E273">
        <v>0</v>
      </c>
      <c r="F273" t="s">
        <v>55</v>
      </c>
      <c r="G273" t="s">
        <v>56</v>
      </c>
      <c r="H273" t="s">
        <v>57</v>
      </c>
      <c r="I273" t="s">
        <v>35</v>
      </c>
      <c r="J273">
        <v>0</v>
      </c>
      <c r="K273" t="s">
        <v>40</v>
      </c>
      <c r="L273">
        <v>0</v>
      </c>
      <c r="M273" t="s">
        <v>58</v>
      </c>
      <c r="N273">
        <v>10</v>
      </c>
      <c r="O273" t="s">
        <v>3</v>
      </c>
      <c r="P273">
        <v>10</v>
      </c>
      <c r="Q273" t="s">
        <v>9</v>
      </c>
      <c r="R273">
        <v>40</v>
      </c>
      <c r="S273" t="s">
        <v>47</v>
      </c>
      <c r="T273">
        <v>30</v>
      </c>
      <c r="U273" t="s">
        <v>47</v>
      </c>
      <c r="V273">
        <v>40</v>
      </c>
      <c r="W273">
        <v>130</v>
      </c>
      <c r="X273" t="s">
        <v>42</v>
      </c>
    </row>
    <row r="274" spans="1:24" x14ac:dyDescent="0.2">
      <c r="A274" t="s">
        <v>722</v>
      </c>
      <c r="B274" t="s">
        <v>723</v>
      </c>
      <c r="C274" t="s">
        <v>74</v>
      </c>
      <c r="D274" t="s">
        <v>42</v>
      </c>
      <c r="E274">
        <v>10</v>
      </c>
      <c r="F274" t="s">
        <v>148</v>
      </c>
      <c r="G274" t="s">
        <v>149</v>
      </c>
      <c r="H274" t="s">
        <v>150</v>
      </c>
      <c r="I274" t="s">
        <v>42</v>
      </c>
      <c r="J274">
        <v>10</v>
      </c>
      <c r="K274" t="s">
        <v>40</v>
      </c>
      <c r="L274">
        <v>0</v>
      </c>
      <c r="M274" t="s">
        <v>41</v>
      </c>
      <c r="N274">
        <v>30</v>
      </c>
      <c r="O274" t="s">
        <v>3</v>
      </c>
      <c r="P274">
        <v>10</v>
      </c>
      <c r="Q274" t="s">
        <v>9</v>
      </c>
      <c r="R274">
        <v>40</v>
      </c>
      <c r="S274" t="s">
        <v>47</v>
      </c>
      <c r="T274">
        <v>30</v>
      </c>
      <c r="U274" t="s">
        <v>2</v>
      </c>
      <c r="V274">
        <v>0</v>
      </c>
      <c r="W274">
        <v>130</v>
      </c>
      <c r="X274" t="s">
        <v>42</v>
      </c>
    </row>
    <row r="275" spans="1:24" x14ac:dyDescent="0.2">
      <c r="A275" t="s">
        <v>736</v>
      </c>
      <c r="B275" t="s">
        <v>737</v>
      </c>
      <c r="C275" t="s">
        <v>336</v>
      </c>
      <c r="D275" t="s">
        <v>35</v>
      </c>
      <c r="E275">
        <v>0</v>
      </c>
      <c r="F275" t="s">
        <v>68</v>
      </c>
      <c r="G275" t="s">
        <v>69</v>
      </c>
      <c r="H275" t="s">
        <v>70</v>
      </c>
      <c r="I275" t="s">
        <v>71</v>
      </c>
      <c r="J275">
        <v>10</v>
      </c>
      <c r="K275" t="s">
        <v>46</v>
      </c>
      <c r="L275">
        <v>30</v>
      </c>
      <c r="M275" t="s">
        <v>41</v>
      </c>
      <c r="N275">
        <v>30</v>
      </c>
      <c r="O275" t="s">
        <v>4</v>
      </c>
      <c r="P275">
        <v>30</v>
      </c>
      <c r="Q275" t="s">
        <v>2</v>
      </c>
      <c r="R275">
        <v>0</v>
      </c>
      <c r="S275" t="s">
        <v>47</v>
      </c>
      <c r="T275">
        <v>30</v>
      </c>
      <c r="U275" t="s">
        <v>2</v>
      </c>
      <c r="V275">
        <v>0</v>
      </c>
      <c r="W275">
        <v>130</v>
      </c>
      <c r="X275" t="s">
        <v>42</v>
      </c>
    </row>
    <row r="276" spans="1:24" x14ac:dyDescent="0.2">
      <c r="A276" t="s">
        <v>772</v>
      </c>
      <c r="B276" t="s">
        <v>773</v>
      </c>
      <c r="C276" t="s">
        <v>187</v>
      </c>
      <c r="D276" t="s">
        <v>35</v>
      </c>
      <c r="E276">
        <v>0</v>
      </c>
      <c r="F276" t="s">
        <v>62</v>
      </c>
      <c r="G276" t="s">
        <v>63</v>
      </c>
      <c r="H276" t="s">
        <v>64</v>
      </c>
      <c r="I276" t="s">
        <v>48</v>
      </c>
      <c r="J276">
        <v>20</v>
      </c>
      <c r="K276" t="s">
        <v>40</v>
      </c>
      <c r="L276">
        <v>0</v>
      </c>
      <c r="M276" t="s">
        <v>2</v>
      </c>
      <c r="N276">
        <v>0</v>
      </c>
      <c r="O276" t="s">
        <v>5</v>
      </c>
      <c r="P276">
        <v>50</v>
      </c>
      <c r="Q276" t="s">
        <v>8</v>
      </c>
      <c r="R276">
        <v>20</v>
      </c>
      <c r="S276" t="s">
        <v>2</v>
      </c>
      <c r="T276">
        <v>0</v>
      </c>
      <c r="U276" t="s">
        <v>47</v>
      </c>
      <c r="V276">
        <v>40</v>
      </c>
      <c r="W276">
        <v>130</v>
      </c>
      <c r="X276" t="s">
        <v>42</v>
      </c>
    </row>
    <row r="277" spans="1:24" x14ac:dyDescent="0.2">
      <c r="A277" t="s">
        <v>812</v>
      </c>
      <c r="B277" t="s">
        <v>813</v>
      </c>
      <c r="C277" t="s">
        <v>404</v>
      </c>
      <c r="D277" t="s">
        <v>35</v>
      </c>
      <c r="E277">
        <v>0</v>
      </c>
      <c r="F277" t="s">
        <v>148</v>
      </c>
      <c r="G277" t="s">
        <v>149</v>
      </c>
      <c r="H277" t="s">
        <v>150</v>
      </c>
      <c r="I277" t="s">
        <v>42</v>
      </c>
      <c r="J277">
        <v>10</v>
      </c>
      <c r="K277" t="s">
        <v>40</v>
      </c>
      <c r="L277">
        <v>0</v>
      </c>
      <c r="M277" t="s">
        <v>2</v>
      </c>
      <c r="N277">
        <v>0</v>
      </c>
      <c r="O277" t="s">
        <v>4</v>
      </c>
      <c r="P277">
        <v>30</v>
      </c>
      <c r="Q277" t="s">
        <v>8</v>
      </c>
      <c r="R277">
        <v>20</v>
      </c>
      <c r="S277" t="s">
        <v>47</v>
      </c>
      <c r="T277">
        <v>30</v>
      </c>
      <c r="U277" t="s">
        <v>47</v>
      </c>
      <c r="V277">
        <v>40</v>
      </c>
      <c r="W277">
        <v>130</v>
      </c>
      <c r="X277" t="s">
        <v>42</v>
      </c>
    </row>
    <row r="278" spans="1:24" x14ac:dyDescent="0.2">
      <c r="A278" t="s">
        <v>816</v>
      </c>
      <c r="B278" t="s">
        <v>817</v>
      </c>
      <c r="C278" t="s">
        <v>144</v>
      </c>
      <c r="D278" t="s">
        <v>35</v>
      </c>
      <c r="E278">
        <v>0</v>
      </c>
      <c r="F278" t="s">
        <v>36</v>
      </c>
      <c r="G278" t="s">
        <v>37</v>
      </c>
      <c r="H278" t="s">
        <v>38</v>
      </c>
      <c r="I278" t="s">
        <v>39</v>
      </c>
      <c r="J278">
        <v>30</v>
      </c>
      <c r="K278" t="s">
        <v>81</v>
      </c>
      <c r="L278">
        <v>10</v>
      </c>
      <c r="M278" t="s">
        <v>58</v>
      </c>
      <c r="N278">
        <v>10</v>
      </c>
      <c r="O278" t="s">
        <v>3</v>
      </c>
      <c r="P278">
        <v>10</v>
      </c>
      <c r="Q278" t="s">
        <v>9</v>
      </c>
      <c r="R278">
        <v>40</v>
      </c>
      <c r="S278" t="s">
        <v>47</v>
      </c>
      <c r="T278">
        <v>30</v>
      </c>
      <c r="U278" t="s">
        <v>2</v>
      </c>
      <c r="V278">
        <v>0</v>
      </c>
      <c r="W278">
        <v>130</v>
      </c>
      <c r="X278" t="s">
        <v>42</v>
      </c>
    </row>
    <row r="279" spans="1:24" x14ac:dyDescent="0.2">
      <c r="A279" t="s">
        <v>878</v>
      </c>
      <c r="B279" t="s">
        <v>879</v>
      </c>
      <c r="C279" t="s">
        <v>61</v>
      </c>
      <c r="D279" t="s">
        <v>48</v>
      </c>
      <c r="E279">
        <v>20</v>
      </c>
      <c r="F279" t="s">
        <v>90</v>
      </c>
      <c r="G279" t="s">
        <v>91</v>
      </c>
      <c r="H279" t="s">
        <v>92</v>
      </c>
      <c r="I279" t="s">
        <v>35</v>
      </c>
      <c r="J279">
        <v>0</v>
      </c>
      <c r="K279" t="s">
        <v>81</v>
      </c>
      <c r="L279">
        <v>10</v>
      </c>
      <c r="M279" t="s">
        <v>41</v>
      </c>
      <c r="N279">
        <v>30</v>
      </c>
      <c r="O279" t="s">
        <v>2</v>
      </c>
      <c r="P279">
        <v>0</v>
      </c>
      <c r="Q279" t="s">
        <v>9</v>
      </c>
      <c r="R279">
        <v>40</v>
      </c>
      <c r="S279" t="s">
        <v>47</v>
      </c>
      <c r="T279">
        <v>30</v>
      </c>
      <c r="U279" t="s">
        <v>2</v>
      </c>
      <c r="V279">
        <v>0</v>
      </c>
      <c r="W279">
        <v>130</v>
      </c>
      <c r="X279" t="s">
        <v>42</v>
      </c>
    </row>
    <row r="280" spans="1:24" x14ac:dyDescent="0.2">
      <c r="A280" t="s">
        <v>896</v>
      </c>
      <c r="B280" t="s">
        <v>897</v>
      </c>
      <c r="C280" t="s">
        <v>84</v>
      </c>
      <c r="D280" t="s">
        <v>42</v>
      </c>
      <c r="E280">
        <v>10</v>
      </c>
      <c r="F280" t="s">
        <v>55</v>
      </c>
      <c r="G280" t="s">
        <v>56</v>
      </c>
      <c r="H280" t="s">
        <v>57</v>
      </c>
      <c r="I280" t="s">
        <v>35</v>
      </c>
      <c r="J280">
        <v>0</v>
      </c>
      <c r="K280" t="s">
        <v>81</v>
      </c>
      <c r="L280">
        <v>10</v>
      </c>
      <c r="M280" t="s">
        <v>41</v>
      </c>
      <c r="N280">
        <v>30</v>
      </c>
      <c r="O280" t="s">
        <v>2</v>
      </c>
      <c r="P280">
        <v>0</v>
      </c>
      <c r="Q280" t="s">
        <v>9</v>
      </c>
      <c r="R280">
        <v>40</v>
      </c>
      <c r="S280" t="s">
        <v>2</v>
      </c>
      <c r="T280">
        <v>0</v>
      </c>
      <c r="U280" t="s">
        <v>47</v>
      </c>
      <c r="V280">
        <v>40</v>
      </c>
      <c r="W280">
        <v>130</v>
      </c>
      <c r="X280" t="s">
        <v>42</v>
      </c>
    </row>
    <row r="281" spans="1:24" x14ac:dyDescent="0.2">
      <c r="A281" t="s">
        <v>928</v>
      </c>
      <c r="B281" t="s">
        <v>929</v>
      </c>
      <c r="C281" t="s">
        <v>98</v>
      </c>
      <c r="D281" t="s">
        <v>35</v>
      </c>
      <c r="E281">
        <v>0</v>
      </c>
      <c r="F281" t="s">
        <v>138</v>
      </c>
      <c r="G281" t="s">
        <v>139</v>
      </c>
      <c r="H281" t="s">
        <v>70</v>
      </c>
      <c r="I281" t="s">
        <v>39</v>
      </c>
      <c r="J281">
        <v>30</v>
      </c>
      <c r="K281" t="s">
        <v>40</v>
      </c>
      <c r="L281">
        <v>0</v>
      </c>
      <c r="M281" t="s">
        <v>58</v>
      </c>
      <c r="N281">
        <v>10</v>
      </c>
      <c r="O281" t="s">
        <v>5</v>
      </c>
      <c r="P281">
        <v>50</v>
      </c>
      <c r="Q281" t="s">
        <v>2</v>
      </c>
      <c r="R281">
        <v>0</v>
      </c>
      <c r="S281" t="s">
        <v>2</v>
      </c>
      <c r="T281">
        <v>0</v>
      </c>
      <c r="U281" t="s">
        <v>47</v>
      </c>
      <c r="V281">
        <v>40</v>
      </c>
      <c r="W281">
        <v>130</v>
      </c>
      <c r="X281" t="s">
        <v>42</v>
      </c>
    </row>
    <row r="282" spans="1:24" x14ac:dyDescent="0.2">
      <c r="A282" t="s">
        <v>938</v>
      </c>
      <c r="B282" t="s">
        <v>939</v>
      </c>
      <c r="C282" t="s">
        <v>34</v>
      </c>
      <c r="D282" t="s">
        <v>35</v>
      </c>
      <c r="E282">
        <v>0</v>
      </c>
      <c r="F282" t="s">
        <v>90</v>
      </c>
      <c r="G282" t="s">
        <v>91</v>
      </c>
      <c r="H282" t="s">
        <v>92</v>
      </c>
      <c r="I282" t="s">
        <v>35</v>
      </c>
      <c r="J282">
        <v>0</v>
      </c>
      <c r="K282" t="s">
        <v>46</v>
      </c>
      <c r="L282">
        <v>30</v>
      </c>
      <c r="M282" t="s">
        <v>41</v>
      </c>
      <c r="N282">
        <v>30</v>
      </c>
      <c r="O282" t="s">
        <v>3</v>
      </c>
      <c r="P282">
        <v>10</v>
      </c>
      <c r="Q282" t="s">
        <v>8</v>
      </c>
      <c r="R282">
        <v>20</v>
      </c>
      <c r="S282" t="s">
        <v>2</v>
      </c>
      <c r="T282">
        <v>0</v>
      </c>
      <c r="U282" t="s">
        <v>47</v>
      </c>
      <c r="V282">
        <v>40</v>
      </c>
      <c r="W282">
        <v>130</v>
      </c>
      <c r="X282" t="s">
        <v>42</v>
      </c>
    </row>
    <row r="283" spans="1:24" x14ac:dyDescent="0.2">
      <c r="A283" t="s">
        <v>948</v>
      </c>
      <c r="B283" t="s">
        <v>949</v>
      </c>
      <c r="C283" t="s">
        <v>208</v>
      </c>
      <c r="D283" t="s">
        <v>48</v>
      </c>
      <c r="E283">
        <v>20</v>
      </c>
      <c r="F283" t="s">
        <v>68</v>
      </c>
      <c r="G283" t="s">
        <v>69</v>
      </c>
      <c r="H283" t="s">
        <v>70</v>
      </c>
      <c r="I283" t="s">
        <v>71</v>
      </c>
      <c r="J283">
        <v>10</v>
      </c>
      <c r="K283" t="s">
        <v>40</v>
      </c>
      <c r="L283">
        <v>0</v>
      </c>
      <c r="M283" t="s">
        <v>41</v>
      </c>
      <c r="N283">
        <v>30</v>
      </c>
      <c r="O283" t="s">
        <v>4</v>
      </c>
      <c r="P283">
        <v>30</v>
      </c>
      <c r="Q283" t="s">
        <v>9</v>
      </c>
      <c r="R283">
        <v>40</v>
      </c>
      <c r="S283" t="s">
        <v>2</v>
      </c>
      <c r="T283">
        <v>0</v>
      </c>
      <c r="U283" t="s">
        <v>2</v>
      </c>
      <c r="V283">
        <v>0</v>
      </c>
      <c r="W283">
        <v>130</v>
      </c>
      <c r="X283" t="s">
        <v>42</v>
      </c>
    </row>
    <row r="284" spans="1:24" x14ac:dyDescent="0.2">
      <c r="A284" t="s">
        <v>968</v>
      </c>
      <c r="B284" t="s">
        <v>969</v>
      </c>
      <c r="C284" t="s">
        <v>192</v>
      </c>
      <c r="D284" t="s">
        <v>35</v>
      </c>
      <c r="E284">
        <v>0</v>
      </c>
      <c r="F284" t="s">
        <v>78</v>
      </c>
      <c r="G284" t="s">
        <v>79</v>
      </c>
      <c r="H284" t="s">
        <v>80</v>
      </c>
      <c r="I284" t="s">
        <v>48</v>
      </c>
      <c r="J284">
        <v>20</v>
      </c>
      <c r="K284" t="s">
        <v>46</v>
      </c>
      <c r="L284">
        <v>30</v>
      </c>
      <c r="M284" t="s">
        <v>41</v>
      </c>
      <c r="N284">
        <v>30</v>
      </c>
      <c r="O284" t="s">
        <v>3</v>
      </c>
      <c r="P284">
        <v>10</v>
      </c>
      <c r="Q284" t="s">
        <v>2</v>
      </c>
      <c r="R284">
        <v>0</v>
      </c>
      <c r="S284" t="s">
        <v>2</v>
      </c>
      <c r="T284">
        <v>0</v>
      </c>
      <c r="U284" t="s">
        <v>47</v>
      </c>
      <c r="V284">
        <v>40</v>
      </c>
      <c r="W284">
        <v>130</v>
      </c>
      <c r="X284" t="s">
        <v>42</v>
      </c>
    </row>
    <row r="285" spans="1:24" x14ac:dyDescent="0.2">
      <c r="A285" t="s">
        <v>1006</v>
      </c>
      <c r="B285" t="s">
        <v>1007</v>
      </c>
      <c r="C285" t="s">
        <v>263</v>
      </c>
      <c r="D285" t="s">
        <v>42</v>
      </c>
      <c r="E285">
        <v>10</v>
      </c>
      <c r="F285" t="s">
        <v>148</v>
      </c>
      <c r="G285" t="s">
        <v>149</v>
      </c>
      <c r="H285" t="s">
        <v>150</v>
      </c>
      <c r="I285" t="s">
        <v>42</v>
      </c>
      <c r="J285">
        <v>10</v>
      </c>
      <c r="K285" t="s">
        <v>46</v>
      </c>
      <c r="L285">
        <v>30</v>
      </c>
      <c r="M285" t="s">
        <v>58</v>
      </c>
      <c r="N285">
        <v>10</v>
      </c>
      <c r="O285" t="s">
        <v>2</v>
      </c>
      <c r="P285">
        <v>0</v>
      </c>
      <c r="Q285" t="s">
        <v>2</v>
      </c>
      <c r="R285">
        <v>0</v>
      </c>
      <c r="S285" t="s">
        <v>47</v>
      </c>
      <c r="T285">
        <v>30</v>
      </c>
      <c r="U285" t="s">
        <v>47</v>
      </c>
      <c r="V285">
        <v>40</v>
      </c>
      <c r="W285">
        <v>130</v>
      </c>
      <c r="X285" t="s">
        <v>42</v>
      </c>
    </row>
    <row r="286" spans="1:24" x14ac:dyDescent="0.2">
      <c r="A286" t="s">
        <v>1016</v>
      </c>
      <c r="B286" t="s">
        <v>1017</v>
      </c>
      <c r="C286" t="s">
        <v>222</v>
      </c>
      <c r="D286" t="s">
        <v>35</v>
      </c>
      <c r="E286">
        <v>0</v>
      </c>
      <c r="F286" t="s">
        <v>78</v>
      </c>
      <c r="G286" t="s">
        <v>79</v>
      </c>
      <c r="H286" t="s">
        <v>80</v>
      </c>
      <c r="I286" t="s">
        <v>48</v>
      </c>
      <c r="J286">
        <v>20</v>
      </c>
      <c r="K286" t="s">
        <v>81</v>
      </c>
      <c r="L286">
        <v>10</v>
      </c>
      <c r="M286" t="s">
        <v>41</v>
      </c>
      <c r="N286">
        <v>30</v>
      </c>
      <c r="O286" t="s">
        <v>2</v>
      </c>
      <c r="P286">
        <v>0</v>
      </c>
      <c r="Q286" t="s">
        <v>2</v>
      </c>
      <c r="R286">
        <v>0</v>
      </c>
      <c r="S286" t="s">
        <v>47</v>
      </c>
      <c r="T286">
        <v>30</v>
      </c>
      <c r="U286" t="s">
        <v>47</v>
      </c>
      <c r="V286">
        <v>40</v>
      </c>
      <c r="W286">
        <v>130</v>
      </c>
      <c r="X286" t="s">
        <v>42</v>
      </c>
    </row>
    <row r="287" spans="1:24" x14ac:dyDescent="0.2">
      <c r="A287" t="s">
        <v>1024</v>
      </c>
      <c r="B287" t="s">
        <v>1025</v>
      </c>
      <c r="C287" t="s">
        <v>87</v>
      </c>
      <c r="D287" t="s">
        <v>35</v>
      </c>
      <c r="E287">
        <v>0</v>
      </c>
      <c r="F287" t="s">
        <v>78</v>
      </c>
      <c r="G287" t="s">
        <v>79</v>
      </c>
      <c r="H287" t="s">
        <v>80</v>
      </c>
      <c r="I287" t="s">
        <v>48</v>
      </c>
      <c r="J287">
        <v>20</v>
      </c>
      <c r="K287" t="s">
        <v>40</v>
      </c>
      <c r="L287">
        <v>0</v>
      </c>
      <c r="M287" t="s">
        <v>41</v>
      </c>
      <c r="N287">
        <v>30</v>
      </c>
      <c r="O287" t="s">
        <v>5</v>
      </c>
      <c r="P287">
        <v>50</v>
      </c>
      <c r="Q287" t="s">
        <v>2</v>
      </c>
      <c r="R287">
        <v>0</v>
      </c>
      <c r="S287" t="s">
        <v>47</v>
      </c>
      <c r="T287">
        <v>30</v>
      </c>
      <c r="U287" t="s">
        <v>2</v>
      </c>
      <c r="V287">
        <v>0</v>
      </c>
      <c r="W287">
        <v>130</v>
      </c>
      <c r="X287" t="s">
        <v>42</v>
      </c>
    </row>
    <row r="288" spans="1:24" x14ac:dyDescent="0.2">
      <c r="A288" t="s">
        <v>1060</v>
      </c>
      <c r="B288" t="s">
        <v>1061</v>
      </c>
      <c r="C288" t="s">
        <v>599</v>
      </c>
      <c r="D288" t="s">
        <v>48</v>
      </c>
      <c r="E288">
        <v>20</v>
      </c>
      <c r="F288" t="s">
        <v>36</v>
      </c>
      <c r="G288" t="s">
        <v>37</v>
      </c>
      <c r="H288" t="s">
        <v>38</v>
      </c>
      <c r="I288" t="s">
        <v>39</v>
      </c>
      <c r="J288">
        <v>30</v>
      </c>
      <c r="K288" t="s">
        <v>40</v>
      </c>
      <c r="L288">
        <v>0</v>
      </c>
      <c r="M288" t="s">
        <v>2</v>
      </c>
      <c r="N288">
        <v>0</v>
      </c>
      <c r="O288" t="s">
        <v>3</v>
      </c>
      <c r="P288">
        <v>10</v>
      </c>
      <c r="Q288" t="s">
        <v>9</v>
      </c>
      <c r="R288">
        <v>40</v>
      </c>
      <c r="S288" t="s">
        <v>47</v>
      </c>
      <c r="T288">
        <v>30</v>
      </c>
      <c r="U288" t="s">
        <v>2</v>
      </c>
      <c r="V288">
        <v>0</v>
      </c>
      <c r="W288">
        <v>130</v>
      </c>
      <c r="X288" t="s">
        <v>42</v>
      </c>
    </row>
    <row r="289" spans="1:24" x14ac:dyDescent="0.2">
      <c r="A289" t="s">
        <v>1068</v>
      </c>
      <c r="B289" t="s">
        <v>1069</v>
      </c>
      <c r="C289" t="s">
        <v>281</v>
      </c>
      <c r="D289" t="s">
        <v>35</v>
      </c>
      <c r="E289">
        <v>0</v>
      </c>
      <c r="F289" t="s">
        <v>138</v>
      </c>
      <c r="G289" t="s">
        <v>139</v>
      </c>
      <c r="H289" t="s">
        <v>70</v>
      </c>
      <c r="I289" t="s">
        <v>39</v>
      </c>
      <c r="J289">
        <v>30</v>
      </c>
      <c r="K289" t="s">
        <v>40</v>
      </c>
      <c r="L289">
        <v>0</v>
      </c>
      <c r="M289" t="s">
        <v>41</v>
      </c>
      <c r="N289">
        <v>30</v>
      </c>
      <c r="O289" t="s">
        <v>2</v>
      </c>
      <c r="P289">
        <v>0</v>
      </c>
      <c r="Q289" t="s">
        <v>2</v>
      </c>
      <c r="R289">
        <v>0</v>
      </c>
      <c r="S289" t="s">
        <v>47</v>
      </c>
      <c r="T289">
        <v>30</v>
      </c>
      <c r="U289" t="s">
        <v>47</v>
      </c>
      <c r="V289">
        <v>40</v>
      </c>
      <c r="W289">
        <v>130</v>
      </c>
      <c r="X289" t="s">
        <v>42</v>
      </c>
    </row>
    <row r="290" spans="1:24" x14ac:dyDescent="0.2">
      <c r="A290" t="s">
        <v>96</v>
      </c>
      <c r="B290" t="s">
        <v>97</v>
      </c>
      <c r="C290" t="s">
        <v>98</v>
      </c>
      <c r="D290" t="s">
        <v>35</v>
      </c>
      <c r="E290">
        <v>0</v>
      </c>
      <c r="F290" t="s">
        <v>55</v>
      </c>
      <c r="G290" t="s">
        <v>56</v>
      </c>
      <c r="H290" t="s">
        <v>57</v>
      </c>
      <c r="I290" t="s">
        <v>35</v>
      </c>
      <c r="J290">
        <v>0</v>
      </c>
      <c r="K290" t="s">
        <v>81</v>
      </c>
      <c r="L290">
        <v>10</v>
      </c>
      <c r="M290" t="s">
        <v>41</v>
      </c>
      <c r="N290">
        <v>30</v>
      </c>
      <c r="O290" t="s">
        <v>5</v>
      </c>
      <c r="P290">
        <v>50</v>
      </c>
      <c r="Q290" t="s">
        <v>2</v>
      </c>
      <c r="R290">
        <v>0</v>
      </c>
      <c r="S290" t="s">
        <v>47</v>
      </c>
      <c r="T290">
        <v>30</v>
      </c>
      <c r="U290" t="s">
        <v>2</v>
      </c>
      <c r="V290">
        <v>0</v>
      </c>
      <c r="W290">
        <v>120</v>
      </c>
      <c r="X290" t="s">
        <v>42</v>
      </c>
    </row>
    <row r="291" spans="1:24" x14ac:dyDescent="0.2">
      <c r="A291" t="s">
        <v>133</v>
      </c>
      <c r="B291" t="s">
        <v>134</v>
      </c>
      <c r="C291" t="s">
        <v>135</v>
      </c>
      <c r="D291" t="s">
        <v>39</v>
      </c>
      <c r="E291">
        <v>30</v>
      </c>
      <c r="F291" t="s">
        <v>68</v>
      </c>
      <c r="G291" t="s">
        <v>69</v>
      </c>
      <c r="H291" t="s">
        <v>70</v>
      </c>
      <c r="I291" t="s">
        <v>71</v>
      </c>
      <c r="J291">
        <v>10</v>
      </c>
      <c r="K291" t="s">
        <v>40</v>
      </c>
      <c r="L291">
        <v>0</v>
      </c>
      <c r="M291" t="s">
        <v>41</v>
      </c>
      <c r="N291">
        <v>30</v>
      </c>
      <c r="O291" t="s">
        <v>3</v>
      </c>
      <c r="P291">
        <v>10</v>
      </c>
      <c r="Q291" t="s">
        <v>9</v>
      </c>
      <c r="R291">
        <v>40</v>
      </c>
      <c r="S291" t="s">
        <v>2</v>
      </c>
      <c r="T291">
        <v>0</v>
      </c>
      <c r="U291" t="s">
        <v>2</v>
      </c>
      <c r="V291">
        <v>0</v>
      </c>
      <c r="W291">
        <v>120</v>
      </c>
      <c r="X291" t="s">
        <v>42</v>
      </c>
    </row>
    <row r="292" spans="1:24" x14ac:dyDescent="0.2">
      <c r="A292" t="s">
        <v>193</v>
      </c>
      <c r="B292" t="s">
        <v>194</v>
      </c>
      <c r="C292" t="s">
        <v>195</v>
      </c>
      <c r="D292" t="s">
        <v>35</v>
      </c>
      <c r="E292">
        <v>0</v>
      </c>
      <c r="F292" t="s">
        <v>138</v>
      </c>
      <c r="G292" t="s">
        <v>139</v>
      </c>
      <c r="H292" t="s">
        <v>70</v>
      </c>
      <c r="I292" t="s">
        <v>39</v>
      </c>
      <c r="J292">
        <v>30</v>
      </c>
      <c r="K292" t="s">
        <v>40</v>
      </c>
      <c r="L292">
        <v>0</v>
      </c>
      <c r="M292" t="s">
        <v>2</v>
      </c>
      <c r="N292">
        <v>0</v>
      </c>
      <c r="O292" t="s">
        <v>3</v>
      </c>
      <c r="P292">
        <v>10</v>
      </c>
      <c r="Q292" t="s">
        <v>9</v>
      </c>
      <c r="R292">
        <v>40</v>
      </c>
      <c r="S292" t="s">
        <v>2</v>
      </c>
      <c r="T292">
        <v>0</v>
      </c>
      <c r="U292" t="s">
        <v>47</v>
      </c>
      <c r="V292">
        <v>40</v>
      </c>
      <c r="W292">
        <v>120</v>
      </c>
      <c r="X292" t="s">
        <v>42</v>
      </c>
    </row>
    <row r="293" spans="1:24" x14ac:dyDescent="0.2">
      <c r="A293" t="s">
        <v>216</v>
      </c>
      <c r="B293" t="s">
        <v>217</v>
      </c>
      <c r="C293" t="s">
        <v>67</v>
      </c>
      <c r="D293" t="s">
        <v>42</v>
      </c>
      <c r="E293">
        <v>10</v>
      </c>
      <c r="F293" t="s">
        <v>68</v>
      </c>
      <c r="G293" t="s">
        <v>69</v>
      </c>
      <c r="H293" t="s">
        <v>70</v>
      </c>
      <c r="I293" t="s">
        <v>71</v>
      </c>
      <c r="J293">
        <v>10</v>
      </c>
      <c r="K293" t="s">
        <v>81</v>
      </c>
      <c r="L293">
        <v>10</v>
      </c>
      <c r="M293" t="s">
        <v>41</v>
      </c>
      <c r="N293">
        <v>30</v>
      </c>
      <c r="O293" t="s">
        <v>2</v>
      </c>
      <c r="P293">
        <v>0</v>
      </c>
      <c r="Q293" t="s">
        <v>8</v>
      </c>
      <c r="R293">
        <v>20</v>
      </c>
      <c r="S293" t="s">
        <v>2</v>
      </c>
      <c r="T293">
        <v>0</v>
      </c>
      <c r="U293" t="s">
        <v>47</v>
      </c>
      <c r="V293">
        <v>40</v>
      </c>
      <c r="W293">
        <v>120</v>
      </c>
      <c r="X293" t="s">
        <v>42</v>
      </c>
    </row>
    <row r="294" spans="1:24" x14ac:dyDescent="0.2">
      <c r="A294" t="s">
        <v>285</v>
      </c>
      <c r="B294" t="s">
        <v>286</v>
      </c>
      <c r="C294" t="s">
        <v>120</v>
      </c>
      <c r="D294" t="s">
        <v>35</v>
      </c>
      <c r="E294">
        <v>0</v>
      </c>
      <c r="F294" t="s">
        <v>148</v>
      </c>
      <c r="G294" t="s">
        <v>149</v>
      </c>
      <c r="H294" t="s">
        <v>150</v>
      </c>
      <c r="I294" t="s">
        <v>42</v>
      </c>
      <c r="J294">
        <v>10</v>
      </c>
      <c r="K294" t="s">
        <v>46</v>
      </c>
      <c r="L294">
        <v>30</v>
      </c>
      <c r="M294" t="s">
        <v>58</v>
      </c>
      <c r="N294">
        <v>10</v>
      </c>
      <c r="O294" t="s">
        <v>2</v>
      </c>
      <c r="P294">
        <v>0</v>
      </c>
      <c r="Q294" t="s">
        <v>9</v>
      </c>
      <c r="R294">
        <v>40</v>
      </c>
      <c r="S294" t="s">
        <v>47</v>
      </c>
      <c r="T294">
        <v>30</v>
      </c>
      <c r="U294" t="s">
        <v>2</v>
      </c>
      <c r="V294">
        <v>0</v>
      </c>
      <c r="W294">
        <v>120</v>
      </c>
      <c r="X294" t="s">
        <v>42</v>
      </c>
    </row>
    <row r="295" spans="1:24" x14ac:dyDescent="0.2">
      <c r="A295" t="s">
        <v>287</v>
      </c>
      <c r="B295" t="s">
        <v>288</v>
      </c>
      <c r="C295" t="s">
        <v>205</v>
      </c>
      <c r="D295" t="s">
        <v>42</v>
      </c>
      <c r="E295">
        <v>10</v>
      </c>
      <c r="F295" t="s">
        <v>55</v>
      </c>
      <c r="G295" t="s">
        <v>56</v>
      </c>
      <c r="H295" t="s">
        <v>57</v>
      </c>
      <c r="I295" t="s">
        <v>35</v>
      </c>
      <c r="J295">
        <v>0</v>
      </c>
      <c r="K295" t="s">
        <v>40</v>
      </c>
      <c r="L295">
        <v>0</v>
      </c>
      <c r="M295" t="s">
        <v>58</v>
      </c>
      <c r="N295">
        <v>10</v>
      </c>
      <c r="O295" t="s">
        <v>4</v>
      </c>
      <c r="P295">
        <v>30</v>
      </c>
      <c r="Q295" t="s">
        <v>9</v>
      </c>
      <c r="R295">
        <v>40</v>
      </c>
      <c r="S295" t="s">
        <v>47</v>
      </c>
      <c r="T295">
        <v>30</v>
      </c>
      <c r="U295" t="s">
        <v>2</v>
      </c>
      <c r="V295">
        <v>0</v>
      </c>
      <c r="W295">
        <v>120</v>
      </c>
      <c r="X295" t="s">
        <v>42</v>
      </c>
    </row>
    <row r="296" spans="1:24" x14ac:dyDescent="0.2">
      <c r="A296" t="s">
        <v>317</v>
      </c>
      <c r="B296" t="s">
        <v>318</v>
      </c>
      <c r="C296" t="s">
        <v>114</v>
      </c>
      <c r="D296" t="s">
        <v>39</v>
      </c>
      <c r="E296">
        <v>30</v>
      </c>
      <c r="F296" t="s">
        <v>36</v>
      </c>
      <c r="G296" t="s">
        <v>37</v>
      </c>
      <c r="H296" t="s">
        <v>38</v>
      </c>
      <c r="I296" t="s">
        <v>39</v>
      </c>
      <c r="J296">
        <v>30</v>
      </c>
      <c r="K296" t="s">
        <v>81</v>
      </c>
      <c r="L296">
        <v>10</v>
      </c>
      <c r="M296" t="s">
        <v>58</v>
      </c>
      <c r="N296">
        <v>10</v>
      </c>
      <c r="O296" t="s">
        <v>2</v>
      </c>
      <c r="P296">
        <v>0</v>
      </c>
      <c r="Q296" t="s">
        <v>9</v>
      </c>
      <c r="R296">
        <v>40</v>
      </c>
      <c r="S296" t="s">
        <v>2</v>
      </c>
      <c r="T296">
        <v>0</v>
      </c>
      <c r="U296" t="s">
        <v>2</v>
      </c>
      <c r="V296">
        <v>0</v>
      </c>
      <c r="W296">
        <v>120</v>
      </c>
      <c r="X296" t="s">
        <v>42</v>
      </c>
    </row>
    <row r="297" spans="1:24" x14ac:dyDescent="0.2">
      <c r="A297" t="s">
        <v>319</v>
      </c>
      <c r="B297" t="s">
        <v>320</v>
      </c>
      <c r="C297" t="s">
        <v>321</v>
      </c>
      <c r="D297" t="s">
        <v>39</v>
      </c>
      <c r="E297">
        <v>30</v>
      </c>
      <c r="F297" t="s">
        <v>109</v>
      </c>
      <c r="G297" t="s">
        <v>110</v>
      </c>
      <c r="H297" t="s">
        <v>111</v>
      </c>
      <c r="I297" t="s">
        <v>48</v>
      </c>
      <c r="J297">
        <v>20</v>
      </c>
      <c r="K297" t="s">
        <v>40</v>
      </c>
      <c r="L297">
        <v>0</v>
      </c>
      <c r="M297" t="s">
        <v>2</v>
      </c>
      <c r="N297">
        <v>0</v>
      </c>
      <c r="O297" t="s">
        <v>2</v>
      </c>
      <c r="P297">
        <v>0</v>
      </c>
      <c r="Q297" t="s">
        <v>9</v>
      </c>
      <c r="R297">
        <v>40</v>
      </c>
      <c r="S297" t="s">
        <v>47</v>
      </c>
      <c r="T297">
        <v>30</v>
      </c>
      <c r="U297" t="s">
        <v>2</v>
      </c>
      <c r="V297">
        <v>0</v>
      </c>
      <c r="W297">
        <v>120</v>
      </c>
      <c r="X297" t="s">
        <v>42</v>
      </c>
    </row>
    <row r="298" spans="1:24" x14ac:dyDescent="0.2">
      <c r="A298" t="s">
        <v>332</v>
      </c>
      <c r="B298" t="s">
        <v>333</v>
      </c>
      <c r="C298" t="s">
        <v>144</v>
      </c>
      <c r="D298" t="s">
        <v>35</v>
      </c>
      <c r="E298">
        <v>0</v>
      </c>
      <c r="F298" t="s">
        <v>78</v>
      </c>
      <c r="G298" t="s">
        <v>79</v>
      </c>
      <c r="H298" t="s">
        <v>80</v>
      </c>
      <c r="I298" t="s">
        <v>48</v>
      </c>
      <c r="J298">
        <v>20</v>
      </c>
      <c r="K298" t="s">
        <v>81</v>
      </c>
      <c r="L298">
        <v>10</v>
      </c>
      <c r="M298" t="s">
        <v>2</v>
      </c>
      <c r="N298">
        <v>0</v>
      </c>
      <c r="O298" t="s">
        <v>3</v>
      </c>
      <c r="P298">
        <v>10</v>
      </c>
      <c r="Q298" t="s">
        <v>9</v>
      </c>
      <c r="R298">
        <v>40</v>
      </c>
      <c r="S298" t="s">
        <v>2</v>
      </c>
      <c r="T298">
        <v>0</v>
      </c>
      <c r="U298" t="s">
        <v>47</v>
      </c>
      <c r="V298">
        <v>40</v>
      </c>
      <c r="W298">
        <v>120</v>
      </c>
      <c r="X298" t="s">
        <v>42</v>
      </c>
    </row>
    <row r="299" spans="1:24" x14ac:dyDescent="0.2">
      <c r="A299" t="s">
        <v>334</v>
      </c>
      <c r="B299" t="s">
        <v>335</v>
      </c>
      <c r="C299" t="s">
        <v>336</v>
      </c>
      <c r="D299" t="s">
        <v>35</v>
      </c>
      <c r="E299">
        <v>0</v>
      </c>
      <c r="F299" t="s">
        <v>62</v>
      </c>
      <c r="G299" t="s">
        <v>63</v>
      </c>
      <c r="H299" t="s">
        <v>64</v>
      </c>
      <c r="I299" t="s">
        <v>48</v>
      </c>
      <c r="J299">
        <v>20</v>
      </c>
      <c r="K299" t="s">
        <v>40</v>
      </c>
      <c r="L299">
        <v>0</v>
      </c>
      <c r="M299" t="s">
        <v>2</v>
      </c>
      <c r="N299">
        <v>0</v>
      </c>
      <c r="O299" t="s">
        <v>3</v>
      </c>
      <c r="P299">
        <v>10</v>
      </c>
      <c r="Q299" t="s">
        <v>8</v>
      </c>
      <c r="R299">
        <v>20</v>
      </c>
      <c r="S299" t="s">
        <v>47</v>
      </c>
      <c r="T299">
        <v>30</v>
      </c>
      <c r="U299" t="s">
        <v>47</v>
      </c>
      <c r="V299">
        <v>40</v>
      </c>
      <c r="W299">
        <v>120</v>
      </c>
      <c r="X299" t="s">
        <v>42</v>
      </c>
    </row>
    <row r="300" spans="1:24" x14ac:dyDescent="0.2">
      <c r="A300" t="s">
        <v>380</v>
      </c>
      <c r="B300" t="s">
        <v>381</v>
      </c>
      <c r="C300" t="s">
        <v>213</v>
      </c>
      <c r="D300" t="s">
        <v>42</v>
      </c>
      <c r="E300">
        <v>10</v>
      </c>
      <c r="F300" t="s">
        <v>90</v>
      </c>
      <c r="G300" t="s">
        <v>91</v>
      </c>
      <c r="H300" t="s">
        <v>92</v>
      </c>
      <c r="I300" t="s">
        <v>35</v>
      </c>
      <c r="J300">
        <v>0</v>
      </c>
      <c r="K300" t="s">
        <v>81</v>
      </c>
      <c r="L300">
        <v>10</v>
      </c>
      <c r="M300" t="s">
        <v>58</v>
      </c>
      <c r="N300">
        <v>10</v>
      </c>
      <c r="O300" t="s">
        <v>5</v>
      </c>
      <c r="P300">
        <v>50</v>
      </c>
      <c r="Q300" t="s">
        <v>9</v>
      </c>
      <c r="R300">
        <v>40</v>
      </c>
      <c r="S300" t="s">
        <v>2</v>
      </c>
      <c r="T300">
        <v>0</v>
      </c>
      <c r="U300" t="s">
        <v>2</v>
      </c>
      <c r="V300">
        <v>0</v>
      </c>
      <c r="W300">
        <v>120</v>
      </c>
      <c r="X300" t="s">
        <v>42</v>
      </c>
    </row>
    <row r="301" spans="1:24" x14ac:dyDescent="0.2">
      <c r="A301" t="s">
        <v>392</v>
      </c>
      <c r="B301" t="s">
        <v>393</v>
      </c>
      <c r="C301" t="s">
        <v>95</v>
      </c>
      <c r="D301" t="s">
        <v>35</v>
      </c>
      <c r="E301">
        <v>0</v>
      </c>
      <c r="F301" t="s">
        <v>55</v>
      </c>
      <c r="G301" t="s">
        <v>56</v>
      </c>
      <c r="H301" t="s">
        <v>57</v>
      </c>
      <c r="I301" t="s">
        <v>35</v>
      </c>
      <c r="J301">
        <v>0</v>
      </c>
      <c r="K301" t="s">
        <v>81</v>
      </c>
      <c r="L301">
        <v>10</v>
      </c>
      <c r="M301" t="s">
        <v>41</v>
      </c>
      <c r="N301">
        <v>30</v>
      </c>
      <c r="O301" t="s">
        <v>3</v>
      </c>
      <c r="P301">
        <v>10</v>
      </c>
      <c r="Q301" t="s">
        <v>2</v>
      </c>
      <c r="R301">
        <v>0</v>
      </c>
      <c r="S301" t="s">
        <v>47</v>
      </c>
      <c r="T301">
        <v>30</v>
      </c>
      <c r="U301" t="s">
        <v>47</v>
      </c>
      <c r="V301">
        <v>40</v>
      </c>
      <c r="W301">
        <v>120</v>
      </c>
      <c r="X301" t="s">
        <v>42</v>
      </c>
    </row>
    <row r="302" spans="1:24" x14ac:dyDescent="0.2">
      <c r="A302" t="s">
        <v>398</v>
      </c>
      <c r="B302" t="s">
        <v>399</v>
      </c>
      <c r="C302" t="s">
        <v>284</v>
      </c>
      <c r="D302" t="s">
        <v>35</v>
      </c>
      <c r="E302">
        <v>0</v>
      </c>
      <c r="F302" t="s">
        <v>109</v>
      </c>
      <c r="G302" t="s">
        <v>110</v>
      </c>
      <c r="H302" t="s">
        <v>111</v>
      </c>
      <c r="I302" t="s">
        <v>48</v>
      </c>
      <c r="J302">
        <v>20</v>
      </c>
      <c r="K302" t="s">
        <v>40</v>
      </c>
      <c r="L302">
        <v>0</v>
      </c>
      <c r="M302" t="s">
        <v>41</v>
      </c>
      <c r="N302">
        <v>30</v>
      </c>
      <c r="O302" t="s">
        <v>5</v>
      </c>
      <c r="P302">
        <v>50</v>
      </c>
      <c r="Q302" t="s">
        <v>8</v>
      </c>
      <c r="R302">
        <v>20</v>
      </c>
      <c r="S302" t="s">
        <v>2</v>
      </c>
      <c r="T302">
        <v>0</v>
      </c>
      <c r="U302" t="s">
        <v>2</v>
      </c>
      <c r="V302">
        <v>0</v>
      </c>
      <c r="W302">
        <v>120</v>
      </c>
      <c r="X302" t="s">
        <v>42</v>
      </c>
    </row>
    <row r="303" spans="1:24" x14ac:dyDescent="0.2">
      <c r="A303" t="s">
        <v>409</v>
      </c>
      <c r="B303" t="s">
        <v>410</v>
      </c>
      <c r="C303" t="s">
        <v>129</v>
      </c>
      <c r="D303" t="s">
        <v>48</v>
      </c>
      <c r="E303">
        <v>20</v>
      </c>
      <c r="F303" t="s">
        <v>55</v>
      </c>
      <c r="G303" t="s">
        <v>56</v>
      </c>
      <c r="H303" t="s">
        <v>57</v>
      </c>
      <c r="I303" t="s">
        <v>35</v>
      </c>
      <c r="J303">
        <v>0</v>
      </c>
      <c r="K303" t="s">
        <v>81</v>
      </c>
      <c r="L303">
        <v>10</v>
      </c>
      <c r="M303" t="s">
        <v>41</v>
      </c>
      <c r="N303">
        <v>30</v>
      </c>
      <c r="O303" t="s">
        <v>4</v>
      </c>
      <c r="P303">
        <v>30</v>
      </c>
      <c r="Q303" t="s">
        <v>2</v>
      </c>
      <c r="R303">
        <v>0</v>
      </c>
      <c r="S303" t="s">
        <v>47</v>
      </c>
      <c r="T303">
        <v>30</v>
      </c>
      <c r="U303" t="s">
        <v>2</v>
      </c>
      <c r="V303">
        <v>0</v>
      </c>
      <c r="W303">
        <v>120</v>
      </c>
      <c r="X303" t="s">
        <v>42</v>
      </c>
    </row>
    <row r="304" spans="1:24" x14ac:dyDescent="0.2">
      <c r="A304" t="s">
        <v>436</v>
      </c>
      <c r="B304" t="s">
        <v>437</v>
      </c>
      <c r="C304" t="s">
        <v>144</v>
      </c>
      <c r="D304" t="s">
        <v>35</v>
      </c>
      <c r="E304">
        <v>0</v>
      </c>
      <c r="F304" t="s">
        <v>138</v>
      </c>
      <c r="G304" t="s">
        <v>139</v>
      </c>
      <c r="H304" t="s">
        <v>70</v>
      </c>
      <c r="I304" t="s">
        <v>39</v>
      </c>
      <c r="J304">
        <v>30</v>
      </c>
      <c r="K304" t="s">
        <v>81</v>
      </c>
      <c r="L304">
        <v>10</v>
      </c>
      <c r="M304" t="s">
        <v>2</v>
      </c>
      <c r="N304">
        <v>0</v>
      </c>
      <c r="O304" t="s">
        <v>3</v>
      </c>
      <c r="P304">
        <v>10</v>
      </c>
      <c r="Q304" t="s">
        <v>9</v>
      </c>
      <c r="R304">
        <v>40</v>
      </c>
      <c r="S304" t="s">
        <v>47</v>
      </c>
      <c r="T304">
        <v>30</v>
      </c>
      <c r="U304" t="s">
        <v>2</v>
      </c>
      <c r="V304">
        <v>0</v>
      </c>
      <c r="W304">
        <v>120</v>
      </c>
      <c r="X304" t="s">
        <v>42</v>
      </c>
    </row>
    <row r="305" spans="1:24" x14ac:dyDescent="0.2">
      <c r="A305" t="s">
        <v>438</v>
      </c>
      <c r="B305" t="s">
        <v>439</v>
      </c>
      <c r="C305" t="s">
        <v>114</v>
      </c>
      <c r="D305" t="s">
        <v>39</v>
      </c>
      <c r="E305">
        <v>30</v>
      </c>
      <c r="F305" t="s">
        <v>138</v>
      </c>
      <c r="G305" t="s">
        <v>139</v>
      </c>
      <c r="H305" t="s">
        <v>70</v>
      </c>
      <c r="I305" t="s">
        <v>39</v>
      </c>
      <c r="J305">
        <v>30</v>
      </c>
      <c r="K305" t="s">
        <v>40</v>
      </c>
      <c r="L305">
        <v>0</v>
      </c>
      <c r="M305" t="s">
        <v>2</v>
      </c>
      <c r="N305">
        <v>0</v>
      </c>
      <c r="O305" t="s">
        <v>4</v>
      </c>
      <c r="P305">
        <v>30</v>
      </c>
      <c r="Q305" t="s">
        <v>2</v>
      </c>
      <c r="R305">
        <v>0</v>
      </c>
      <c r="S305" t="s">
        <v>47</v>
      </c>
      <c r="T305">
        <v>30</v>
      </c>
      <c r="U305" t="s">
        <v>2</v>
      </c>
      <c r="V305">
        <v>0</v>
      </c>
      <c r="W305">
        <v>120</v>
      </c>
      <c r="X305" t="s">
        <v>42</v>
      </c>
    </row>
    <row r="306" spans="1:24" x14ac:dyDescent="0.2">
      <c r="A306" t="s">
        <v>462</v>
      </c>
      <c r="B306" t="s">
        <v>463</v>
      </c>
      <c r="C306" t="s">
        <v>464</v>
      </c>
      <c r="D306" t="s">
        <v>39</v>
      </c>
      <c r="E306">
        <v>30</v>
      </c>
      <c r="F306" t="s">
        <v>90</v>
      </c>
      <c r="G306" t="s">
        <v>91</v>
      </c>
      <c r="H306" t="s">
        <v>92</v>
      </c>
      <c r="I306" t="s">
        <v>35</v>
      </c>
      <c r="J306">
        <v>0</v>
      </c>
      <c r="K306" t="s">
        <v>40</v>
      </c>
      <c r="L306">
        <v>0</v>
      </c>
      <c r="M306" t="s">
        <v>2</v>
      </c>
      <c r="N306">
        <v>0</v>
      </c>
      <c r="O306" t="s">
        <v>5</v>
      </c>
      <c r="P306">
        <v>50</v>
      </c>
      <c r="Q306" t="s">
        <v>2</v>
      </c>
      <c r="R306">
        <v>0</v>
      </c>
      <c r="S306" t="s">
        <v>2</v>
      </c>
      <c r="T306">
        <v>0</v>
      </c>
      <c r="U306" t="s">
        <v>47</v>
      </c>
      <c r="V306">
        <v>40</v>
      </c>
      <c r="W306">
        <v>120</v>
      </c>
      <c r="X306" t="s">
        <v>42</v>
      </c>
    </row>
    <row r="307" spans="1:24" x14ac:dyDescent="0.2">
      <c r="A307" t="s">
        <v>499</v>
      </c>
      <c r="B307" t="s">
        <v>500</v>
      </c>
      <c r="C307" t="s">
        <v>129</v>
      </c>
      <c r="D307" t="s">
        <v>48</v>
      </c>
      <c r="E307">
        <v>20</v>
      </c>
      <c r="F307" t="s">
        <v>78</v>
      </c>
      <c r="G307" t="s">
        <v>79</v>
      </c>
      <c r="H307" t="s">
        <v>80</v>
      </c>
      <c r="I307" t="s">
        <v>48</v>
      </c>
      <c r="J307">
        <v>20</v>
      </c>
      <c r="K307" t="s">
        <v>40</v>
      </c>
      <c r="L307">
        <v>0</v>
      </c>
      <c r="M307" t="s">
        <v>41</v>
      </c>
      <c r="N307">
        <v>30</v>
      </c>
      <c r="O307" t="s">
        <v>3</v>
      </c>
      <c r="P307">
        <v>10</v>
      </c>
      <c r="Q307" t="s">
        <v>9</v>
      </c>
      <c r="R307">
        <v>40</v>
      </c>
      <c r="S307" t="s">
        <v>2</v>
      </c>
      <c r="T307">
        <v>0</v>
      </c>
      <c r="U307" t="s">
        <v>2</v>
      </c>
      <c r="V307">
        <v>0</v>
      </c>
      <c r="W307">
        <v>120</v>
      </c>
      <c r="X307" t="s">
        <v>42</v>
      </c>
    </row>
    <row r="308" spans="1:24" x14ac:dyDescent="0.2">
      <c r="A308" t="s">
        <v>533</v>
      </c>
      <c r="B308" t="s">
        <v>534</v>
      </c>
      <c r="C308" t="s">
        <v>126</v>
      </c>
      <c r="D308" t="s">
        <v>35</v>
      </c>
      <c r="E308">
        <v>0</v>
      </c>
      <c r="F308" t="s">
        <v>55</v>
      </c>
      <c r="G308" t="s">
        <v>56</v>
      </c>
      <c r="H308" t="s">
        <v>57</v>
      </c>
      <c r="I308" t="s">
        <v>35</v>
      </c>
      <c r="J308">
        <v>0</v>
      </c>
      <c r="K308" t="s">
        <v>40</v>
      </c>
      <c r="L308">
        <v>0</v>
      </c>
      <c r="M308" t="s">
        <v>58</v>
      </c>
      <c r="N308">
        <v>10</v>
      </c>
      <c r="O308" t="s">
        <v>4</v>
      </c>
      <c r="P308">
        <v>30</v>
      </c>
      <c r="Q308" t="s">
        <v>9</v>
      </c>
      <c r="R308">
        <v>40</v>
      </c>
      <c r="S308" t="s">
        <v>2</v>
      </c>
      <c r="T308">
        <v>0</v>
      </c>
      <c r="U308" t="s">
        <v>47</v>
      </c>
      <c r="V308">
        <v>40</v>
      </c>
      <c r="W308">
        <v>120</v>
      </c>
      <c r="X308" t="s">
        <v>42</v>
      </c>
    </row>
    <row r="309" spans="1:24" x14ac:dyDescent="0.2">
      <c r="A309" t="s">
        <v>559</v>
      </c>
      <c r="B309" t="s">
        <v>560</v>
      </c>
      <c r="C309" t="s">
        <v>234</v>
      </c>
      <c r="D309" t="s">
        <v>48</v>
      </c>
      <c r="E309">
        <v>20</v>
      </c>
      <c r="F309" t="s">
        <v>148</v>
      </c>
      <c r="G309" t="s">
        <v>149</v>
      </c>
      <c r="H309" t="s">
        <v>150</v>
      </c>
      <c r="I309" t="s">
        <v>42</v>
      </c>
      <c r="J309">
        <v>10</v>
      </c>
      <c r="K309" t="s">
        <v>40</v>
      </c>
      <c r="L309">
        <v>0</v>
      </c>
      <c r="M309" t="s">
        <v>41</v>
      </c>
      <c r="N309">
        <v>30</v>
      </c>
      <c r="O309" t="s">
        <v>4</v>
      </c>
      <c r="P309">
        <v>30</v>
      </c>
      <c r="Q309" t="s">
        <v>2</v>
      </c>
      <c r="R309">
        <v>0</v>
      </c>
      <c r="S309" t="s">
        <v>47</v>
      </c>
      <c r="T309">
        <v>30</v>
      </c>
      <c r="U309" t="s">
        <v>2</v>
      </c>
      <c r="V309">
        <v>0</v>
      </c>
      <c r="W309">
        <v>120</v>
      </c>
      <c r="X309" t="s">
        <v>42</v>
      </c>
    </row>
    <row r="310" spans="1:24" x14ac:dyDescent="0.2">
      <c r="A310" t="s">
        <v>616</v>
      </c>
      <c r="B310" t="s">
        <v>617</v>
      </c>
      <c r="C310" t="s">
        <v>34</v>
      </c>
      <c r="D310" t="s">
        <v>35</v>
      </c>
      <c r="E310">
        <v>0</v>
      </c>
      <c r="F310" t="s">
        <v>109</v>
      </c>
      <c r="G310" t="s">
        <v>110</v>
      </c>
      <c r="H310" t="s">
        <v>111</v>
      </c>
      <c r="I310" t="s">
        <v>48</v>
      </c>
      <c r="J310">
        <v>20</v>
      </c>
      <c r="K310" t="s">
        <v>46</v>
      </c>
      <c r="L310">
        <v>30</v>
      </c>
      <c r="M310" t="s">
        <v>41</v>
      </c>
      <c r="N310">
        <v>30</v>
      </c>
      <c r="O310" t="s">
        <v>2</v>
      </c>
      <c r="P310">
        <v>0</v>
      </c>
      <c r="Q310" t="s">
        <v>9</v>
      </c>
      <c r="R310">
        <v>40</v>
      </c>
      <c r="S310" t="s">
        <v>2</v>
      </c>
      <c r="T310">
        <v>0</v>
      </c>
      <c r="U310" t="s">
        <v>2</v>
      </c>
      <c r="V310">
        <v>0</v>
      </c>
      <c r="W310">
        <v>120</v>
      </c>
      <c r="X310" t="s">
        <v>42</v>
      </c>
    </row>
    <row r="311" spans="1:24" x14ac:dyDescent="0.2">
      <c r="A311" t="s">
        <v>622</v>
      </c>
      <c r="B311" t="s">
        <v>623</v>
      </c>
      <c r="C311" t="s">
        <v>160</v>
      </c>
      <c r="D311" t="s">
        <v>42</v>
      </c>
      <c r="E311">
        <v>10</v>
      </c>
      <c r="F311" t="s">
        <v>78</v>
      </c>
      <c r="G311" t="s">
        <v>79</v>
      </c>
      <c r="H311" t="s">
        <v>80</v>
      </c>
      <c r="I311" t="s">
        <v>48</v>
      </c>
      <c r="J311">
        <v>20</v>
      </c>
      <c r="K311" t="s">
        <v>46</v>
      </c>
      <c r="L311">
        <v>30</v>
      </c>
      <c r="M311" t="s">
        <v>58</v>
      </c>
      <c r="N311">
        <v>10</v>
      </c>
      <c r="O311" t="s">
        <v>4</v>
      </c>
      <c r="P311">
        <v>30</v>
      </c>
      <c r="Q311" t="s">
        <v>8</v>
      </c>
      <c r="R311">
        <v>20</v>
      </c>
      <c r="S311" t="s">
        <v>2</v>
      </c>
      <c r="T311">
        <v>0</v>
      </c>
      <c r="U311" t="s">
        <v>2</v>
      </c>
      <c r="V311">
        <v>0</v>
      </c>
      <c r="W311">
        <v>120</v>
      </c>
      <c r="X311" t="s">
        <v>42</v>
      </c>
    </row>
    <row r="312" spans="1:24" x14ac:dyDescent="0.2">
      <c r="A312" t="s">
        <v>624</v>
      </c>
      <c r="B312" t="s">
        <v>625</v>
      </c>
      <c r="C312" t="s">
        <v>208</v>
      </c>
      <c r="D312" t="s">
        <v>48</v>
      </c>
      <c r="E312">
        <v>20</v>
      </c>
      <c r="F312" t="s">
        <v>55</v>
      </c>
      <c r="G312" t="s">
        <v>56</v>
      </c>
      <c r="H312" t="s">
        <v>57</v>
      </c>
      <c r="I312" t="s">
        <v>35</v>
      </c>
      <c r="J312">
        <v>0</v>
      </c>
      <c r="K312" t="s">
        <v>81</v>
      </c>
      <c r="L312">
        <v>10</v>
      </c>
      <c r="M312" t="s">
        <v>58</v>
      </c>
      <c r="N312">
        <v>10</v>
      </c>
      <c r="O312" t="s">
        <v>5</v>
      </c>
      <c r="P312">
        <v>50</v>
      </c>
      <c r="Q312" t="s">
        <v>2</v>
      </c>
      <c r="R312">
        <v>0</v>
      </c>
      <c r="S312" t="s">
        <v>47</v>
      </c>
      <c r="T312">
        <v>30</v>
      </c>
      <c r="U312" t="s">
        <v>2</v>
      </c>
      <c r="V312">
        <v>0</v>
      </c>
      <c r="W312">
        <v>120</v>
      </c>
      <c r="X312" t="s">
        <v>42</v>
      </c>
    </row>
    <row r="313" spans="1:24" x14ac:dyDescent="0.2">
      <c r="A313" t="s">
        <v>642</v>
      </c>
      <c r="B313" t="s">
        <v>643</v>
      </c>
      <c r="C313" t="s">
        <v>74</v>
      </c>
      <c r="D313" t="s">
        <v>42</v>
      </c>
      <c r="E313">
        <v>10</v>
      </c>
      <c r="F313" t="s">
        <v>90</v>
      </c>
      <c r="G313" t="s">
        <v>91</v>
      </c>
      <c r="H313" t="s">
        <v>92</v>
      </c>
      <c r="I313" t="s">
        <v>35</v>
      </c>
      <c r="J313">
        <v>0</v>
      </c>
      <c r="K313" t="s">
        <v>81</v>
      </c>
      <c r="L313">
        <v>10</v>
      </c>
      <c r="M313" t="s">
        <v>41</v>
      </c>
      <c r="N313">
        <v>30</v>
      </c>
      <c r="O313" t="s">
        <v>4</v>
      </c>
      <c r="P313">
        <v>30</v>
      </c>
      <c r="Q313" t="s">
        <v>9</v>
      </c>
      <c r="R313">
        <v>40</v>
      </c>
      <c r="S313" t="s">
        <v>2</v>
      </c>
      <c r="T313">
        <v>0</v>
      </c>
      <c r="U313" t="s">
        <v>2</v>
      </c>
      <c r="V313">
        <v>0</v>
      </c>
      <c r="W313">
        <v>120</v>
      </c>
      <c r="X313" t="s">
        <v>42</v>
      </c>
    </row>
    <row r="314" spans="1:24" x14ac:dyDescent="0.2">
      <c r="A314" t="s">
        <v>718</v>
      </c>
      <c r="B314" t="s">
        <v>719</v>
      </c>
      <c r="C314" t="s">
        <v>284</v>
      </c>
      <c r="D314" t="s">
        <v>35</v>
      </c>
      <c r="E314">
        <v>0</v>
      </c>
      <c r="F314" t="s">
        <v>36</v>
      </c>
      <c r="G314" t="s">
        <v>37</v>
      </c>
      <c r="H314" t="s">
        <v>38</v>
      </c>
      <c r="I314" t="s">
        <v>39</v>
      </c>
      <c r="J314">
        <v>30</v>
      </c>
      <c r="K314" t="s">
        <v>46</v>
      </c>
      <c r="L314">
        <v>30</v>
      </c>
      <c r="M314" t="s">
        <v>2</v>
      </c>
      <c r="N314">
        <v>0</v>
      </c>
      <c r="O314" t="s">
        <v>2</v>
      </c>
      <c r="P314">
        <v>0</v>
      </c>
      <c r="Q314" t="s">
        <v>8</v>
      </c>
      <c r="R314">
        <v>20</v>
      </c>
      <c r="S314" t="s">
        <v>2</v>
      </c>
      <c r="T314">
        <v>0</v>
      </c>
      <c r="U314" t="s">
        <v>47</v>
      </c>
      <c r="V314">
        <v>40</v>
      </c>
      <c r="W314">
        <v>120</v>
      </c>
      <c r="X314" t="s">
        <v>42</v>
      </c>
    </row>
    <row r="315" spans="1:24" x14ac:dyDescent="0.2">
      <c r="A315" t="s">
        <v>746</v>
      </c>
      <c r="B315" t="s">
        <v>747</v>
      </c>
      <c r="C315" t="s">
        <v>205</v>
      </c>
      <c r="D315" t="s">
        <v>42</v>
      </c>
      <c r="E315">
        <v>10</v>
      </c>
      <c r="F315" t="s">
        <v>90</v>
      </c>
      <c r="G315" t="s">
        <v>91</v>
      </c>
      <c r="H315" t="s">
        <v>92</v>
      </c>
      <c r="I315" t="s">
        <v>35</v>
      </c>
      <c r="J315">
        <v>0</v>
      </c>
      <c r="K315" t="s">
        <v>46</v>
      </c>
      <c r="L315">
        <v>30</v>
      </c>
      <c r="M315" t="s">
        <v>2</v>
      </c>
      <c r="N315">
        <v>0</v>
      </c>
      <c r="O315" t="s">
        <v>5</v>
      </c>
      <c r="P315">
        <v>50</v>
      </c>
      <c r="Q315" t="s">
        <v>2</v>
      </c>
      <c r="R315">
        <v>0</v>
      </c>
      <c r="S315" t="s">
        <v>47</v>
      </c>
      <c r="T315">
        <v>30</v>
      </c>
      <c r="U315" t="s">
        <v>2</v>
      </c>
      <c r="V315">
        <v>0</v>
      </c>
      <c r="W315">
        <v>120</v>
      </c>
      <c r="X315" t="s">
        <v>42</v>
      </c>
    </row>
    <row r="316" spans="1:24" x14ac:dyDescent="0.2">
      <c r="A316" t="s">
        <v>758</v>
      </c>
      <c r="B316" t="s">
        <v>759</v>
      </c>
      <c r="C316" t="s">
        <v>117</v>
      </c>
      <c r="D316" t="s">
        <v>35</v>
      </c>
      <c r="E316">
        <v>0</v>
      </c>
      <c r="F316" t="s">
        <v>55</v>
      </c>
      <c r="G316" t="s">
        <v>56</v>
      </c>
      <c r="H316" t="s">
        <v>57</v>
      </c>
      <c r="I316" t="s">
        <v>35</v>
      </c>
      <c r="J316">
        <v>0</v>
      </c>
      <c r="K316" t="s">
        <v>81</v>
      </c>
      <c r="L316">
        <v>10</v>
      </c>
      <c r="M316" t="s">
        <v>2</v>
      </c>
      <c r="N316">
        <v>0</v>
      </c>
      <c r="O316" t="s">
        <v>5</v>
      </c>
      <c r="P316">
        <v>50</v>
      </c>
      <c r="Q316" t="s">
        <v>8</v>
      </c>
      <c r="R316">
        <v>20</v>
      </c>
      <c r="S316" t="s">
        <v>2</v>
      </c>
      <c r="T316">
        <v>0</v>
      </c>
      <c r="U316" t="s">
        <v>47</v>
      </c>
      <c r="V316">
        <v>40</v>
      </c>
      <c r="W316">
        <v>120</v>
      </c>
      <c r="X316" t="s">
        <v>42</v>
      </c>
    </row>
    <row r="317" spans="1:24" x14ac:dyDescent="0.2">
      <c r="A317" t="s">
        <v>770</v>
      </c>
      <c r="B317" t="s">
        <v>771</v>
      </c>
      <c r="C317" t="s">
        <v>135</v>
      </c>
      <c r="D317" t="s">
        <v>39</v>
      </c>
      <c r="E317">
        <v>30</v>
      </c>
      <c r="F317" t="s">
        <v>138</v>
      </c>
      <c r="G317" t="s">
        <v>139</v>
      </c>
      <c r="H317" t="s">
        <v>70</v>
      </c>
      <c r="I317" t="s">
        <v>39</v>
      </c>
      <c r="J317">
        <v>30</v>
      </c>
      <c r="K317" t="s">
        <v>40</v>
      </c>
      <c r="L317">
        <v>0</v>
      </c>
      <c r="M317" t="s">
        <v>58</v>
      </c>
      <c r="N317">
        <v>10</v>
      </c>
      <c r="O317" t="s">
        <v>3</v>
      </c>
      <c r="P317">
        <v>10</v>
      </c>
      <c r="Q317" t="s">
        <v>9</v>
      </c>
      <c r="R317">
        <v>40</v>
      </c>
      <c r="S317" t="s">
        <v>2</v>
      </c>
      <c r="T317">
        <v>0</v>
      </c>
      <c r="U317" t="s">
        <v>2</v>
      </c>
      <c r="V317">
        <v>0</v>
      </c>
      <c r="W317">
        <v>120</v>
      </c>
      <c r="X317" t="s">
        <v>42</v>
      </c>
    </row>
    <row r="318" spans="1:24" x14ac:dyDescent="0.2">
      <c r="A318" t="s">
        <v>848</v>
      </c>
      <c r="B318" t="s">
        <v>849</v>
      </c>
      <c r="C318" t="s">
        <v>213</v>
      </c>
      <c r="D318" t="s">
        <v>42</v>
      </c>
      <c r="E318">
        <v>10</v>
      </c>
      <c r="F318" t="s">
        <v>36</v>
      </c>
      <c r="G318" t="s">
        <v>37</v>
      </c>
      <c r="H318" t="s">
        <v>38</v>
      </c>
      <c r="I318" t="s">
        <v>39</v>
      </c>
      <c r="J318">
        <v>30</v>
      </c>
      <c r="K318" t="s">
        <v>46</v>
      </c>
      <c r="L318">
        <v>30</v>
      </c>
      <c r="M318" t="s">
        <v>2</v>
      </c>
      <c r="N318">
        <v>0</v>
      </c>
      <c r="O318" t="s">
        <v>3</v>
      </c>
      <c r="P318">
        <v>10</v>
      </c>
      <c r="Q318" t="s">
        <v>9</v>
      </c>
      <c r="R318">
        <v>40</v>
      </c>
      <c r="S318" t="s">
        <v>2</v>
      </c>
      <c r="T318">
        <v>0</v>
      </c>
      <c r="U318" t="s">
        <v>2</v>
      </c>
      <c r="V318">
        <v>0</v>
      </c>
      <c r="W318">
        <v>120</v>
      </c>
      <c r="X318" t="s">
        <v>42</v>
      </c>
    </row>
    <row r="319" spans="1:24" x14ac:dyDescent="0.2">
      <c r="A319" t="s">
        <v>852</v>
      </c>
      <c r="B319" t="s">
        <v>853</v>
      </c>
      <c r="C319" t="s">
        <v>34</v>
      </c>
      <c r="D319" t="s">
        <v>35</v>
      </c>
      <c r="E319">
        <v>0</v>
      </c>
      <c r="F319" t="s">
        <v>148</v>
      </c>
      <c r="G319" t="s">
        <v>149</v>
      </c>
      <c r="H319" t="s">
        <v>150</v>
      </c>
      <c r="I319" t="s">
        <v>42</v>
      </c>
      <c r="J319">
        <v>10</v>
      </c>
      <c r="K319" t="s">
        <v>81</v>
      </c>
      <c r="L319">
        <v>10</v>
      </c>
      <c r="M319" t="s">
        <v>2</v>
      </c>
      <c r="N319">
        <v>0</v>
      </c>
      <c r="O319" t="s">
        <v>3</v>
      </c>
      <c r="P319">
        <v>10</v>
      </c>
      <c r="Q319" t="s">
        <v>8</v>
      </c>
      <c r="R319">
        <v>20</v>
      </c>
      <c r="S319" t="s">
        <v>47</v>
      </c>
      <c r="T319">
        <v>30</v>
      </c>
      <c r="U319" t="s">
        <v>47</v>
      </c>
      <c r="V319">
        <v>40</v>
      </c>
      <c r="W319">
        <v>120</v>
      </c>
      <c r="X319" t="s">
        <v>42</v>
      </c>
    </row>
    <row r="320" spans="1:24" x14ac:dyDescent="0.2">
      <c r="A320" t="s">
        <v>856</v>
      </c>
      <c r="B320" t="s">
        <v>857</v>
      </c>
      <c r="C320" t="s">
        <v>123</v>
      </c>
      <c r="D320" t="s">
        <v>42</v>
      </c>
      <c r="E320">
        <v>10</v>
      </c>
      <c r="F320" t="s">
        <v>68</v>
      </c>
      <c r="G320" t="s">
        <v>69</v>
      </c>
      <c r="H320" t="s">
        <v>70</v>
      </c>
      <c r="I320" t="s">
        <v>71</v>
      </c>
      <c r="J320">
        <v>10</v>
      </c>
      <c r="K320" t="s">
        <v>40</v>
      </c>
      <c r="L320">
        <v>0</v>
      </c>
      <c r="M320" t="s">
        <v>58</v>
      </c>
      <c r="N320">
        <v>10</v>
      </c>
      <c r="O320" t="s">
        <v>2</v>
      </c>
      <c r="P320">
        <v>0</v>
      </c>
      <c r="Q320" t="s">
        <v>8</v>
      </c>
      <c r="R320">
        <v>20</v>
      </c>
      <c r="S320" t="s">
        <v>47</v>
      </c>
      <c r="T320">
        <v>30</v>
      </c>
      <c r="U320" t="s">
        <v>47</v>
      </c>
      <c r="V320">
        <v>40</v>
      </c>
      <c r="W320">
        <v>120</v>
      </c>
      <c r="X320" t="s">
        <v>42</v>
      </c>
    </row>
    <row r="321" spans="1:24" x14ac:dyDescent="0.2">
      <c r="A321" t="s">
        <v>898</v>
      </c>
      <c r="B321" t="s">
        <v>899</v>
      </c>
      <c r="C321" t="s">
        <v>34</v>
      </c>
      <c r="D321" t="s">
        <v>35</v>
      </c>
      <c r="E321">
        <v>0</v>
      </c>
      <c r="F321" t="s">
        <v>68</v>
      </c>
      <c r="G321" t="s">
        <v>69</v>
      </c>
      <c r="H321" t="s">
        <v>70</v>
      </c>
      <c r="I321" t="s">
        <v>71</v>
      </c>
      <c r="J321">
        <v>10</v>
      </c>
      <c r="K321" t="s">
        <v>40</v>
      </c>
      <c r="L321">
        <v>0</v>
      </c>
      <c r="M321" t="s">
        <v>41</v>
      </c>
      <c r="N321">
        <v>30</v>
      </c>
      <c r="O321" t="s">
        <v>5</v>
      </c>
      <c r="P321">
        <v>50</v>
      </c>
      <c r="Q321" t="s">
        <v>2</v>
      </c>
      <c r="R321">
        <v>0</v>
      </c>
      <c r="S321" t="s">
        <v>47</v>
      </c>
      <c r="T321">
        <v>30</v>
      </c>
      <c r="U321" t="s">
        <v>2</v>
      </c>
      <c r="V321">
        <v>0</v>
      </c>
      <c r="W321">
        <v>120</v>
      </c>
      <c r="X321" t="s">
        <v>42</v>
      </c>
    </row>
    <row r="322" spans="1:24" x14ac:dyDescent="0.2">
      <c r="A322" t="s">
        <v>940</v>
      </c>
      <c r="B322" t="s">
        <v>941</v>
      </c>
      <c r="C322" t="s">
        <v>341</v>
      </c>
      <c r="D322" t="s">
        <v>39</v>
      </c>
      <c r="E322">
        <v>30</v>
      </c>
      <c r="F322" t="s">
        <v>90</v>
      </c>
      <c r="G322" t="s">
        <v>91</v>
      </c>
      <c r="H322" t="s">
        <v>92</v>
      </c>
      <c r="I322" t="s">
        <v>35</v>
      </c>
      <c r="J322">
        <v>0</v>
      </c>
      <c r="K322" t="s">
        <v>40</v>
      </c>
      <c r="L322">
        <v>0</v>
      </c>
      <c r="M322" t="s">
        <v>2</v>
      </c>
      <c r="N322">
        <v>0</v>
      </c>
      <c r="O322" t="s">
        <v>4</v>
      </c>
      <c r="P322">
        <v>30</v>
      </c>
      <c r="Q322" t="s">
        <v>8</v>
      </c>
      <c r="R322">
        <v>20</v>
      </c>
      <c r="S322" t="s">
        <v>2</v>
      </c>
      <c r="T322">
        <v>0</v>
      </c>
      <c r="U322" t="s">
        <v>47</v>
      </c>
      <c r="V322">
        <v>40</v>
      </c>
      <c r="W322">
        <v>120</v>
      </c>
      <c r="X322" t="s">
        <v>42</v>
      </c>
    </row>
    <row r="323" spans="1:24" x14ac:dyDescent="0.2">
      <c r="A323" t="s">
        <v>950</v>
      </c>
      <c r="B323" t="s">
        <v>951</v>
      </c>
      <c r="C323" t="s">
        <v>213</v>
      </c>
      <c r="D323" t="s">
        <v>42</v>
      </c>
      <c r="E323">
        <v>10</v>
      </c>
      <c r="F323" t="s">
        <v>148</v>
      </c>
      <c r="G323" t="s">
        <v>149</v>
      </c>
      <c r="H323" t="s">
        <v>150</v>
      </c>
      <c r="I323" t="s">
        <v>42</v>
      </c>
      <c r="J323">
        <v>10</v>
      </c>
      <c r="K323" t="s">
        <v>81</v>
      </c>
      <c r="L323">
        <v>10</v>
      </c>
      <c r="M323" t="s">
        <v>41</v>
      </c>
      <c r="N323">
        <v>30</v>
      </c>
      <c r="O323" t="s">
        <v>2</v>
      </c>
      <c r="P323">
        <v>0</v>
      </c>
      <c r="Q323" t="s">
        <v>8</v>
      </c>
      <c r="R323">
        <v>20</v>
      </c>
      <c r="S323" t="s">
        <v>2</v>
      </c>
      <c r="T323">
        <v>0</v>
      </c>
      <c r="U323" t="s">
        <v>47</v>
      </c>
      <c r="V323">
        <v>40</v>
      </c>
      <c r="W323">
        <v>120</v>
      </c>
      <c r="X323" t="s">
        <v>42</v>
      </c>
    </row>
    <row r="324" spans="1:24" x14ac:dyDescent="0.2">
      <c r="A324" t="s">
        <v>962</v>
      </c>
      <c r="B324" t="s">
        <v>963</v>
      </c>
      <c r="C324" t="s">
        <v>54</v>
      </c>
      <c r="D324" t="s">
        <v>48</v>
      </c>
      <c r="E324">
        <v>20</v>
      </c>
      <c r="F324" t="s">
        <v>90</v>
      </c>
      <c r="G324" t="s">
        <v>91</v>
      </c>
      <c r="H324" t="s">
        <v>92</v>
      </c>
      <c r="I324" t="s">
        <v>35</v>
      </c>
      <c r="J324">
        <v>0</v>
      </c>
      <c r="K324" t="s">
        <v>40</v>
      </c>
      <c r="L324">
        <v>0</v>
      </c>
      <c r="M324" t="s">
        <v>58</v>
      </c>
      <c r="N324">
        <v>10</v>
      </c>
      <c r="O324" t="s">
        <v>2</v>
      </c>
      <c r="P324">
        <v>0</v>
      </c>
      <c r="Q324" t="s">
        <v>8</v>
      </c>
      <c r="R324">
        <v>20</v>
      </c>
      <c r="S324" t="s">
        <v>47</v>
      </c>
      <c r="T324">
        <v>30</v>
      </c>
      <c r="U324" t="s">
        <v>47</v>
      </c>
      <c r="V324">
        <v>40</v>
      </c>
      <c r="W324">
        <v>120</v>
      </c>
      <c r="X324" t="s">
        <v>42</v>
      </c>
    </row>
    <row r="325" spans="1:24" x14ac:dyDescent="0.2">
      <c r="A325" t="s">
        <v>996</v>
      </c>
      <c r="B325" t="s">
        <v>997</v>
      </c>
      <c r="C325" t="s">
        <v>336</v>
      </c>
      <c r="D325" t="s">
        <v>35</v>
      </c>
      <c r="E325">
        <v>0</v>
      </c>
      <c r="F325" t="s">
        <v>148</v>
      </c>
      <c r="G325" t="s">
        <v>149</v>
      </c>
      <c r="H325" t="s">
        <v>150</v>
      </c>
      <c r="I325" t="s">
        <v>42</v>
      </c>
      <c r="J325">
        <v>10</v>
      </c>
      <c r="K325" t="s">
        <v>81</v>
      </c>
      <c r="L325">
        <v>10</v>
      </c>
      <c r="M325" t="s">
        <v>41</v>
      </c>
      <c r="N325">
        <v>30</v>
      </c>
      <c r="O325" t="s">
        <v>2</v>
      </c>
      <c r="P325">
        <v>0</v>
      </c>
      <c r="Q325" t="s">
        <v>9</v>
      </c>
      <c r="R325">
        <v>40</v>
      </c>
      <c r="S325" t="s">
        <v>47</v>
      </c>
      <c r="T325">
        <v>30</v>
      </c>
      <c r="U325" t="s">
        <v>2</v>
      </c>
      <c r="V325">
        <v>0</v>
      </c>
      <c r="W325">
        <v>120</v>
      </c>
      <c r="X325" t="s">
        <v>42</v>
      </c>
    </row>
    <row r="326" spans="1:24" x14ac:dyDescent="0.2">
      <c r="A326" t="s">
        <v>1030</v>
      </c>
      <c r="B326" t="s">
        <v>1031</v>
      </c>
      <c r="C326" t="s">
        <v>198</v>
      </c>
      <c r="D326" t="s">
        <v>35</v>
      </c>
      <c r="E326">
        <v>0</v>
      </c>
      <c r="F326" t="s">
        <v>36</v>
      </c>
      <c r="G326" t="s">
        <v>37</v>
      </c>
      <c r="H326" t="s">
        <v>38</v>
      </c>
      <c r="I326" t="s">
        <v>39</v>
      </c>
      <c r="J326">
        <v>30</v>
      </c>
      <c r="K326" t="s">
        <v>81</v>
      </c>
      <c r="L326">
        <v>10</v>
      </c>
      <c r="M326" t="s">
        <v>58</v>
      </c>
      <c r="N326">
        <v>10</v>
      </c>
      <c r="O326" t="s">
        <v>4</v>
      </c>
      <c r="P326">
        <v>30</v>
      </c>
      <c r="Q326" t="s">
        <v>2</v>
      </c>
      <c r="R326">
        <v>0</v>
      </c>
      <c r="S326" t="s">
        <v>2</v>
      </c>
      <c r="T326">
        <v>0</v>
      </c>
      <c r="U326" t="s">
        <v>47</v>
      </c>
      <c r="V326">
        <v>40</v>
      </c>
      <c r="W326">
        <v>120</v>
      </c>
      <c r="X326" t="s">
        <v>42</v>
      </c>
    </row>
    <row r="327" spans="1:24" x14ac:dyDescent="0.2">
      <c r="A327" t="s">
        <v>1032</v>
      </c>
      <c r="B327" t="s">
        <v>1033</v>
      </c>
      <c r="C327" t="s">
        <v>144</v>
      </c>
      <c r="D327" t="s">
        <v>35</v>
      </c>
      <c r="E327">
        <v>0</v>
      </c>
      <c r="F327" t="s">
        <v>55</v>
      </c>
      <c r="G327" t="s">
        <v>56</v>
      </c>
      <c r="H327" t="s">
        <v>57</v>
      </c>
      <c r="I327" t="s">
        <v>35</v>
      </c>
      <c r="J327">
        <v>0</v>
      </c>
      <c r="K327" t="s">
        <v>46</v>
      </c>
      <c r="L327">
        <v>30</v>
      </c>
      <c r="M327" t="s">
        <v>58</v>
      </c>
      <c r="N327">
        <v>10</v>
      </c>
      <c r="O327" t="s">
        <v>3</v>
      </c>
      <c r="P327">
        <v>10</v>
      </c>
      <c r="Q327" t="s">
        <v>9</v>
      </c>
      <c r="R327">
        <v>40</v>
      </c>
      <c r="S327" t="s">
        <v>47</v>
      </c>
      <c r="T327">
        <v>30</v>
      </c>
      <c r="U327" t="s">
        <v>2</v>
      </c>
      <c r="V327">
        <v>0</v>
      </c>
      <c r="W327">
        <v>120</v>
      </c>
      <c r="X327" t="s">
        <v>42</v>
      </c>
    </row>
    <row r="328" spans="1:24" x14ac:dyDescent="0.2">
      <c r="A328" t="s">
        <v>1036</v>
      </c>
      <c r="B328" t="s">
        <v>1037</v>
      </c>
      <c r="C328" t="s">
        <v>284</v>
      </c>
      <c r="D328" t="s">
        <v>35</v>
      </c>
      <c r="E328">
        <v>0</v>
      </c>
      <c r="F328" t="s">
        <v>148</v>
      </c>
      <c r="G328" t="s">
        <v>149</v>
      </c>
      <c r="H328" t="s">
        <v>150</v>
      </c>
      <c r="I328" t="s">
        <v>42</v>
      </c>
      <c r="J328">
        <v>10</v>
      </c>
      <c r="K328" t="s">
        <v>46</v>
      </c>
      <c r="L328">
        <v>30</v>
      </c>
      <c r="M328" t="s">
        <v>2</v>
      </c>
      <c r="N328">
        <v>0</v>
      </c>
      <c r="O328" t="s">
        <v>3</v>
      </c>
      <c r="P328">
        <v>10</v>
      </c>
      <c r="Q328" t="s">
        <v>9</v>
      </c>
      <c r="R328">
        <v>40</v>
      </c>
      <c r="S328" t="s">
        <v>47</v>
      </c>
      <c r="T328">
        <v>30</v>
      </c>
      <c r="U328" t="s">
        <v>2</v>
      </c>
      <c r="V328">
        <v>0</v>
      </c>
      <c r="W328">
        <v>120</v>
      </c>
      <c r="X328" t="s">
        <v>42</v>
      </c>
    </row>
    <row r="329" spans="1:24" x14ac:dyDescent="0.2">
      <c r="A329" t="s">
        <v>1048</v>
      </c>
      <c r="B329" t="s">
        <v>1049</v>
      </c>
      <c r="C329" t="s">
        <v>208</v>
      </c>
      <c r="D329" t="s">
        <v>48</v>
      </c>
      <c r="E329">
        <v>20</v>
      </c>
      <c r="F329" t="s">
        <v>55</v>
      </c>
      <c r="G329" t="s">
        <v>56</v>
      </c>
      <c r="H329" t="s">
        <v>57</v>
      </c>
      <c r="I329" t="s">
        <v>35</v>
      </c>
      <c r="J329">
        <v>0</v>
      </c>
      <c r="K329" t="s">
        <v>40</v>
      </c>
      <c r="L329">
        <v>0</v>
      </c>
      <c r="M329" t="s">
        <v>2</v>
      </c>
      <c r="N329">
        <v>0</v>
      </c>
      <c r="O329" t="s">
        <v>4</v>
      </c>
      <c r="P329">
        <v>30</v>
      </c>
      <c r="Q329" t="s">
        <v>2</v>
      </c>
      <c r="R329">
        <v>0</v>
      </c>
      <c r="S329" t="s">
        <v>47</v>
      </c>
      <c r="T329">
        <v>30</v>
      </c>
      <c r="U329" t="s">
        <v>47</v>
      </c>
      <c r="V329">
        <v>40</v>
      </c>
      <c r="W329">
        <v>120</v>
      </c>
      <c r="X329" t="s">
        <v>42</v>
      </c>
    </row>
    <row r="330" spans="1:24" x14ac:dyDescent="0.2">
      <c r="A330" t="s">
        <v>1050</v>
      </c>
      <c r="B330" t="s">
        <v>1051</v>
      </c>
      <c r="C330" t="s">
        <v>464</v>
      </c>
      <c r="D330" t="s">
        <v>39</v>
      </c>
      <c r="E330">
        <v>30</v>
      </c>
      <c r="F330" t="s">
        <v>36</v>
      </c>
      <c r="G330" t="s">
        <v>37</v>
      </c>
      <c r="H330" t="s">
        <v>38</v>
      </c>
      <c r="I330" t="s">
        <v>39</v>
      </c>
      <c r="J330">
        <v>30</v>
      </c>
      <c r="K330" t="s">
        <v>81</v>
      </c>
      <c r="L330">
        <v>10</v>
      </c>
      <c r="M330" t="s">
        <v>2</v>
      </c>
      <c r="N330">
        <v>0</v>
      </c>
      <c r="O330" t="s">
        <v>5</v>
      </c>
      <c r="P330">
        <v>50</v>
      </c>
      <c r="Q330" t="s">
        <v>2</v>
      </c>
      <c r="R330">
        <v>0</v>
      </c>
      <c r="S330" t="s">
        <v>2</v>
      </c>
      <c r="T330">
        <v>0</v>
      </c>
      <c r="U330" t="s">
        <v>2</v>
      </c>
      <c r="V330">
        <v>0</v>
      </c>
      <c r="W330">
        <v>120</v>
      </c>
      <c r="X330" t="s">
        <v>42</v>
      </c>
    </row>
    <row r="331" spans="1:24" x14ac:dyDescent="0.2">
      <c r="A331" t="s">
        <v>1118</v>
      </c>
      <c r="B331" t="s">
        <v>1119</v>
      </c>
      <c r="C331" t="s">
        <v>129</v>
      </c>
      <c r="D331" t="s">
        <v>48</v>
      </c>
      <c r="E331">
        <v>20</v>
      </c>
      <c r="F331" t="s">
        <v>109</v>
      </c>
      <c r="G331" t="s">
        <v>110</v>
      </c>
      <c r="H331" t="s">
        <v>111</v>
      </c>
      <c r="I331" t="s">
        <v>48</v>
      </c>
      <c r="J331">
        <v>20</v>
      </c>
      <c r="K331" t="s">
        <v>40</v>
      </c>
      <c r="L331">
        <v>0</v>
      </c>
      <c r="M331" t="s">
        <v>2</v>
      </c>
      <c r="N331">
        <v>0</v>
      </c>
      <c r="O331" t="s">
        <v>3</v>
      </c>
      <c r="P331">
        <v>10</v>
      </c>
      <c r="Q331" t="s">
        <v>2</v>
      </c>
      <c r="R331">
        <v>0</v>
      </c>
      <c r="S331" t="s">
        <v>47</v>
      </c>
      <c r="T331">
        <v>30</v>
      </c>
      <c r="U331" t="s">
        <v>47</v>
      </c>
      <c r="V331">
        <v>40</v>
      </c>
      <c r="W331">
        <v>120</v>
      </c>
      <c r="X331" t="s">
        <v>42</v>
      </c>
    </row>
    <row r="332" spans="1:24" x14ac:dyDescent="0.2">
      <c r="A332" t="s">
        <v>115</v>
      </c>
      <c r="B332" t="s">
        <v>116</v>
      </c>
      <c r="C332" t="s">
        <v>117</v>
      </c>
      <c r="D332" t="s">
        <v>35</v>
      </c>
      <c r="E332">
        <v>0</v>
      </c>
      <c r="F332" t="s">
        <v>36</v>
      </c>
      <c r="G332" t="s">
        <v>37</v>
      </c>
      <c r="H332" t="s">
        <v>38</v>
      </c>
      <c r="I332" t="s">
        <v>39</v>
      </c>
      <c r="J332">
        <v>30</v>
      </c>
      <c r="K332" t="s">
        <v>46</v>
      </c>
      <c r="L332">
        <v>30</v>
      </c>
      <c r="M332" t="s">
        <v>58</v>
      </c>
      <c r="N332">
        <v>10</v>
      </c>
      <c r="O332" t="s">
        <v>3</v>
      </c>
      <c r="P332">
        <v>10</v>
      </c>
      <c r="Q332" t="s">
        <v>2</v>
      </c>
      <c r="R332">
        <v>0</v>
      </c>
      <c r="S332" t="s">
        <v>47</v>
      </c>
      <c r="T332">
        <v>30</v>
      </c>
      <c r="U332" t="s">
        <v>2</v>
      </c>
      <c r="V332">
        <v>0</v>
      </c>
      <c r="W332">
        <v>110</v>
      </c>
      <c r="X332" t="s">
        <v>42</v>
      </c>
    </row>
    <row r="333" spans="1:24" x14ac:dyDescent="0.2">
      <c r="A333" t="s">
        <v>130</v>
      </c>
      <c r="B333" t="s">
        <v>131</v>
      </c>
      <c r="C333" t="s">
        <v>132</v>
      </c>
      <c r="D333" t="s">
        <v>42</v>
      </c>
      <c r="E333">
        <v>10</v>
      </c>
      <c r="F333" t="s">
        <v>68</v>
      </c>
      <c r="G333" t="s">
        <v>69</v>
      </c>
      <c r="H333" t="s">
        <v>70</v>
      </c>
      <c r="I333" t="s">
        <v>71</v>
      </c>
      <c r="J333">
        <v>10</v>
      </c>
      <c r="K333" t="s">
        <v>81</v>
      </c>
      <c r="L333">
        <v>10</v>
      </c>
      <c r="M333" t="s">
        <v>41</v>
      </c>
      <c r="N333">
        <v>30</v>
      </c>
      <c r="O333" t="s">
        <v>5</v>
      </c>
      <c r="P333">
        <v>50</v>
      </c>
      <c r="Q333" t="s">
        <v>2</v>
      </c>
      <c r="R333">
        <v>0</v>
      </c>
      <c r="S333" t="s">
        <v>2</v>
      </c>
      <c r="T333">
        <v>0</v>
      </c>
      <c r="U333" t="s">
        <v>2</v>
      </c>
      <c r="V333">
        <v>0</v>
      </c>
      <c r="W333">
        <v>110</v>
      </c>
      <c r="X333" t="s">
        <v>42</v>
      </c>
    </row>
    <row r="334" spans="1:24" x14ac:dyDescent="0.2">
      <c r="A334" t="s">
        <v>155</v>
      </c>
      <c r="B334" t="s">
        <v>156</v>
      </c>
      <c r="C334" t="s">
        <v>157</v>
      </c>
      <c r="D334" t="s">
        <v>39</v>
      </c>
      <c r="E334">
        <v>30</v>
      </c>
      <c r="F334" t="s">
        <v>90</v>
      </c>
      <c r="G334" t="s">
        <v>91</v>
      </c>
      <c r="H334" t="s">
        <v>92</v>
      </c>
      <c r="I334" t="s">
        <v>35</v>
      </c>
      <c r="J334">
        <v>0</v>
      </c>
      <c r="K334" t="s">
        <v>40</v>
      </c>
      <c r="L334">
        <v>0</v>
      </c>
      <c r="M334" t="s">
        <v>2</v>
      </c>
      <c r="N334">
        <v>0</v>
      </c>
      <c r="O334" t="s">
        <v>3</v>
      </c>
      <c r="P334">
        <v>10</v>
      </c>
      <c r="Q334" t="s">
        <v>2</v>
      </c>
      <c r="R334">
        <v>0</v>
      </c>
      <c r="S334" t="s">
        <v>47</v>
      </c>
      <c r="T334">
        <v>30</v>
      </c>
      <c r="U334" t="s">
        <v>47</v>
      </c>
      <c r="V334">
        <v>40</v>
      </c>
      <c r="W334">
        <v>110</v>
      </c>
      <c r="X334" t="s">
        <v>42</v>
      </c>
    </row>
    <row r="335" spans="1:24" x14ac:dyDescent="0.2">
      <c r="A335" t="s">
        <v>158</v>
      </c>
      <c r="B335" t="s">
        <v>159</v>
      </c>
      <c r="C335" t="s">
        <v>160</v>
      </c>
      <c r="D335" t="s">
        <v>42</v>
      </c>
      <c r="E335">
        <v>10</v>
      </c>
      <c r="F335" t="s">
        <v>78</v>
      </c>
      <c r="G335" t="s">
        <v>79</v>
      </c>
      <c r="H335" t="s">
        <v>80</v>
      </c>
      <c r="I335" t="s">
        <v>48</v>
      </c>
      <c r="J335">
        <v>20</v>
      </c>
      <c r="K335" t="s">
        <v>81</v>
      </c>
      <c r="L335">
        <v>10</v>
      </c>
      <c r="M335" t="s">
        <v>2</v>
      </c>
      <c r="N335">
        <v>0</v>
      </c>
      <c r="O335" t="s">
        <v>3</v>
      </c>
      <c r="P335">
        <v>10</v>
      </c>
      <c r="Q335" t="s">
        <v>8</v>
      </c>
      <c r="R335">
        <v>20</v>
      </c>
      <c r="S335" t="s">
        <v>2</v>
      </c>
      <c r="T335">
        <v>0</v>
      </c>
      <c r="U335" t="s">
        <v>47</v>
      </c>
      <c r="V335">
        <v>40</v>
      </c>
      <c r="W335">
        <v>110</v>
      </c>
      <c r="X335" t="s">
        <v>42</v>
      </c>
    </row>
    <row r="336" spans="1:24" x14ac:dyDescent="0.2">
      <c r="A336" t="s">
        <v>183</v>
      </c>
      <c r="B336" t="s">
        <v>184</v>
      </c>
      <c r="C336" t="s">
        <v>180</v>
      </c>
      <c r="D336" t="s">
        <v>39</v>
      </c>
      <c r="E336">
        <v>30</v>
      </c>
      <c r="F336" t="s">
        <v>109</v>
      </c>
      <c r="G336" t="s">
        <v>110</v>
      </c>
      <c r="H336" t="s">
        <v>111</v>
      </c>
      <c r="I336" t="s">
        <v>48</v>
      </c>
      <c r="J336">
        <v>20</v>
      </c>
      <c r="K336" t="s">
        <v>40</v>
      </c>
      <c r="L336">
        <v>0</v>
      </c>
      <c r="M336" t="s">
        <v>2</v>
      </c>
      <c r="N336">
        <v>0</v>
      </c>
      <c r="O336" t="s">
        <v>3</v>
      </c>
      <c r="P336">
        <v>10</v>
      </c>
      <c r="Q336" t="s">
        <v>8</v>
      </c>
      <c r="R336">
        <v>20</v>
      </c>
      <c r="S336" t="s">
        <v>47</v>
      </c>
      <c r="T336">
        <v>30</v>
      </c>
      <c r="U336" t="s">
        <v>2</v>
      </c>
      <c r="V336">
        <v>0</v>
      </c>
      <c r="W336">
        <v>110</v>
      </c>
      <c r="X336" t="s">
        <v>42</v>
      </c>
    </row>
    <row r="337" spans="1:24" x14ac:dyDescent="0.2">
      <c r="A337" t="s">
        <v>209</v>
      </c>
      <c r="B337" t="s">
        <v>210</v>
      </c>
      <c r="C337" t="s">
        <v>67</v>
      </c>
      <c r="D337" t="s">
        <v>42</v>
      </c>
      <c r="E337">
        <v>10</v>
      </c>
      <c r="F337" t="s">
        <v>109</v>
      </c>
      <c r="G337" t="s">
        <v>110</v>
      </c>
      <c r="H337" t="s">
        <v>111</v>
      </c>
      <c r="I337" t="s">
        <v>48</v>
      </c>
      <c r="J337">
        <v>20</v>
      </c>
      <c r="K337" t="s">
        <v>40</v>
      </c>
      <c r="L337">
        <v>0</v>
      </c>
      <c r="M337" t="s">
        <v>2</v>
      </c>
      <c r="N337">
        <v>0</v>
      </c>
      <c r="O337" t="s">
        <v>2</v>
      </c>
      <c r="P337">
        <v>0</v>
      </c>
      <c r="Q337" t="s">
        <v>9</v>
      </c>
      <c r="R337">
        <v>40</v>
      </c>
      <c r="S337" t="s">
        <v>2</v>
      </c>
      <c r="T337">
        <v>0</v>
      </c>
      <c r="U337" t="s">
        <v>47</v>
      </c>
      <c r="V337">
        <v>40</v>
      </c>
      <c r="W337">
        <v>110</v>
      </c>
      <c r="X337" t="s">
        <v>42</v>
      </c>
    </row>
    <row r="338" spans="1:24" x14ac:dyDescent="0.2">
      <c r="A338" t="s">
        <v>248</v>
      </c>
      <c r="B338" t="s">
        <v>249</v>
      </c>
      <c r="C338" t="s">
        <v>34</v>
      </c>
      <c r="D338" t="s">
        <v>35</v>
      </c>
      <c r="E338">
        <v>0</v>
      </c>
      <c r="F338" t="s">
        <v>78</v>
      </c>
      <c r="G338" t="s">
        <v>79</v>
      </c>
      <c r="H338" t="s">
        <v>80</v>
      </c>
      <c r="I338" t="s">
        <v>48</v>
      </c>
      <c r="J338">
        <v>20</v>
      </c>
      <c r="K338" t="s">
        <v>81</v>
      </c>
      <c r="L338">
        <v>10</v>
      </c>
      <c r="M338" t="s">
        <v>58</v>
      </c>
      <c r="N338">
        <v>10</v>
      </c>
      <c r="O338" t="s">
        <v>2</v>
      </c>
      <c r="P338">
        <v>0</v>
      </c>
      <c r="Q338" t="s">
        <v>9</v>
      </c>
      <c r="R338">
        <v>40</v>
      </c>
      <c r="S338" t="s">
        <v>47</v>
      </c>
      <c r="T338">
        <v>30</v>
      </c>
      <c r="U338" t="s">
        <v>2</v>
      </c>
      <c r="V338">
        <v>0</v>
      </c>
      <c r="W338">
        <v>110</v>
      </c>
      <c r="X338" t="s">
        <v>42</v>
      </c>
    </row>
    <row r="339" spans="1:24" x14ac:dyDescent="0.2">
      <c r="A339" t="s">
        <v>301</v>
      </c>
      <c r="B339" t="s">
        <v>302</v>
      </c>
      <c r="C339" t="s">
        <v>144</v>
      </c>
      <c r="D339" t="s">
        <v>35</v>
      </c>
      <c r="E339">
        <v>0</v>
      </c>
      <c r="F339" t="s">
        <v>138</v>
      </c>
      <c r="G339" t="s">
        <v>139</v>
      </c>
      <c r="H339" t="s">
        <v>70</v>
      </c>
      <c r="I339" t="s">
        <v>39</v>
      </c>
      <c r="J339">
        <v>30</v>
      </c>
      <c r="K339" t="s">
        <v>40</v>
      </c>
      <c r="L339">
        <v>0</v>
      </c>
      <c r="M339" t="s">
        <v>58</v>
      </c>
      <c r="N339">
        <v>10</v>
      </c>
      <c r="O339" t="s">
        <v>3</v>
      </c>
      <c r="P339">
        <v>10</v>
      </c>
      <c r="Q339" t="s">
        <v>8</v>
      </c>
      <c r="R339">
        <v>20</v>
      </c>
      <c r="S339" t="s">
        <v>2</v>
      </c>
      <c r="T339">
        <v>0</v>
      </c>
      <c r="U339" t="s">
        <v>47</v>
      </c>
      <c r="V339">
        <v>40</v>
      </c>
      <c r="W339">
        <v>110</v>
      </c>
      <c r="X339" t="s">
        <v>42</v>
      </c>
    </row>
    <row r="340" spans="1:24" x14ac:dyDescent="0.2">
      <c r="A340" t="s">
        <v>315</v>
      </c>
      <c r="B340" t="s">
        <v>316</v>
      </c>
      <c r="C340" t="s">
        <v>160</v>
      </c>
      <c r="D340" t="s">
        <v>42</v>
      </c>
      <c r="E340">
        <v>10</v>
      </c>
      <c r="F340" t="s">
        <v>55</v>
      </c>
      <c r="G340" t="s">
        <v>56</v>
      </c>
      <c r="H340" t="s">
        <v>57</v>
      </c>
      <c r="I340" t="s">
        <v>35</v>
      </c>
      <c r="J340">
        <v>0</v>
      </c>
      <c r="K340" t="s">
        <v>81</v>
      </c>
      <c r="L340">
        <v>10</v>
      </c>
      <c r="M340" t="s">
        <v>58</v>
      </c>
      <c r="N340">
        <v>10</v>
      </c>
      <c r="O340" t="s">
        <v>3</v>
      </c>
      <c r="P340">
        <v>10</v>
      </c>
      <c r="Q340" t="s">
        <v>2</v>
      </c>
      <c r="R340">
        <v>0</v>
      </c>
      <c r="S340" t="s">
        <v>47</v>
      </c>
      <c r="T340">
        <v>30</v>
      </c>
      <c r="U340" t="s">
        <v>47</v>
      </c>
      <c r="V340">
        <v>40</v>
      </c>
      <c r="W340">
        <v>110</v>
      </c>
      <c r="X340" t="s">
        <v>42</v>
      </c>
    </row>
    <row r="341" spans="1:24" x14ac:dyDescent="0.2">
      <c r="A341" t="s">
        <v>374</v>
      </c>
      <c r="B341" t="s">
        <v>375</v>
      </c>
      <c r="C341" t="s">
        <v>222</v>
      </c>
      <c r="D341" t="s">
        <v>35</v>
      </c>
      <c r="E341">
        <v>0</v>
      </c>
      <c r="F341" t="s">
        <v>62</v>
      </c>
      <c r="G341" t="s">
        <v>63</v>
      </c>
      <c r="H341" t="s">
        <v>64</v>
      </c>
      <c r="I341" t="s">
        <v>48</v>
      </c>
      <c r="J341">
        <v>20</v>
      </c>
      <c r="K341" t="s">
        <v>81</v>
      </c>
      <c r="L341">
        <v>10</v>
      </c>
      <c r="M341" t="s">
        <v>2</v>
      </c>
      <c r="N341">
        <v>0</v>
      </c>
      <c r="O341" t="s">
        <v>3</v>
      </c>
      <c r="P341">
        <v>10</v>
      </c>
      <c r="Q341" t="s">
        <v>9</v>
      </c>
      <c r="R341">
        <v>40</v>
      </c>
      <c r="S341" t="s">
        <v>47</v>
      </c>
      <c r="T341">
        <v>30</v>
      </c>
      <c r="U341" t="s">
        <v>2</v>
      </c>
      <c r="V341">
        <v>0</v>
      </c>
      <c r="W341">
        <v>110</v>
      </c>
      <c r="X341" t="s">
        <v>42</v>
      </c>
    </row>
    <row r="342" spans="1:24" x14ac:dyDescent="0.2">
      <c r="A342" t="s">
        <v>378</v>
      </c>
      <c r="B342" t="s">
        <v>379</v>
      </c>
      <c r="C342" t="s">
        <v>98</v>
      </c>
      <c r="D342" t="s">
        <v>35</v>
      </c>
      <c r="E342">
        <v>0</v>
      </c>
      <c r="F342" t="s">
        <v>62</v>
      </c>
      <c r="G342" t="s">
        <v>63</v>
      </c>
      <c r="H342" t="s">
        <v>64</v>
      </c>
      <c r="I342" t="s">
        <v>48</v>
      </c>
      <c r="J342">
        <v>20</v>
      </c>
      <c r="K342" t="s">
        <v>40</v>
      </c>
      <c r="L342">
        <v>0</v>
      </c>
      <c r="M342" t="s">
        <v>58</v>
      </c>
      <c r="N342">
        <v>10</v>
      </c>
      <c r="O342" t="s">
        <v>4</v>
      </c>
      <c r="P342">
        <v>30</v>
      </c>
      <c r="Q342" t="s">
        <v>8</v>
      </c>
      <c r="R342">
        <v>20</v>
      </c>
      <c r="S342" t="s">
        <v>47</v>
      </c>
      <c r="T342">
        <v>30</v>
      </c>
      <c r="U342" t="s">
        <v>2</v>
      </c>
      <c r="V342">
        <v>0</v>
      </c>
      <c r="W342">
        <v>110</v>
      </c>
      <c r="X342" t="s">
        <v>42</v>
      </c>
    </row>
    <row r="343" spans="1:24" x14ac:dyDescent="0.2">
      <c r="A343" t="s">
        <v>390</v>
      </c>
      <c r="B343" t="s">
        <v>391</v>
      </c>
      <c r="C343" t="s">
        <v>198</v>
      </c>
      <c r="D343" t="s">
        <v>35</v>
      </c>
      <c r="E343">
        <v>0</v>
      </c>
      <c r="F343" t="s">
        <v>62</v>
      </c>
      <c r="G343" t="s">
        <v>63</v>
      </c>
      <c r="H343" t="s">
        <v>64</v>
      </c>
      <c r="I343" t="s">
        <v>48</v>
      </c>
      <c r="J343">
        <v>20</v>
      </c>
      <c r="K343" t="s">
        <v>40</v>
      </c>
      <c r="L343">
        <v>0</v>
      </c>
      <c r="M343" t="s">
        <v>58</v>
      </c>
      <c r="N343">
        <v>10</v>
      </c>
      <c r="O343" t="s">
        <v>4</v>
      </c>
      <c r="P343">
        <v>30</v>
      </c>
      <c r="Q343" t="s">
        <v>8</v>
      </c>
      <c r="R343">
        <v>20</v>
      </c>
      <c r="S343" t="s">
        <v>47</v>
      </c>
      <c r="T343">
        <v>30</v>
      </c>
      <c r="U343" t="s">
        <v>2</v>
      </c>
      <c r="V343">
        <v>0</v>
      </c>
      <c r="W343">
        <v>110</v>
      </c>
      <c r="X343" t="s">
        <v>42</v>
      </c>
    </row>
    <row r="344" spans="1:24" x14ac:dyDescent="0.2">
      <c r="A344" t="s">
        <v>413</v>
      </c>
      <c r="B344" t="s">
        <v>414</v>
      </c>
      <c r="C344" t="s">
        <v>144</v>
      </c>
      <c r="D344" t="s">
        <v>35</v>
      </c>
      <c r="E344">
        <v>0</v>
      </c>
      <c r="F344" t="s">
        <v>148</v>
      </c>
      <c r="G344" t="s">
        <v>149</v>
      </c>
      <c r="H344" t="s">
        <v>150</v>
      </c>
      <c r="I344" t="s">
        <v>42</v>
      </c>
      <c r="J344">
        <v>10</v>
      </c>
      <c r="K344" t="s">
        <v>40</v>
      </c>
      <c r="L344">
        <v>0</v>
      </c>
      <c r="M344" t="s">
        <v>58</v>
      </c>
      <c r="N344">
        <v>10</v>
      </c>
      <c r="O344" t="s">
        <v>2</v>
      </c>
      <c r="P344">
        <v>0</v>
      </c>
      <c r="Q344" t="s">
        <v>8</v>
      </c>
      <c r="R344">
        <v>20</v>
      </c>
      <c r="S344" t="s">
        <v>47</v>
      </c>
      <c r="T344">
        <v>30</v>
      </c>
      <c r="U344" t="s">
        <v>47</v>
      </c>
      <c r="V344">
        <v>40</v>
      </c>
      <c r="W344">
        <v>110</v>
      </c>
      <c r="X344" t="s">
        <v>42</v>
      </c>
    </row>
    <row r="345" spans="1:24" x14ac:dyDescent="0.2">
      <c r="A345" t="s">
        <v>421</v>
      </c>
      <c r="B345" t="s">
        <v>422</v>
      </c>
      <c r="C345" t="s">
        <v>423</v>
      </c>
      <c r="D345" t="s">
        <v>48</v>
      </c>
      <c r="E345">
        <v>20</v>
      </c>
      <c r="F345" t="s">
        <v>55</v>
      </c>
      <c r="G345" t="s">
        <v>56</v>
      </c>
      <c r="H345" t="s">
        <v>57</v>
      </c>
      <c r="I345" t="s">
        <v>35</v>
      </c>
      <c r="J345">
        <v>0</v>
      </c>
      <c r="K345" t="s">
        <v>40</v>
      </c>
      <c r="L345">
        <v>0</v>
      </c>
      <c r="M345" t="s">
        <v>2</v>
      </c>
      <c r="N345">
        <v>0</v>
      </c>
      <c r="O345" t="s">
        <v>3</v>
      </c>
      <c r="P345">
        <v>10</v>
      </c>
      <c r="Q345" t="s">
        <v>9</v>
      </c>
      <c r="R345">
        <v>40</v>
      </c>
      <c r="S345" t="s">
        <v>2</v>
      </c>
      <c r="T345">
        <v>0</v>
      </c>
      <c r="U345" t="s">
        <v>47</v>
      </c>
      <c r="V345">
        <v>40</v>
      </c>
      <c r="W345">
        <v>110</v>
      </c>
      <c r="X345" t="s">
        <v>42</v>
      </c>
    </row>
    <row r="346" spans="1:24" x14ac:dyDescent="0.2">
      <c r="A346" t="s">
        <v>458</v>
      </c>
      <c r="B346" t="s">
        <v>459</v>
      </c>
      <c r="C346" t="s">
        <v>45</v>
      </c>
      <c r="D346" t="s">
        <v>35</v>
      </c>
      <c r="E346">
        <v>0</v>
      </c>
      <c r="F346" t="s">
        <v>68</v>
      </c>
      <c r="G346" t="s">
        <v>69</v>
      </c>
      <c r="H346" t="s">
        <v>70</v>
      </c>
      <c r="I346" t="s">
        <v>71</v>
      </c>
      <c r="J346">
        <v>10</v>
      </c>
      <c r="K346" t="s">
        <v>40</v>
      </c>
      <c r="L346">
        <v>0</v>
      </c>
      <c r="M346" t="s">
        <v>41</v>
      </c>
      <c r="N346">
        <v>30</v>
      </c>
      <c r="O346" t="s">
        <v>2</v>
      </c>
      <c r="P346">
        <v>0</v>
      </c>
      <c r="Q346" t="s">
        <v>9</v>
      </c>
      <c r="R346">
        <v>40</v>
      </c>
      <c r="S346" t="s">
        <v>47</v>
      </c>
      <c r="T346">
        <v>30</v>
      </c>
      <c r="U346" t="s">
        <v>2</v>
      </c>
      <c r="V346">
        <v>0</v>
      </c>
      <c r="W346">
        <v>110</v>
      </c>
      <c r="X346" t="s">
        <v>42</v>
      </c>
    </row>
    <row r="347" spans="1:24" x14ac:dyDescent="0.2">
      <c r="A347" t="s">
        <v>477</v>
      </c>
      <c r="B347" t="s">
        <v>478</v>
      </c>
      <c r="C347" t="s">
        <v>87</v>
      </c>
      <c r="D347" t="s">
        <v>35</v>
      </c>
      <c r="E347">
        <v>0</v>
      </c>
      <c r="F347" t="s">
        <v>55</v>
      </c>
      <c r="G347" t="s">
        <v>56</v>
      </c>
      <c r="H347" t="s">
        <v>57</v>
      </c>
      <c r="I347" t="s">
        <v>35</v>
      </c>
      <c r="J347">
        <v>0</v>
      </c>
      <c r="K347" t="s">
        <v>81</v>
      </c>
      <c r="L347">
        <v>10</v>
      </c>
      <c r="M347" t="s">
        <v>58</v>
      </c>
      <c r="N347">
        <v>10</v>
      </c>
      <c r="O347" t="s">
        <v>3</v>
      </c>
      <c r="P347">
        <v>10</v>
      </c>
      <c r="Q347" t="s">
        <v>9</v>
      </c>
      <c r="R347">
        <v>40</v>
      </c>
      <c r="S347" t="s">
        <v>2</v>
      </c>
      <c r="T347">
        <v>0</v>
      </c>
      <c r="U347" t="s">
        <v>47</v>
      </c>
      <c r="V347">
        <v>40</v>
      </c>
      <c r="W347">
        <v>110</v>
      </c>
      <c r="X347" t="s">
        <v>42</v>
      </c>
    </row>
    <row r="348" spans="1:24" x14ac:dyDescent="0.2">
      <c r="A348" t="s">
        <v>483</v>
      </c>
      <c r="B348" t="s">
        <v>484</v>
      </c>
      <c r="C348" t="s">
        <v>192</v>
      </c>
      <c r="D348" t="s">
        <v>35</v>
      </c>
      <c r="E348">
        <v>0</v>
      </c>
      <c r="F348" t="s">
        <v>62</v>
      </c>
      <c r="G348" t="s">
        <v>63</v>
      </c>
      <c r="H348" t="s">
        <v>64</v>
      </c>
      <c r="I348" t="s">
        <v>48</v>
      </c>
      <c r="J348">
        <v>20</v>
      </c>
      <c r="K348" t="s">
        <v>81</v>
      </c>
      <c r="L348">
        <v>10</v>
      </c>
      <c r="M348" t="s">
        <v>58</v>
      </c>
      <c r="N348">
        <v>10</v>
      </c>
      <c r="O348" t="s">
        <v>4</v>
      </c>
      <c r="P348">
        <v>30</v>
      </c>
      <c r="Q348" t="s">
        <v>2</v>
      </c>
      <c r="R348">
        <v>0</v>
      </c>
      <c r="S348" t="s">
        <v>2</v>
      </c>
      <c r="T348">
        <v>0</v>
      </c>
      <c r="U348" t="s">
        <v>47</v>
      </c>
      <c r="V348">
        <v>40</v>
      </c>
      <c r="W348">
        <v>110</v>
      </c>
      <c r="X348" t="s">
        <v>42</v>
      </c>
    </row>
    <row r="349" spans="1:24" x14ac:dyDescent="0.2">
      <c r="A349" t="s">
        <v>565</v>
      </c>
      <c r="B349" t="s">
        <v>566</v>
      </c>
      <c r="C349" t="s">
        <v>144</v>
      </c>
      <c r="D349" t="s">
        <v>35</v>
      </c>
      <c r="E349">
        <v>0</v>
      </c>
      <c r="F349" t="s">
        <v>36</v>
      </c>
      <c r="G349" t="s">
        <v>37</v>
      </c>
      <c r="H349" t="s">
        <v>38</v>
      </c>
      <c r="I349" t="s">
        <v>39</v>
      </c>
      <c r="J349">
        <v>30</v>
      </c>
      <c r="K349" t="s">
        <v>81</v>
      </c>
      <c r="L349">
        <v>10</v>
      </c>
      <c r="M349" t="s">
        <v>2</v>
      </c>
      <c r="N349">
        <v>0</v>
      </c>
      <c r="O349" t="s">
        <v>2</v>
      </c>
      <c r="P349">
        <v>0</v>
      </c>
      <c r="Q349" t="s">
        <v>9</v>
      </c>
      <c r="R349">
        <v>40</v>
      </c>
      <c r="S349" t="s">
        <v>47</v>
      </c>
      <c r="T349">
        <v>30</v>
      </c>
      <c r="U349" t="s">
        <v>2</v>
      </c>
      <c r="V349">
        <v>0</v>
      </c>
      <c r="W349">
        <v>110</v>
      </c>
      <c r="X349" t="s">
        <v>42</v>
      </c>
    </row>
    <row r="350" spans="1:24" x14ac:dyDescent="0.2">
      <c r="A350" t="s">
        <v>640</v>
      </c>
      <c r="B350" t="s">
        <v>641</v>
      </c>
      <c r="C350" t="s">
        <v>123</v>
      </c>
      <c r="D350" t="s">
        <v>42</v>
      </c>
      <c r="E350">
        <v>10</v>
      </c>
      <c r="F350" t="s">
        <v>138</v>
      </c>
      <c r="G350" t="s">
        <v>139</v>
      </c>
      <c r="H350" t="s">
        <v>70</v>
      </c>
      <c r="I350" t="s">
        <v>39</v>
      </c>
      <c r="J350">
        <v>30</v>
      </c>
      <c r="K350" t="s">
        <v>81</v>
      </c>
      <c r="L350">
        <v>10</v>
      </c>
      <c r="M350" t="s">
        <v>2</v>
      </c>
      <c r="N350">
        <v>0</v>
      </c>
      <c r="O350" t="s">
        <v>3</v>
      </c>
      <c r="P350">
        <v>10</v>
      </c>
      <c r="Q350" t="s">
        <v>8</v>
      </c>
      <c r="R350">
        <v>20</v>
      </c>
      <c r="S350" t="s">
        <v>47</v>
      </c>
      <c r="T350">
        <v>30</v>
      </c>
      <c r="U350" t="s">
        <v>2</v>
      </c>
      <c r="V350">
        <v>0</v>
      </c>
      <c r="W350">
        <v>110</v>
      </c>
      <c r="X350" t="s">
        <v>42</v>
      </c>
    </row>
    <row r="351" spans="1:24" x14ac:dyDescent="0.2">
      <c r="A351" t="s">
        <v>682</v>
      </c>
      <c r="B351" t="s">
        <v>683</v>
      </c>
      <c r="C351" t="s">
        <v>270</v>
      </c>
      <c r="D351" t="s">
        <v>48</v>
      </c>
      <c r="E351">
        <v>20</v>
      </c>
      <c r="F351" t="s">
        <v>109</v>
      </c>
      <c r="G351" t="s">
        <v>110</v>
      </c>
      <c r="H351" t="s">
        <v>111</v>
      </c>
      <c r="I351" t="s">
        <v>48</v>
      </c>
      <c r="J351">
        <v>20</v>
      </c>
      <c r="K351" t="s">
        <v>46</v>
      </c>
      <c r="L351">
        <v>30</v>
      </c>
      <c r="M351" t="s">
        <v>2</v>
      </c>
      <c r="N351">
        <v>0</v>
      </c>
      <c r="O351" t="s">
        <v>2</v>
      </c>
      <c r="P351">
        <v>0</v>
      </c>
      <c r="Q351" t="s">
        <v>9</v>
      </c>
      <c r="R351">
        <v>40</v>
      </c>
      <c r="S351" t="s">
        <v>2</v>
      </c>
      <c r="T351">
        <v>0</v>
      </c>
      <c r="U351" t="s">
        <v>2</v>
      </c>
      <c r="V351">
        <v>0</v>
      </c>
      <c r="W351">
        <v>110</v>
      </c>
      <c r="X351" t="s">
        <v>42</v>
      </c>
    </row>
    <row r="352" spans="1:24" x14ac:dyDescent="0.2">
      <c r="A352" t="s">
        <v>702</v>
      </c>
      <c r="B352" t="s">
        <v>703</v>
      </c>
      <c r="C352" t="s">
        <v>34</v>
      </c>
      <c r="D352" t="s">
        <v>35</v>
      </c>
      <c r="E352">
        <v>0</v>
      </c>
      <c r="F352" t="s">
        <v>109</v>
      </c>
      <c r="G352" t="s">
        <v>110</v>
      </c>
      <c r="H352" t="s">
        <v>111</v>
      </c>
      <c r="I352" t="s">
        <v>48</v>
      </c>
      <c r="J352">
        <v>20</v>
      </c>
      <c r="K352" t="s">
        <v>81</v>
      </c>
      <c r="L352">
        <v>10</v>
      </c>
      <c r="M352" t="s">
        <v>41</v>
      </c>
      <c r="N352">
        <v>30</v>
      </c>
      <c r="O352" t="s">
        <v>3</v>
      </c>
      <c r="P352">
        <v>10</v>
      </c>
      <c r="Q352" t="s">
        <v>2</v>
      </c>
      <c r="R352">
        <v>0</v>
      </c>
      <c r="S352" t="s">
        <v>2</v>
      </c>
      <c r="T352">
        <v>0</v>
      </c>
      <c r="U352" t="s">
        <v>47</v>
      </c>
      <c r="V352">
        <v>40</v>
      </c>
      <c r="W352">
        <v>110</v>
      </c>
      <c r="X352" t="s">
        <v>42</v>
      </c>
    </row>
    <row r="353" spans="1:24" x14ac:dyDescent="0.2">
      <c r="A353" t="s">
        <v>710</v>
      </c>
      <c r="B353" t="s">
        <v>711</v>
      </c>
      <c r="C353" t="s">
        <v>270</v>
      </c>
      <c r="D353" t="s">
        <v>48</v>
      </c>
      <c r="E353">
        <v>20</v>
      </c>
      <c r="F353" t="s">
        <v>90</v>
      </c>
      <c r="G353" t="s">
        <v>91</v>
      </c>
      <c r="H353" t="s">
        <v>92</v>
      </c>
      <c r="I353" t="s">
        <v>35</v>
      </c>
      <c r="J353">
        <v>0</v>
      </c>
      <c r="K353" t="s">
        <v>81</v>
      </c>
      <c r="L353">
        <v>10</v>
      </c>
      <c r="M353" t="s">
        <v>2</v>
      </c>
      <c r="N353">
        <v>0</v>
      </c>
      <c r="O353" t="s">
        <v>3</v>
      </c>
      <c r="P353">
        <v>10</v>
      </c>
      <c r="Q353" t="s">
        <v>9</v>
      </c>
      <c r="R353">
        <v>40</v>
      </c>
      <c r="S353" t="s">
        <v>47</v>
      </c>
      <c r="T353">
        <v>30</v>
      </c>
      <c r="U353" t="s">
        <v>2</v>
      </c>
      <c r="V353">
        <v>0</v>
      </c>
      <c r="W353">
        <v>110</v>
      </c>
      <c r="X353" t="s">
        <v>42</v>
      </c>
    </row>
    <row r="354" spans="1:24" x14ac:dyDescent="0.2">
      <c r="A354" t="s">
        <v>724</v>
      </c>
      <c r="B354" t="s">
        <v>725</v>
      </c>
      <c r="C354" t="s">
        <v>243</v>
      </c>
      <c r="D354" t="s">
        <v>48</v>
      </c>
      <c r="E354">
        <v>20</v>
      </c>
      <c r="F354" t="s">
        <v>90</v>
      </c>
      <c r="G354" t="s">
        <v>91</v>
      </c>
      <c r="H354" t="s">
        <v>92</v>
      </c>
      <c r="I354" t="s">
        <v>35</v>
      </c>
      <c r="J354">
        <v>0</v>
      </c>
      <c r="K354" t="s">
        <v>81</v>
      </c>
      <c r="L354">
        <v>10</v>
      </c>
      <c r="M354" t="s">
        <v>41</v>
      </c>
      <c r="N354">
        <v>30</v>
      </c>
      <c r="O354" t="s">
        <v>3</v>
      </c>
      <c r="P354">
        <v>10</v>
      </c>
      <c r="Q354" t="s">
        <v>9</v>
      </c>
      <c r="R354">
        <v>40</v>
      </c>
      <c r="S354" t="s">
        <v>2</v>
      </c>
      <c r="T354">
        <v>0</v>
      </c>
      <c r="U354" t="s">
        <v>2</v>
      </c>
      <c r="V354">
        <v>0</v>
      </c>
      <c r="W354">
        <v>110</v>
      </c>
      <c r="X354" t="s">
        <v>42</v>
      </c>
    </row>
    <row r="355" spans="1:24" x14ac:dyDescent="0.2">
      <c r="A355" t="s">
        <v>732</v>
      </c>
      <c r="B355" t="s">
        <v>733</v>
      </c>
      <c r="C355" t="s">
        <v>87</v>
      </c>
      <c r="D355" t="s">
        <v>35</v>
      </c>
      <c r="E355">
        <v>0</v>
      </c>
      <c r="F355" t="s">
        <v>138</v>
      </c>
      <c r="G355" t="s">
        <v>139</v>
      </c>
      <c r="H355" t="s">
        <v>70</v>
      </c>
      <c r="I355" t="s">
        <v>39</v>
      </c>
      <c r="J355">
        <v>30</v>
      </c>
      <c r="K355" t="s">
        <v>81</v>
      </c>
      <c r="L355">
        <v>10</v>
      </c>
      <c r="M355" t="s">
        <v>41</v>
      </c>
      <c r="N355">
        <v>30</v>
      </c>
      <c r="O355" t="s">
        <v>2</v>
      </c>
      <c r="P355">
        <v>0</v>
      </c>
      <c r="Q355" t="s">
        <v>2</v>
      </c>
      <c r="R355">
        <v>0</v>
      </c>
      <c r="S355" t="s">
        <v>2</v>
      </c>
      <c r="T355">
        <v>0</v>
      </c>
      <c r="U355" t="s">
        <v>47</v>
      </c>
      <c r="V355">
        <v>40</v>
      </c>
      <c r="W355">
        <v>110</v>
      </c>
      <c r="X355" t="s">
        <v>42</v>
      </c>
    </row>
    <row r="356" spans="1:24" x14ac:dyDescent="0.2">
      <c r="A356" t="s">
        <v>742</v>
      </c>
      <c r="B356" t="s">
        <v>743</v>
      </c>
      <c r="C356" t="s">
        <v>284</v>
      </c>
      <c r="D356" t="s">
        <v>35</v>
      </c>
      <c r="E356">
        <v>0</v>
      </c>
      <c r="F356" t="s">
        <v>148</v>
      </c>
      <c r="G356" t="s">
        <v>149</v>
      </c>
      <c r="H356" t="s">
        <v>150</v>
      </c>
      <c r="I356" t="s">
        <v>42</v>
      </c>
      <c r="J356">
        <v>10</v>
      </c>
      <c r="K356" t="s">
        <v>81</v>
      </c>
      <c r="L356">
        <v>10</v>
      </c>
      <c r="M356" t="s">
        <v>2</v>
      </c>
      <c r="N356">
        <v>0</v>
      </c>
      <c r="O356" t="s">
        <v>4</v>
      </c>
      <c r="P356">
        <v>30</v>
      </c>
      <c r="Q356" t="s">
        <v>8</v>
      </c>
      <c r="R356">
        <v>20</v>
      </c>
      <c r="S356" t="s">
        <v>2</v>
      </c>
      <c r="T356">
        <v>0</v>
      </c>
      <c r="U356" t="s">
        <v>47</v>
      </c>
      <c r="V356">
        <v>40</v>
      </c>
      <c r="W356">
        <v>110</v>
      </c>
      <c r="X356" t="s">
        <v>42</v>
      </c>
    </row>
    <row r="357" spans="1:24" x14ac:dyDescent="0.2">
      <c r="A357" t="s">
        <v>760</v>
      </c>
      <c r="B357" t="s">
        <v>761</v>
      </c>
      <c r="C357" t="s">
        <v>270</v>
      </c>
      <c r="D357" t="s">
        <v>48</v>
      </c>
      <c r="E357">
        <v>20</v>
      </c>
      <c r="F357" t="s">
        <v>148</v>
      </c>
      <c r="G357" t="s">
        <v>149</v>
      </c>
      <c r="H357" t="s">
        <v>150</v>
      </c>
      <c r="I357" t="s">
        <v>42</v>
      </c>
      <c r="J357">
        <v>10</v>
      </c>
      <c r="K357" t="s">
        <v>40</v>
      </c>
      <c r="L357">
        <v>0</v>
      </c>
      <c r="M357" t="s">
        <v>41</v>
      </c>
      <c r="N357">
        <v>30</v>
      </c>
      <c r="O357" t="s">
        <v>3</v>
      </c>
      <c r="P357">
        <v>10</v>
      </c>
      <c r="Q357" t="s">
        <v>9</v>
      </c>
      <c r="R357">
        <v>40</v>
      </c>
      <c r="S357" t="s">
        <v>2</v>
      </c>
      <c r="T357">
        <v>0</v>
      </c>
      <c r="U357" t="s">
        <v>2</v>
      </c>
      <c r="V357">
        <v>0</v>
      </c>
      <c r="W357">
        <v>110</v>
      </c>
      <c r="X357" t="s">
        <v>42</v>
      </c>
    </row>
    <row r="358" spans="1:24" x14ac:dyDescent="0.2">
      <c r="A358" t="s">
        <v>790</v>
      </c>
      <c r="B358" t="s">
        <v>791</v>
      </c>
      <c r="C358" t="s">
        <v>243</v>
      </c>
      <c r="D358" t="s">
        <v>48</v>
      </c>
      <c r="E358">
        <v>20</v>
      </c>
      <c r="F358" t="s">
        <v>68</v>
      </c>
      <c r="G358" t="s">
        <v>69</v>
      </c>
      <c r="H358" t="s">
        <v>70</v>
      </c>
      <c r="I358" t="s">
        <v>71</v>
      </c>
      <c r="J358">
        <v>10</v>
      </c>
      <c r="K358" t="s">
        <v>40</v>
      </c>
      <c r="L358">
        <v>0</v>
      </c>
      <c r="M358" t="s">
        <v>2</v>
      </c>
      <c r="N358">
        <v>0</v>
      </c>
      <c r="O358" t="s">
        <v>3</v>
      </c>
      <c r="P358">
        <v>10</v>
      </c>
      <c r="Q358" t="s">
        <v>9</v>
      </c>
      <c r="R358">
        <v>40</v>
      </c>
      <c r="S358" t="s">
        <v>47</v>
      </c>
      <c r="T358">
        <v>30</v>
      </c>
      <c r="U358" t="s">
        <v>2</v>
      </c>
      <c r="V358">
        <v>0</v>
      </c>
      <c r="W358">
        <v>110</v>
      </c>
      <c r="X358" t="s">
        <v>42</v>
      </c>
    </row>
    <row r="359" spans="1:24" x14ac:dyDescent="0.2">
      <c r="A359" t="s">
        <v>810</v>
      </c>
      <c r="B359" t="s">
        <v>811</v>
      </c>
      <c r="C359" t="s">
        <v>177</v>
      </c>
      <c r="D359" t="s">
        <v>39</v>
      </c>
      <c r="E359">
        <v>30</v>
      </c>
      <c r="F359" t="s">
        <v>109</v>
      </c>
      <c r="G359" t="s">
        <v>110</v>
      </c>
      <c r="H359" t="s">
        <v>111</v>
      </c>
      <c r="I359" t="s">
        <v>48</v>
      </c>
      <c r="J359">
        <v>20</v>
      </c>
      <c r="K359" t="s">
        <v>81</v>
      </c>
      <c r="L359">
        <v>10</v>
      </c>
      <c r="M359" t="s">
        <v>58</v>
      </c>
      <c r="N359">
        <v>10</v>
      </c>
      <c r="O359" t="s">
        <v>2</v>
      </c>
      <c r="P359">
        <v>0</v>
      </c>
      <c r="Q359" t="s">
        <v>9</v>
      </c>
      <c r="R359">
        <v>40</v>
      </c>
      <c r="S359" t="s">
        <v>2</v>
      </c>
      <c r="T359">
        <v>0</v>
      </c>
      <c r="U359" t="s">
        <v>2</v>
      </c>
      <c r="V359">
        <v>0</v>
      </c>
      <c r="W359">
        <v>110</v>
      </c>
      <c r="X359" t="s">
        <v>42</v>
      </c>
    </row>
    <row r="360" spans="1:24" x14ac:dyDescent="0.2">
      <c r="A360" t="s">
        <v>834</v>
      </c>
      <c r="B360" t="s">
        <v>835</v>
      </c>
      <c r="C360" t="s">
        <v>144</v>
      </c>
      <c r="D360" t="s">
        <v>35</v>
      </c>
      <c r="E360">
        <v>0</v>
      </c>
      <c r="F360" t="s">
        <v>68</v>
      </c>
      <c r="G360" t="s">
        <v>69</v>
      </c>
      <c r="H360" t="s">
        <v>70</v>
      </c>
      <c r="I360" t="s">
        <v>71</v>
      </c>
      <c r="J360">
        <v>10</v>
      </c>
      <c r="K360" t="s">
        <v>46</v>
      </c>
      <c r="L360">
        <v>30</v>
      </c>
      <c r="M360" t="s">
        <v>41</v>
      </c>
      <c r="N360">
        <v>30</v>
      </c>
      <c r="O360" t="s">
        <v>2</v>
      </c>
      <c r="P360">
        <v>0</v>
      </c>
      <c r="Q360" t="s">
        <v>2</v>
      </c>
      <c r="R360">
        <v>0</v>
      </c>
      <c r="S360" t="s">
        <v>2</v>
      </c>
      <c r="T360">
        <v>0</v>
      </c>
      <c r="U360" t="s">
        <v>47</v>
      </c>
      <c r="V360">
        <v>40</v>
      </c>
      <c r="W360">
        <v>110</v>
      </c>
      <c r="X360" t="s">
        <v>42</v>
      </c>
    </row>
    <row r="361" spans="1:24" x14ac:dyDescent="0.2">
      <c r="A361" t="s">
        <v>872</v>
      </c>
      <c r="B361" t="s">
        <v>873</v>
      </c>
      <c r="C361" t="s">
        <v>404</v>
      </c>
      <c r="D361" t="s">
        <v>35</v>
      </c>
      <c r="E361">
        <v>0</v>
      </c>
      <c r="F361" t="s">
        <v>55</v>
      </c>
      <c r="G361" t="s">
        <v>56</v>
      </c>
      <c r="H361" t="s">
        <v>57</v>
      </c>
      <c r="I361" t="s">
        <v>35</v>
      </c>
      <c r="J361">
        <v>0</v>
      </c>
      <c r="K361" t="s">
        <v>81</v>
      </c>
      <c r="L361">
        <v>10</v>
      </c>
      <c r="M361" t="s">
        <v>41</v>
      </c>
      <c r="N361">
        <v>30</v>
      </c>
      <c r="O361" t="s">
        <v>5</v>
      </c>
      <c r="P361">
        <v>50</v>
      </c>
      <c r="Q361" t="s">
        <v>8</v>
      </c>
      <c r="R361">
        <v>20</v>
      </c>
      <c r="S361" t="s">
        <v>2</v>
      </c>
      <c r="T361">
        <v>0</v>
      </c>
      <c r="U361" t="s">
        <v>2</v>
      </c>
      <c r="V361">
        <v>0</v>
      </c>
      <c r="W361">
        <v>110</v>
      </c>
      <c r="X361" t="s">
        <v>42</v>
      </c>
    </row>
    <row r="362" spans="1:24" x14ac:dyDescent="0.2">
      <c r="A362" t="s">
        <v>888</v>
      </c>
      <c r="B362" t="s">
        <v>889</v>
      </c>
      <c r="C362" t="s">
        <v>281</v>
      </c>
      <c r="D362" t="s">
        <v>35</v>
      </c>
      <c r="E362">
        <v>0</v>
      </c>
      <c r="F362" t="s">
        <v>109</v>
      </c>
      <c r="G362" t="s">
        <v>110</v>
      </c>
      <c r="H362" t="s">
        <v>111</v>
      </c>
      <c r="I362" t="s">
        <v>48</v>
      </c>
      <c r="J362">
        <v>20</v>
      </c>
      <c r="K362" t="s">
        <v>46</v>
      </c>
      <c r="L362">
        <v>30</v>
      </c>
      <c r="M362" t="s">
        <v>41</v>
      </c>
      <c r="N362">
        <v>30</v>
      </c>
      <c r="O362" t="s">
        <v>2</v>
      </c>
      <c r="P362">
        <v>0</v>
      </c>
      <c r="Q362" t="s">
        <v>2</v>
      </c>
      <c r="R362">
        <v>0</v>
      </c>
      <c r="S362" t="s">
        <v>47</v>
      </c>
      <c r="T362">
        <v>30</v>
      </c>
      <c r="U362" t="s">
        <v>2</v>
      </c>
      <c r="V362">
        <v>0</v>
      </c>
      <c r="W362">
        <v>110</v>
      </c>
      <c r="X362" t="s">
        <v>42</v>
      </c>
    </row>
    <row r="363" spans="1:24" x14ac:dyDescent="0.2">
      <c r="A363" t="s">
        <v>890</v>
      </c>
      <c r="B363" t="s">
        <v>891</v>
      </c>
      <c r="C363" t="s">
        <v>61</v>
      </c>
      <c r="D363" t="s">
        <v>48</v>
      </c>
      <c r="E363">
        <v>20</v>
      </c>
      <c r="F363" t="s">
        <v>62</v>
      </c>
      <c r="G363" t="s">
        <v>63</v>
      </c>
      <c r="H363" t="s">
        <v>64</v>
      </c>
      <c r="I363" t="s">
        <v>48</v>
      </c>
      <c r="J363">
        <v>20</v>
      </c>
      <c r="K363" t="s">
        <v>46</v>
      </c>
      <c r="L363">
        <v>30</v>
      </c>
      <c r="M363" t="s">
        <v>2</v>
      </c>
      <c r="N363">
        <v>0</v>
      </c>
      <c r="O363" t="s">
        <v>3</v>
      </c>
      <c r="P363">
        <v>10</v>
      </c>
      <c r="Q363" t="s">
        <v>2</v>
      </c>
      <c r="R363">
        <v>0</v>
      </c>
      <c r="S363" t="s">
        <v>47</v>
      </c>
      <c r="T363">
        <v>30</v>
      </c>
      <c r="U363" t="s">
        <v>2</v>
      </c>
      <c r="V363">
        <v>0</v>
      </c>
      <c r="W363">
        <v>110</v>
      </c>
      <c r="X363" t="s">
        <v>42</v>
      </c>
    </row>
    <row r="364" spans="1:24" x14ac:dyDescent="0.2">
      <c r="A364" t="s">
        <v>920</v>
      </c>
      <c r="B364" t="s">
        <v>921</v>
      </c>
      <c r="C364" t="s">
        <v>231</v>
      </c>
      <c r="D364" t="s">
        <v>42</v>
      </c>
      <c r="E364">
        <v>10</v>
      </c>
      <c r="F364" t="s">
        <v>68</v>
      </c>
      <c r="G364" t="s">
        <v>69</v>
      </c>
      <c r="H364" t="s">
        <v>70</v>
      </c>
      <c r="I364" t="s">
        <v>71</v>
      </c>
      <c r="J364">
        <v>10</v>
      </c>
      <c r="K364" t="s">
        <v>46</v>
      </c>
      <c r="L364">
        <v>30</v>
      </c>
      <c r="M364" t="s">
        <v>2</v>
      </c>
      <c r="N364">
        <v>0</v>
      </c>
      <c r="O364" t="s">
        <v>3</v>
      </c>
      <c r="P364">
        <v>10</v>
      </c>
      <c r="Q364" t="s">
        <v>8</v>
      </c>
      <c r="R364">
        <v>20</v>
      </c>
      <c r="S364" t="s">
        <v>47</v>
      </c>
      <c r="T364">
        <v>30</v>
      </c>
      <c r="U364" t="s">
        <v>2</v>
      </c>
      <c r="V364">
        <v>0</v>
      </c>
      <c r="W364">
        <v>110</v>
      </c>
      <c r="X364" t="s">
        <v>42</v>
      </c>
    </row>
    <row r="365" spans="1:24" x14ac:dyDescent="0.2">
      <c r="A365" t="s">
        <v>944</v>
      </c>
      <c r="B365" t="s">
        <v>945</v>
      </c>
      <c r="C365" t="s">
        <v>114</v>
      </c>
      <c r="D365" t="s">
        <v>39</v>
      </c>
      <c r="E365">
        <v>30</v>
      </c>
      <c r="F365" t="s">
        <v>55</v>
      </c>
      <c r="G365" t="s">
        <v>56</v>
      </c>
      <c r="H365" t="s">
        <v>57</v>
      </c>
      <c r="I365" t="s">
        <v>35</v>
      </c>
      <c r="J365">
        <v>0</v>
      </c>
      <c r="K365" t="s">
        <v>46</v>
      </c>
      <c r="L365">
        <v>30</v>
      </c>
      <c r="M365" t="s">
        <v>41</v>
      </c>
      <c r="N365">
        <v>30</v>
      </c>
      <c r="O365" t="s">
        <v>2</v>
      </c>
      <c r="P365">
        <v>0</v>
      </c>
      <c r="Q365" t="s">
        <v>8</v>
      </c>
      <c r="R365">
        <v>20</v>
      </c>
      <c r="S365" t="s">
        <v>2</v>
      </c>
      <c r="T365">
        <v>0</v>
      </c>
      <c r="U365" t="s">
        <v>2</v>
      </c>
      <c r="V365">
        <v>0</v>
      </c>
      <c r="W365">
        <v>110</v>
      </c>
      <c r="X365" t="s">
        <v>42</v>
      </c>
    </row>
    <row r="366" spans="1:24" x14ac:dyDescent="0.2">
      <c r="A366" t="s">
        <v>956</v>
      </c>
      <c r="B366" t="s">
        <v>957</v>
      </c>
      <c r="C366" t="s">
        <v>177</v>
      </c>
      <c r="D366" t="s">
        <v>39</v>
      </c>
      <c r="E366">
        <v>30</v>
      </c>
      <c r="F366" t="s">
        <v>78</v>
      </c>
      <c r="G366" t="s">
        <v>79</v>
      </c>
      <c r="H366" t="s">
        <v>80</v>
      </c>
      <c r="I366" t="s">
        <v>48</v>
      </c>
      <c r="J366">
        <v>20</v>
      </c>
      <c r="K366" t="s">
        <v>40</v>
      </c>
      <c r="L366">
        <v>0</v>
      </c>
      <c r="M366" t="s">
        <v>58</v>
      </c>
      <c r="N366">
        <v>10</v>
      </c>
      <c r="O366" t="s">
        <v>4</v>
      </c>
      <c r="P366">
        <v>30</v>
      </c>
      <c r="Q366" t="s">
        <v>8</v>
      </c>
      <c r="R366">
        <v>20</v>
      </c>
      <c r="S366" t="s">
        <v>2</v>
      </c>
      <c r="T366">
        <v>0</v>
      </c>
      <c r="U366" t="s">
        <v>2</v>
      </c>
      <c r="V366">
        <v>0</v>
      </c>
      <c r="W366">
        <v>110</v>
      </c>
      <c r="X366" t="s">
        <v>42</v>
      </c>
    </row>
    <row r="367" spans="1:24" x14ac:dyDescent="0.2">
      <c r="A367" t="s">
        <v>992</v>
      </c>
      <c r="B367" t="s">
        <v>993</v>
      </c>
      <c r="C367" t="s">
        <v>132</v>
      </c>
      <c r="D367" t="s">
        <v>42</v>
      </c>
      <c r="E367">
        <v>10</v>
      </c>
      <c r="F367" t="s">
        <v>55</v>
      </c>
      <c r="G367" t="s">
        <v>56</v>
      </c>
      <c r="H367" t="s">
        <v>57</v>
      </c>
      <c r="I367" t="s">
        <v>35</v>
      </c>
      <c r="J367">
        <v>0</v>
      </c>
      <c r="K367" t="s">
        <v>46</v>
      </c>
      <c r="L367">
        <v>30</v>
      </c>
      <c r="M367" t="s">
        <v>41</v>
      </c>
      <c r="N367">
        <v>30</v>
      </c>
      <c r="O367" t="s">
        <v>3</v>
      </c>
      <c r="P367">
        <v>10</v>
      </c>
      <c r="Q367" t="s">
        <v>2</v>
      </c>
      <c r="R367">
        <v>0</v>
      </c>
      <c r="S367" t="s">
        <v>47</v>
      </c>
      <c r="T367">
        <v>30</v>
      </c>
      <c r="U367" t="s">
        <v>2</v>
      </c>
      <c r="V367">
        <v>0</v>
      </c>
      <c r="W367">
        <v>110</v>
      </c>
      <c r="X367" t="s">
        <v>42</v>
      </c>
    </row>
    <row r="368" spans="1:24" x14ac:dyDescent="0.2">
      <c r="A368" t="s">
        <v>1004</v>
      </c>
      <c r="B368" t="s">
        <v>1005</v>
      </c>
      <c r="C368" t="s">
        <v>243</v>
      </c>
      <c r="D368" t="s">
        <v>48</v>
      </c>
      <c r="E368">
        <v>20</v>
      </c>
      <c r="F368" t="s">
        <v>109</v>
      </c>
      <c r="G368" t="s">
        <v>110</v>
      </c>
      <c r="H368" t="s">
        <v>111</v>
      </c>
      <c r="I368" t="s">
        <v>48</v>
      </c>
      <c r="J368">
        <v>20</v>
      </c>
      <c r="K368" t="s">
        <v>81</v>
      </c>
      <c r="L368">
        <v>10</v>
      </c>
      <c r="M368" t="s">
        <v>58</v>
      </c>
      <c r="N368">
        <v>10</v>
      </c>
      <c r="O368" t="s">
        <v>3</v>
      </c>
      <c r="P368">
        <v>10</v>
      </c>
      <c r="Q368" t="s">
        <v>2</v>
      </c>
      <c r="R368">
        <v>0</v>
      </c>
      <c r="S368" t="s">
        <v>2</v>
      </c>
      <c r="T368">
        <v>0</v>
      </c>
      <c r="U368" t="s">
        <v>47</v>
      </c>
      <c r="V368">
        <v>40</v>
      </c>
      <c r="W368">
        <v>110</v>
      </c>
      <c r="X368" t="s">
        <v>42</v>
      </c>
    </row>
    <row r="369" spans="1:24" x14ac:dyDescent="0.2">
      <c r="A369" t="s">
        <v>1038</v>
      </c>
      <c r="B369" t="s">
        <v>1039</v>
      </c>
      <c r="C369" t="s">
        <v>34</v>
      </c>
      <c r="D369" t="s">
        <v>35</v>
      </c>
      <c r="E369">
        <v>0</v>
      </c>
      <c r="F369" t="s">
        <v>36</v>
      </c>
      <c r="G369" t="s">
        <v>37</v>
      </c>
      <c r="H369" t="s">
        <v>38</v>
      </c>
      <c r="I369" t="s">
        <v>39</v>
      </c>
      <c r="J369">
        <v>30</v>
      </c>
      <c r="K369" t="s">
        <v>81</v>
      </c>
      <c r="L369">
        <v>10</v>
      </c>
      <c r="M369" t="s">
        <v>2</v>
      </c>
      <c r="N369">
        <v>0</v>
      </c>
      <c r="O369" t="s">
        <v>4</v>
      </c>
      <c r="P369">
        <v>30</v>
      </c>
      <c r="Q369" t="s">
        <v>9</v>
      </c>
      <c r="R369">
        <v>40</v>
      </c>
      <c r="S369" t="s">
        <v>2</v>
      </c>
      <c r="T369">
        <v>0</v>
      </c>
      <c r="U369" t="s">
        <v>2</v>
      </c>
      <c r="V369">
        <v>0</v>
      </c>
      <c r="W369">
        <v>110</v>
      </c>
      <c r="X369" t="s">
        <v>42</v>
      </c>
    </row>
    <row r="370" spans="1:24" x14ac:dyDescent="0.2">
      <c r="A370" t="s">
        <v>1046</v>
      </c>
      <c r="B370" t="s">
        <v>1047</v>
      </c>
      <c r="C370" t="s">
        <v>205</v>
      </c>
      <c r="D370" t="s">
        <v>42</v>
      </c>
      <c r="E370">
        <v>10</v>
      </c>
      <c r="F370" t="s">
        <v>55</v>
      </c>
      <c r="G370" t="s">
        <v>56</v>
      </c>
      <c r="H370" t="s">
        <v>57</v>
      </c>
      <c r="I370" t="s">
        <v>35</v>
      </c>
      <c r="J370">
        <v>0</v>
      </c>
      <c r="K370" t="s">
        <v>81</v>
      </c>
      <c r="L370">
        <v>10</v>
      </c>
      <c r="M370" t="s">
        <v>58</v>
      </c>
      <c r="N370">
        <v>10</v>
      </c>
      <c r="O370" t="s">
        <v>5</v>
      </c>
      <c r="P370">
        <v>50</v>
      </c>
      <c r="Q370" t="s">
        <v>2</v>
      </c>
      <c r="R370">
        <v>0</v>
      </c>
      <c r="S370" t="s">
        <v>47</v>
      </c>
      <c r="T370">
        <v>30</v>
      </c>
      <c r="U370" t="s">
        <v>2</v>
      </c>
      <c r="V370">
        <v>0</v>
      </c>
      <c r="W370">
        <v>110</v>
      </c>
      <c r="X370" t="s">
        <v>42</v>
      </c>
    </row>
    <row r="371" spans="1:24" x14ac:dyDescent="0.2">
      <c r="A371" t="s">
        <v>1080</v>
      </c>
      <c r="B371" t="s">
        <v>1081</v>
      </c>
      <c r="C371" t="s">
        <v>108</v>
      </c>
      <c r="D371" t="s">
        <v>35</v>
      </c>
      <c r="E371">
        <v>0</v>
      </c>
      <c r="F371" t="s">
        <v>55</v>
      </c>
      <c r="G371" t="s">
        <v>56</v>
      </c>
      <c r="H371" t="s">
        <v>57</v>
      </c>
      <c r="I371" t="s">
        <v>35</v>
      </c>
      <c r="J371">
        <v>0</v>
      </c>
      <c r="K371" t="s">
        <v>40</v>
      </c>
      <c r="L371">
        <v>0</v>
      </c>
      <c r="M371" t="s">
        <v>41</v>
      </c>
      <c r="N371">
        <v>30</v>
      </c>
      <c r="O371" t="s">
        <v>5</v>
      </c>
      <c r="P371">
        <v>50</v>
      </c>
      <c r="Q371" t="s">
        <v>2</v>
      </c>
      <c r="R371">
        <v>0</v>
      </c>
      <c r="S371" t="s">
        <v>47</v>
      </c>
      <c r="T371">
        <v>30</v>
      </c>
      <c r="U371" t="s">
        <v>2</v>
      </c>
      <c r="V371">
        <v>0</v>
      </c>
      <c r="W371">
        <v>110</v>
      </c>
      <c r="X371" t="s">
        <v>42</v>
      </c>
    </row>
    <row r="372" spans="1:24" x14ac:dyDescent="0.2">
      <c r="A372" t="s">
        <v>145</v>
      </c>
      <c r="B372" t="s">
        <v>146</v>
      </c>
      <c r="C372" t="s">
        <v>147</v>
      </c>
      <c r="D372" t="s">
        <v>42</v>
      </c>
      <c r="E372">
        <v>10</v>
      </c>
      <c r="F372" t="s">
        <v>148</v>
      </c>
      <c r="G372" t="s">
        <v>149</v>
      </c>
      <c r="H372" t="s">
        <v>150</v>
      </c>
      <c r="I372" t="s">
        <v>42</v>
      </c>
      <c r="J372">
        <v>10</v>
      </c>
      <c r="K372" t="s">
        <v>81</v>
      </c>
      <c r="L372">
        <v>10</v>
      </c>
      <c r="M372" t="s">
        <v>41</v>
      </c>
      <c r="N372">
        <v>30</v>
      </c>
      <c r="O372" t="s">
        <v>2</v>
      </c>
      <c r="P372">
        <v>0</v>
      </c>
      <c r="Q372" t="s">
        <v>9</v>
      </c>
      <c r="R372">
        <v>40</v>
      </c>
      <c r="S372" t="s">
        <v>2</v>
      </c>
      <c r="T372">
        <v>0</v>
      </c>
      <c r="U372" t="s">
        <v>2</v>
      </c>
      <c r="V372">
        <v>0</v>
      </c>
      <c r="W372">
        <v>100</v>
      </c>
      <c r="X372" t="s">
        <v>42</v>
      </c>
    </row>
    <row r="373" spans="1:24" x14ac:dyDescent="0.2">
      <c r="A373" t="s">
        <v>166</v>
      </c>
      <c r="B373" t="s">
        <v>167</v>
      </c>
      <c r="C373" t="s">
        <v>157</v>
      </c>
      <c r="D373" t="s">
        <v>39</v>
      </c>
      <c r="E373">
        <v>30</v>
      </c>
      <c r="F373" t="s">
        <v>55</v>
      </c>
      <c r="G373" t="s">
        <v>56</v>
      </c>
      <c r="H373" t="s">
        <v>57</v>
      </c>
      <c r="I373" t="s">
        <v>35</v>
      </c>
      <c r="J373">
        <v>0</v>
      </c>
      <c r="K373" t="s">
        <v>46</v>
      </c>
      <c r="L373">
        <v>30</v>
      </c>
      <c r="M373" t="s">
        <v>41</v>
      </c>
      <c r="N373">
        <v>30</v>
      </c>
      <c r="O373" t="s">
        <v>3</v>
      </c>
      <c r="P373">
        <v>10</v>
      </c>
      <c r="Q373" t="s">
        <v>2</v>
      </c>
      <c r="R373">
        <v>0</v>
      </c>
      <c r="S373" t="s">
        <v>2</v>
      </c>
      <c r="T373">
        <v>0</v>
      </c>
      <c r="U373" t="s">
        <v>2</v>
      </c>
      <c r="V373">
        <v>0</v>
      </c>
      <c r="W373">
        <v>100</v>
      </c>
      <c r="X373" t="s">
        <v>42</v>
      </c>
    </row>
    <row r="374" spans="1:24" x14ac:dyDescent="0.2">
      <c r="A374" t="s">
        <v>223</v>
      </c>
      <c r="B374" t="s">
        <v>224</v>
      </c>
      <c r="C374" t="s">
        <v>222</v>
      </c>
      <c r="D374" t="s">
        <v>35</v>
      </c>
      <c r="E374">
        <v>0</v>
      </c>
      <c r="F374" t="s">
        <v>148</v>
      </c>
      <c r="G374" t="s">
        <v>149</v>
      </c>
      <c r="H374" t="s">
        <v>150</v>
      </c>
      <c r="I374" t="s">
        <v>42</v>
      </c>
      <c r="J374">
        <v>10</v>
      </c>
      <c r="K374" t="s">
        <v>81</v>
      </c>
      <c r="L374">
        <v>10</v>
      </c>
      <c r="M374" t="s">
        <v>58</v>
      </c>
      <c r="N374">
        <v>10</v>
      </c>
      <c r="O374" t="s">
        <v>4</v>
      </c>
      <c r="P374">
        <v>30</v>
      </c>
      <c r="Q374" t="s">
        <v>9</v>
      </c>
      <c r="R374">
        <v>40</v>
      </c>
      <c r="S374" t="s">
        <v>2</v>
      </c>
      <c r="T374">
        <v>0</v>
      </c>
      <c r="U374" t="s">
        <v>2</v>
      </c>
      <c r="V374">
        <v>0</v>
      </c>
      <c r="W374">
        <v>100</v>
      </c>
      <c r="X374" t="s">
        <v>42</v>
      </c>
    </row>
    <row r="375" spans="1:24" x14ac:dyDescent="0.2">
      <c r="A375" t="s">
        <v>297</v>
      </c>
      <c r="B375" t="s">
        <v>298</v>
      </c>
      <c r="C375" t="s">
        <v>87</v>
      </c>
      <c r="D375" t="s">
        <v>35</v>
      </c>
      <c r="E375">
        <v>0</v>
      </c>
      <c r="F375" t="s">
        <v>109</v>
      </c>
      <c r="G375" t="s">
        <v>110</v>
      </c>
      <c r="H375" t="s">
        <v>111</v>
      </c>
      <c r="I375" t="s">
        <v>48</v>
      </c>
      <c r="J375">
        <v>20</v>
      </c>
      <c r="K375" t="s">
        <v>46</v>
      </c>
      <c r="L375">
        <v>30</v>
      </c>
      <c r="M375" t="s">
        <v>2</v>
      </c>
      <c r="N375">
        <v>0</v>
      </c>
      <c r="O375" t="s">
        <v>3</v>
      </c>
      <c r="P375">
        <v>10</v>
      </c>
      <c r="Q375" t="s">
        <v>2</v>
      </c>
      <c r="R375">
        <v>0</v>
      </c>
      <c r="S375" t="s">
        <v>2</v>
      </c>
      <c r="T375">
        <v>0</v>
      </c>
      <c r="U375" t="s">
        <v>47</v>
      </c>
      <c r="V375">
        <v>40</v>
      </c>
      <c r="W375">
        <v>100</v>
      </c>
      <c r="X375" t="s">
        <v>42</v>
      </c>
    </row>
    <row r="376" spans="1:24" x14ac:dyDescent="0.2">
      <c r="A376" t="s">
        <v>364</v>
      </c>
      <c r="B376" t="s">
        <v>365</v>
      </c>
      <c r="C376" t="s">
        <v>101</v>
      </c>
      <c r="D376" t="s">
        <v>48</v>
      </c>
      <c r="E376">
        <v>20</v>
      </c>
      <c r="F376" t="s">
        <v>55</v>
      </c>
      <c r="G376" t="s">
        <v>56</v>
      </c>
      <c r="H376" t="s">
        <v>57</v>
      </c>
      <c r="I376" t="s">
        <v>35</v>
      </c>
      <c r="J376">
        <v>0</v>
      </c>
      <c r="K376" t="s">
        <v>46</v>
      </c>
      <c r="L376">
        <v>30</v>
      </c>
      <c r="M376" t="s">
        <v>2</v>
      </c>
      <c r="N376">
        <v>0</v>
      </c>
      <c r="O376" t="s">
        <v>5</v>
      </c>
      <c r="P376">
        <v>50</v>
      </c>
      <c r="Q376" t="s">
        <v>2</v>
      </c>
      <c r="R376">
        <v>0</v>
      </c>
      <c r="S376" t="s">
        <v>2</v>
      </c>
      <c r="T376">
        <v>0</v>
      </c>
      <c r="U376" t="s">
        <v>2</v>
      </c>
      <c r="V376">
        <v>0</v>
      </c>
      <c r="W376">
        <v>100</v>
      </c>
      <c r="X376" t="s">
        <v>42</v>
      </c>
    </row>
    <row r="377" spans="1:24" x14ac:dyDescent="0.2">
      <c r="A377" t="s">
        <v>384</v>
      </c>
      <c r="B377" t="s">
        <v>385</v>
      </c>
      <c r="C377" t="s">
        <v>231</v>
      </c>
      <c r="D377" t="s">
        <v>42</v>
      </c>
      <c r="E377">
        <v>10</v>
      </c>
      <c r="F377" t="s">
        <v>62</v>
      </c>
      <c r="G377" t="s">
        <v>63</v>
      </c>
      <c r="H377" t="s">
        <v>64</v>
      </c>
      <c r="I377" t="s">
        <v>48</v>
      </c>
      <c r="J377">
        <v>20</v>
      </c>
      <c r="K377" t="s">
        <v>46</v>
      </c>
      <c r="L377">
        <v>30</v>
      </c>
      <c r="M377" t="s">
        <v>58</v>
      </c>
      <c r="N377">
        <v>10</v>
      </c>
      <c r="O377" t="s">
        <v>2</v>
      </c>
      <c r="P377">
        <v>0</v>
      </c>
      <c r="Q377" t="s">
        <v>2</v>
      </c>
      <c r="R377">
        <v>0</v>
      </c>
      <c r="S377" t="s">
        <v>47</v>
      </c>
      <c r="T377">
        <v>30</v>
      </c>
      <c r="U377" t="s">
        <v>2</v>
      </c>
      <c r="V377">
        <v>0</v>
      </c>
      <c r="W377">
        <v>100</v>
      </c>
      <c r="X377" t="s">
        <v>42</v>
      </c>
    </row>
    <row r="378" spans="1:24" x14ac:dyDescent="0.2">
      <c r="A378" t="s">
        <v>402</v>
      </c>
      <c r="B378" t="s">
        <v>403</v>
      </c>
      <c r="C378" t="s">
        <v>404</v>
      </c>
      <c r="D378" t="s">
        <v>35</v>
      </c>
      <c r="E378">
        <v>0</v>
      </c>
      <c r="F378" t="s">
        <v>62</v>
      </c>
      <c r="G378" t="s">
        <v>63</v>
      </c>
      <c r="H378" t="s">
        <v>64</v>
      </c>
      <c r="I378" t="s">
        <v>48</v>
      </c>
      <c r="J378">
        <v>20</v>
      </c>
      <c r="K378" t="s">
        <v>46</v>
      </c>
      <c r="L378">
        <v>30</v>
      </c>
      <c r="M378" t="s">
        <v>2</v>
      </c>
      <c r="N378">
        <v>0</v>
      </c>
      <c r="O378" t="s">
        <v>2</v>
      </c>
      <c r="P378">
        <v>0</v>
      </c>
      <c r="Q378" t="s">
        <v>8</v>
      </c>
      <c r="R378">
        <v>20</v>
      </c>
      <c r="S378" t="s">
        <v>47</v>
      </c>
      <c r="T378">
        <v>30</v>
      </c>
      <c r="U378" t="s">
        <v>2</v>
      </c>
      <c r="V378">
        <v>0</v>
      </c>
      <c r="W378">
        <v>100</v>
      </c>
      <c r="X378" t="s">
        <v>42</v>
      </c>
    </row>
    <row r="379" spans="1:24" x14ac:dyDescent="0.2">
      <c r="A379" t="s">
        <v>539</v>
      </c>
      <c r="B379" t="s">
        <v>540</v>
      </c>
      <c r="C379" t="s">
        <v>117</v>
      </c>
      <c r="D379" t="s">
        <v>35</v>
      </c>
      <c r="E379">
        <v>0</v>
      </c>
      <c r="F379" t="s">
        <v>90</v>
      </c>
      <c r="G379" t="s">
        <v>91</v>
      </c>
      <c r="H379" t="s">
        <v>92</v>
      </c>
      <c r="I379" t="s">
        <v>35</v>
      </c>
      <c r="J379">
        <v>0</v>
      </c>
      <c r="K379" t="s">
        <v>81</v>
      </c>
      <c r="L379">
        <v>10</v>
      </c>
      <c r="M379" t="s">
        <v>2</v>
      </c>
      <c r="N379">
        <v>0</v>
      </c>
      <c r="O379" t="s">
        <v>3</v>
      </c>
      <c r="P379">
        <v>10</v>
      </c>
      <c r="Q379" t="s">
        <v>9</v>
      </c>
      <c r="R379">
        <v>40</v>
      </c>
      <c r="S379" t="s">
        <v>2</v>
      </c>
      <c r="T379">
        <v>0</v>
      </c>
      <c r="U379" t="s">
        <v>47</v>
      </c>
      <c r="V379">
        <v>40</v>
      </c>
      <c r="W379">
        <v>100</v>
      </c>
      <c r="X379" t="s">
        <v>42</v>
      </c>
    </row>
    <row r="380" spans="1:24" x14ac:dyDescent="0.2">
      <c r="A380" t="s">
        <v>543</v>
      </c>
      <c r="B380" t="s">
        <v>544</v>
      </c>
      <c r="C380" t="s">
        <v>341</v>
      </c>
      <c r="D380" t="s">
        <v>39</v>
      </c>
      <c r="E380">
        <v>30</v>
      </c>
      <c r="F380" t="s">
        <v>62</v>
      </c>
      <c r="G380" t="s">
        <v>63</v>
      </c>
      <c r="H380" t="s">
        <v>64</v>
      </c>
      <c r="I380" t="s">
        <v>48</v>
      </c>
      <c r="J380">
        <v>20</v>
      </c>
      <c r="K380" t="s">
        <v>81</v>
      </c>
      <c r="L380">
        <v>10</v>
      </c>
      <c r="M380" t="s">
        <v>58</v>
      </c>
      <c r="N380">
        <v>10</v>
      </c>
      <c r="O380" t="s">
        <v>3</v>
      </c>
      <c r="P380">
        <v>10</v>
      </c>
      <c r="Q380" t="s">
        <v>8</v>
      </c>
      <c r="R380">
        <v>20</v>
      </c>
      <c r="S380" t="s">
        <v>2</v>
      </c>
      <c r="T380">
        <v>0</v>
      </c>
      <c r="U380" t="s">
        <v>2</v>
      </c>
      <c r="V380">
        <v>0</v>
      </c>
      <c r="W380">
        <v>100</v>
      </c>
      <c r="X380" t="s">
        <v>42</v>
      </c>
    </row>
    <row r="381" spans="1:24" x14ac:dyDescent="0.2">
      <c r="A381" t="s">
        <v>569</v>
      </c>
      <c r="B381" t="s">
        <v>570</v>
      </c>
      <c r="C381" t="s">
        <v>34</v>
      </c>
      <c r="D381" t="s">
        <v>35</v>
      </c>
      <c r="E381">
        <v>0</v>
      </c>
      <c r="F381" t="s">
        <v>62</v>
      </c>
      <c r="G381" t="s">
        <v>63</v>
      </c>
      <c r="H381" t="s">
        <v>64</v>
      </c>
      <c r="I381" t="s">
        <v>48</v>
      </c>
      <c r="J381">
        <v>20</v>
      </c>
      <c r="K381" t="s">
        <v>40</v>
      </c>
      <c r="L381">
        <v>0</v>
      </c>
      <c r="M381" t="s">
        <v>2</v>
      </c>
      <c r="N381">
        <v>0</v>
      </c>
      <c r="O381" t="s">
        <v>5</v>
      </c>
      <c r="P381">
        <v>50</v>
      </c>
      <c r="Q381" t="s">
        <v>2</v>
      </c>
      <c r="R381">
        <v>0</v>
      </c>
      <c r="S381" t="s">
        <v>47</v>
      </c>
      <c r="T381">
        <v>30</v>
      </c>
      <c r="U381" t="s">
        <v>2</v>
      </c>
      <c r="V381">
        <v>0</v>
      </c>
      <c r="W381">
        <v>100</v>
      </c>
      <c r="X381" t="s">
        <v>42</v>
      </c>
    </row>
    <row r="382" spans="1:24" x14ac:dyDescent="0.2">
      <c r="A382" t="s">
        <v>587</v>
      </c>
      <c r="B382" t="s">
        <v>588</v>
      </c>
      <c r="C382" t="s">
        <v>321</v>
      </c>
      <c r="D382" t="s">
        <v>39</v>
      </c>
      <c r="E382">
        <v>30</v>
      </c>
      <c r="F382" t="s">
        <v>55</v>
      </c>
      <c r="G382" t="s">
        <v>56</v>
      </c>
      <c r="H382" t="s">
        <v>57</v>
      </c>
      <c r="I382" t="s">
        <v>35</v>
      </c>
      <c r="J382">
        <v>0</v>
      </c>
      <c r="K382" t="s">
        <v>40</v>
      </c>
      <c r="L382">
        <v>0</v>
      </c>
      <c r="M382" t="s">
        <v>2</v>
      </c>
      <c r="N382">
        <v>0</v>
      </c>
      <c r="O382" t="s">
        <v>2</v>
      </c>
      <c r="P382">
        <v>0</v>
      </c>
      <c r="Q382" t="s">
        <v>2</v>
      </c>
      <c r="R382">
        <v>0</v>
      </c>
      <c r="S382" t="s">
        <v>47</v>
      </c>
      <c r="T382">
        <v>30</v>
      </c>
      <c r="U382" t="s">
        <v>47</v>
      </c>
      <c r="V382">
        <v>40</v>
      </c>
      <c r="W382">
        <v>100</v>
      </c>
      <c r="X382" t="s">
        <v>42</v>
      </c>
    </row>
    <row r="383" spans="1:24" x14ac:dyDescent="0.2">
      <c r="A383" t="s">
        <v>618</v>
      </c>
      <c r="B383" t="s">
        <v>619</v>
      </c>
      <c r="C383" t="s">
        <v>208</v>
      </c>
      <c r="D383" t="s">
        <v>48</v>
      </c>
      <c r="E383">
        <v>20</v>
      </c>
      <c r="F383" t="s">
        <v>68</v>
      </c>
      <c r="G383" t="s">
        <v>69</v>
      </c>
      <c r="H383" t="s">
        <v>70</v>
      </c>
      <c r="I383" t="s">
        <v>71</v>
      </c>
      <c r="J383">
        <v>10</v>
      </c>
      <c r="K383" t="s">
        <v>46</v>
      </c>
      <c r="L383">
        <v>30</v>
      </c>
      <c r="M383" t="s">
        <v>2</v>
      </c>
      <c r="N383">
        <v>0</v>
      </c>
      <c r="O383" t="s">
        <v>2</v>
      </c>
      <c r="P383">
        <v>0</v>
      </c>
      <c r="Q383" t="s">
        <v>2</v>
      </c>
      <c r="R383">
        <v>0</v>
      </c>
      <c r="S383" t="s">
        <v>2</v>
      </c>
      <c r="T383">
        <v>0</v>
      </c>
      <c r="U383" t="s">
        <v>47</v>
      </c>
      <c r="V383">
        <v>40</v>
      </c>
      <c r="W383">
        <v>100</v>
      </c>
      <c r="X383" t="s">
        <v>42</v>
      </c>
    </row>
    <row r="384" spans="1:24" x14ac:dyDescent="0.2">
      <c r="A384" t="s">
        <v>628</v>
      </c>
      <c r="B384" t="s">
        <v>629</v>
      </c>
      <c r="C384" t="s">
        <v>270</v>
      </c>
      <c r="D384" t="s">
        <v>48</v>
      </c>
      <c r="E384">
        <v>20</v>
      </c>
      <c r="F384" t="s">
        <v>78</v>
      </c>
      <c r="G384" t="s">
        <v>79</v>
      </c>
      <c r="H384" t="s">
        <v>80</v>
      </c>
      <c r="I384" t="s">
        <v>48</v>
      </c>
      <c r="J384">
        <v>20</v>
      </c>
      <c r="K384" t="s">
        <v>81</v>
      </c>
      <c r="L384">
        <v>10</v>
      </c>
      <c r="M384" t="s">
        <v>2</v>
      </c>
      <c r="N384">
        <v>0</v>
      </c>
      <c r="O384" t="s">
        <v>4</v>
      </c>
      <c r="P384">
        <v>30</v>
      </c>
      <c r="Q384" t="s">
        <v>8</v>
      </c>
      <c r="R384">
        <v>20</v>
      </c>
      <c r="S384" t="s">
        <v>2</v>
      </c>
      <c r="T384">
        <v>0</v>
      </c>
      <c r="U384" t="s">
        <v>2</v>
      </c>
      <c r="V384">
        <v>0</v>
      </c>
      <c r="W384">
        <v>100</v>
      </c>
      <c r="X384" t="s">
        <v>42</v>
      </c>
    </row>
    <row r="385" spans="1:24" x14ac:dyDescent="0.2">
      <c r="A385" t="s">
        <v>652</v>
      </c>
      <c r="B385" t="s">
        <v>653</v>
      </c>
      <c r="C385" t="s">
        <v>336</v>
      </c>
      <c r="D385" t="s">
        <v>35</v>
      </c>
      <c r="E385">
        <v>0</v>
      </c>
      <c r="F385" t="s">
        <v>138</v>
      </c>
      <c r="G385" t="s">
        <v>139</v>
      </c>
      <c r="H385" t="s">
        <v>70</v>
      </c>
      <c r="I385" t="s">
        <v>39</v>
      </c>
      <c r="J385">
        <v>30</v>
      </c>
      <c r="K385" t="s">
        <v>81</v>
      </c>
      <c r="L385">
        <v>10</v>
      </c>
      <c r="M385" t="s">
        <v>58</v>
      </c>
      <c r="N385">
        <v>10</v>
      </c>
      <c r="O385" t="s">
        <v>2</v>
      </c>
      <c r="P385">
        <v>0</v>
      </c>
      <c r="Q385" t="s">
        <v>8</v>
      </c>
      <c r="R385">
        <v>20</v>
      </c>
      <c r="S385" t="s">
        <v>47</v>
      </c>
      <c r="T385">
        <v>30</v>
      </c>
      <c r="U385" t="s">
        <v>2</v>
      </c>
      <c r="V385">
        <v>0</v>
      </c>
      <c r="W385">
        <v>100</v>
      </c>
      <c r="X385" t="s">
        <v>42</v>
      </c>
    </row>
    <row r="386" spans="1:24" x14ac:dyDescent="0.2">
      <c r="A386" t="s">
        <v>674</v>
      </c>
      <c r="B386" t="s">
        <v>675</v>
      </c>
      <c r="C386" t="s">
        <v>45</v>
      </c>
      <c r="D386" t="s">
        <v>35</v>
      </c>
      <c r="E386">
        <v>0</v>
      </c>
      <c r="F386" t="s">
        <v>55</v>
      </c>
      <c r="G386" t="s">
        <v>56</v>
      </c>
      <c r="H386" t="s">
        <v>57</v>
      </c>
      <c r="I386" t="s">
        <v>35</v>
      </c>
      <c r="J386">
        <v>0</v>
      </c>
      <c r="K386" t="s">
        <v>40</v>
      </c>
      <c r="L386">
        <v>0</v>
      </c>
      <c r="M386" t="s">
        <v>2</v>
      </c>
      <c r="N386">
        <v>0</v>
      </c>
      <c r="O386" t="s">
        <v>4</v>
      </c>
      <c r="P386">
        <v>30</v>
      </c>
      <c r="Q386" t="s">
        <v>9</v>
      </c>
      <c r="R386">
        <v>40</v>
      </c>
      <c r="S386" t="s">
        <v>47</v>
      </c>
      <c r="T386">
        <v>30</v>
      </c>
      <c r="U386" t="s">
        <v>2</v>
      </c>
      <c r="V386">
        <v>0</v>
      </c>
      <c r="W386">
        <v>100</v>
      </c>
      <c r="X386" t="s">
        <v>42</v>
      </c>
    </row>
    <row r="387" spans="1:24" x14ac:dyDescent="0.2">
      <c r="A387" t="s">
        <v>676</v>
      </c>
      <c r="B387" t="s">
        <v>677</v>
      </c>
      <c r="C387" t="s">
        <v>464</v>
      </c>
      <c r="D387" t="s">
        <v>39</v>
      </c>
      <c r="E387">
        <v>30</v>
      </c>
      <c r="F387" t="s">
        <v>78</v>
      </c>
      <c r="G387" t="s">
        <v>79</v>
      </c>
      <c r="H387" t="s">
        <v>80</v>
      </c>
      <c r="I387" t="s">
        <v>48</v>
      </c>
      <c r="J387">
        <v>20</v>
      </c>
      <c r="K387" t="s">
        <v>40</v>
      </c>
      <c r="L387">
        <v>0</v>
      </c>
      <c r="M387" t="s">
        <v>2</v>
      </c>
      <c r="N387">
        <v>0</v>
      </c>
      <c r="O387" t="s">
        <v>3</v>
      </c>
      <c r="P387">
        <v>10</v>
      </c>
      <c r="Q387" t="s">
        <v>9</v>
      </c>
      <c r="R387">
        <v>40</v>
      </c>
      <c r="S387" t="s">
        <v>2</v>
      </c>
      <c r="T387">
        <v>0</v>
      </c>
      <c r="U387" t="s">
        <v>2</v>
      </c>
      <c r="V387">
        <v>0</v>
      </c>
      <c r="W387">
        <v>100</v>
      </c>
      <c r="X387" t="s">
        <v>42</v>
      </c>
    </row>
    <row r="388" spans="1:24" x14ac:dyDescent="0.2">
      <c r="A388" t="s">
        <v>748</v>
      </c>
      <c r="B388" t="s">
        <v>749</v>
      </c>
      <c r="C388" t="s">
        <v>213</v>
      </c>
      <c r="D388" t="s">
        <v>42</v>
      </c>
      <c r="E388">
        <v>10</v>
      </c>
      <c r="F388" t="s">
        <v>36</v>
      </c>
      <c r="G388" t="s">
        <v>37</v>
      </c>
      <c r="H388" t="s">
        <v>38</v>
      </c>
      <c r="I388" t="s">
        <v>39</v>
      </c>
      <c r="J388">
        <v>30</v>
      </c>
      <c r="K388" t="s">
        <v>81</v>
      </c>
      <c r="L388">
        <v>10</v>
      </c>
      <c r="M388" t="s">
        <v>58</v>
      </c>
      <c r="N388">
        <v>10</v>
      </c>
      <c r="O388" t="s">
        <v>2</v>
      </c>
      <c r="P388">
        <v>0</v>
      </c>
      <c r="Q388" t="s">
        <v>9</v>
      </c>
      <c r="R388">
        <v>40</v>
      </c>
      <c r="S388" t="s">
        <v>2</v>
      </c>
      <c r="T388">
        <v>0</v>
      </c>
      <c r="U388" t="s">
        <v>2</v>
      </c>
      <c r="V388">
        <v>0</v>
      </c>
      <c r="W388">
        <v>100</v>
      </c>
      <c r="X388" t="s">
        <v>42</v>
      </c>
    </row>
    <row r="389" spans="1:24" x14ac:dyDescent="0.2">
      <c r="A389" t="s">
        <v>754</v>
      </c>
      <c r="B389" t="s">
        <v>755</v>
      </c>
      <c r="C389" t="s">
        <v>45</v>
      </c>
      <c r="D389" t="s">
        <v>35</v>
      </c>
      <c r="E389">
        <v>0</v>
      </c>
      <c r="F389" t="s">
        <v>55</v>
      </c>
      <c r="G389" t="s">
        <v>56</v>
      </c>
      <c r="H389" t="s">
        <v>57</v>
      </c>
      <c r="I389" t="s">
        <v>35</v>
      </c>
      <c r="J389">
        <v>0</v>
      </c>
      <c r="K389" t="s">
        <v>40</v>
      </c>
      <c r="L389">
        <v>0</v>
      </c>
      <c r="M389" t="s">
        <v>41</v>
      </c>
      <c r="N389">
        <v>30</v>
      </c>
      <c r="O389" t="s">
        <v>3</v>
      </c>
      <c r="P389">
        <v>10</v>
      </c>
      <c r="Q389" t="s">
        <v>8</v>
      </c>
      <c r="R389">
        <v>20</v>
      </c>
      <c r="S389" t="s">
        <v>2</v>
      </c>
      <c r="T389">
        <v>0</v>
      </c>
      <c r="U389" t="s">
        <v>47</v>
      </c>
      <c r="V389">
        <v>40</v>
      </c>
      <c r="W389">
        <v>100</v>
      </c>
      <c r="X389" t="s">
        <v>42</v>
      </c>
    </row>
    <row r="390" spans="1:24" x14ac:dyDescent="0.2">
      <c r="A390" t="s">
        <v>776</v>
      </c>
      <c r="B390" t="s">
        <v>777</v>
      </c>
      <c r="C390" t="s">
        <v>120</v>
      </c>
      <c r="D390" t="s">
        <v>35</v>
      </c>
      <c r="E390">
        <v>0</v>
      </c>
      <c r="F390" t="s">
        <v>109</v>
      </c>
      <c r="G390" t="s">
        <v>110</v>
      </c>
      <c r="H390" t="s">
        <v>111</v>
      </c>
      <c r="I390" t="s">
        <v>48</v>
      </c>
      <c r="J390">
        <v>20</v>
      </c>
      <c r="K390" t="s">
        <v>40</v>
      </c>
      <c r="L390">
        <v>0</v>
      </c>
      <c r="M390" t="s">
        <v>41</v>
      </c>
      <c r="N390">
        <v>30</v>
      </c>
      <c r="O390" t="s">
        <v>5</v>
      </c>
      <c r="P390">
        <v>50</v>
      </c>
      <c r="Q390" t="s">
        <v>2</v>
      </c>
      <c r="R390">
        <v>0</v>
      </c>
      <c r="S390" t="s">
        <v>2</v>
      </c>
      <c r="T390">
        <v>0</v>
      </c>
      <c r="U390" t="s">
        <v>2</v>
      </c>
      <c r="V390">
        <v>0</v>
      </c>
      <c r="W390">
        <v>100</v>
      </c>
      <c r="X390" t="s">
        <v>42</v>
      </c>
    </row>
    <row r="391" spans="1:24" x14ac:dyDescent="0.2">
      <c r="A391" t="s">
        <v>786</v>
      </c>
      <c r="B391" t="s">
        <v>787</v>
      </c>
      <c r="C391" t="s">
        <v>263</v>
      </c>
      <c r="D391" t="s">
        <v>42</v>
      </c>
      <c r="E391">
        <v>10</v>
      </c>
      <c r="F391" t="s">
        <v>148</v>
      </c>
      <c r="G391" t="s">
        <v>149</v>
      </c>
      <c r="H391" t="s">
        <v>150</v>
      </c>
      <c r="I391" t="s">
        <v>42</v>
      </c>
      <c r="J391">
        <v>10</v>
      </c>
      <c r="K391" t="s">
        <v>46</v>
      </c>
      <c r="L391">
        <v>30</v>
      </c>
      <c r="M391" t="s">
        <v>58</v>
      </c>
      <c r="N391">
        <v>10</v>
      </c>
      <c r="O391" t="s">
        <v>2</v>
      </c>
      <c r="P391">
        <v>0</v>
      </c>
      <c r="Q391" t="s">
        <v>9</v>
      </c>
      <c r="R391">
        <v>40</v>
      </c>
      <c r="S391" t="s">
        <v>2</v>
      </c>
      <c r="T391">
        <v>0</v>
      </c>
      <c r="U391" t="s">
        <v>2</v>
      </c>
      <c r="V391">
        <v>0</v>
      </c>
      <c r="W391">
        <v>100</v>
      </c>
      <c r="X391" t="s">
        <v>42</v>
      </c>
    </row>
    <row r="392" spans="1:24" x14ac:dyDescent="0.2">
      <c r="A392" t="s">
        <v>788</v>
      </c>
      <c r="B392" t="s">
        <v>789</v>
      </c>
      <c r="C392" t="s">
        <v>165</v>
      </c>
      <c r="D392" t="s">
        <v>48</v>
      </c>
      <c r="E392">
        <v>20</v>
      </c>
      <c r="F392" t="s">
        <v>55</v>
      </c>
      <c r="G392" t="s">
        <v>56</v>
      </c>
      <c r="H392" t="s">
        <v>57</v>
      </c>
      <c r="I392" t="s">
        <v>35</v>
      </c>
      <c r="J392">
        <v>0</v>
      </c>
      <c r="K392" t="s">
        <v>81</v>
      </c>
      <c r="L392">
        <v>10</v>
      </c>
      <c r="M392" t="s">
        <v>2</v>
      </c>
      <c r="N392">
        <v>0</v>
      </c>
      <c r="O392" t="s">
        <v>2</v>
      </c>
      <c r="P392">
        <v>0</v>
      </c>
      <c r="Q392" t="s">
        <v>9</v>
      </c>
      <c r="R392">
        <v>40</v>
      </c>
      <c r="S392" t="s">
        <v>47</v>
      </c>
      <c r="T392">
        <v>30</v>
      </c>
      <c r="U392" t="s">
        <v>2</v>
      </c>
      <c r="V392">
        <v>0</v>
      </c>
      <c r="W392">
        <v>100</v>
      </c>
      <c r="X392" t="s">
        <v>42</v>
      </c>
    </row>
    <row r="393" spans="1:24" x14ac:dyDescent="0.2">
      <c r="A393" t="s">
        <v>854</v>
      </c>
      <c r="B393" t="s">
        <v>855</v>
      </c>
      <c r="C393" t="s">
        <v>177</v>
      </c>
      <c r="D393" t="s">
        <v>39</v>
      </c>
      <c r="E393">
        <v>30</v>
      </c>
      <c r="F393" t="s">
        <v>78</v>
      </c>
      <c r="G393" t="s">
        <v>79</v>
      </c>
      <c r="H393" t="s">
        <v>80</v>
      </c>
      <c r="I393" t="s">
        <v>48</v>
      </c>
      <c r="J393">
        <v>20</v>
      </c>
      <c r="K393" t="s">
        <v>40</v>
      </c>
      <c r="L393">
        <v>0</v>
      </c>
      <c r="M393" t="s">
        <v>58</v>
      </c>
      <c r="N393">
        <v>10</v>
      </c>
      <c r="O393" t="s">
        <v>2</v>
      </c>
      <c r="P393">
        <v>0</v>
      </c>
      <c r="Q393" t="s">
        <v>9</v>
      </c>
      <c r="R393">
        <v>40</v>
      </c>
      <c r="S393" t="s">
        <v>2</v>
      </c>
      <c r="T393">
        <v>0</v>
      </c>
      <c r="U393" t="s">
        <v>2</v>
      </c>
      <c r="V393">
        <v>0</v>
      </c>
      <c r="W393">
        <v>100</v>
      </c>
      <c r="X393" t="s">
        <v>42</v>
      </c>
    </row>
    <row r="394" spans="1:24" x14ac:dyDescent="0.2">
      <c r="A394" t="s">
        <v>874</v>
      </c>
      <c r="B394" t="s">
        <v>875</v>
      </c>
      <c r="C394" t="s">
        <v>281</v>
      </c>
      <c r="D394" t="s">
        <v>35</v>
      </c>
      <c r="E394">
        <v>0</v>
      </c>
      <c r="F394" t="s">
        <v>138</v>
      </c>
      <c r="G394" t="s">
        <v>139</v>
      </c>
      <c r="H394" t="s">
        <v>70</v>
      </c>
      <c r="I394" t="s">
        <v>39</v>
      </c>
      <c r="J394">
        <v>30</v>
      </c>
      <c r="K394" t="s">
        <v>40</v>
      </c>
      <c r="L394">
        <v>0</v>
      </c>
      <c r="M394" t="s">
        <v>58</v>
      </c>
      <c r="N394">
        <v>10</v>
      </c>
      <c r="O394" t="s">
        <v>2</v>
      </c>
      <c r="P394">
        <v>0</v>
      </c>
      <c r="Q394" t="s">
        <v>8</v>
      </c>
      <c r="R394">
        <v>20</v>
      </c>
      <c r="S394" t="s">
        <v>2</v>
      </c>
      <c r="T394">
        <v>0</v>
      </c>
      <c r="U394" t="s">
        <v>47</v>
      </c>
      <c r="V394">
        <v>40</v>
      </c>
      <c r="W394">
        <v>100</v>
      </c>
      <c r="X394" t="s">
        <v>42</v>
      </c>
    </row>
    <row r="395" spans="1:24" x14ac:dyDescent="0.2">
      <c r="A395" t="s">
        <v>910</v>
      </c>
      <c r="B395" t="s">
        <v>911</v>
      </c>
      <c r="C395" t="s">
        <v>126</v>
      </c>
      <c r="D395" t="s">
        <v>35</v>
      </c>
      <c r="E395">
        <v>0</v>
      </c>
      <c r="F395" t="s">
        <v>78</v>
      </c>
      <c r="G395" t="s">
        <v>79</v>
      </c>
      <c r="H395" t="s">
        <v>80</v>
      </c>
      <c r="I395" t="s">
        <v>48</v>
      </c>
      <c r="J395">
        <v>20</v>
      </c>
      <c r="K395" t="s">
        <v>81</v>
      </c>
      <c r="L395">
        <v>10</v>
      </c>
      <c r="M395" t="s">
        <v>41</v>
      </c>
      <c r="N395">
        <v>30</v>
      </c>
      <c r="O395" t="s">
        <v>2</v>
      </c>
      <c r="P395">
        <v>0</v>
      </c>
      <c r="Q395" t="s">
        <v>9</v>
      </c>
      <c r="R395">
        <v>40</v>
      </c>
      <c r="S395" t="s">
        <v>2</v>
      </c>
      <c r="T395">
        <v>0</v>
      </c>
      <c r="U395" t="s">
        <v>2</v>
      </c>
      <c r="V395">
        <v>0</v>
      </c>
      <c r="W395">
        <v>100</v>
      </c>
      <c r="X395" t="s">
        <v>42</v>
      </c>
    </row>
    <row r="396" spans="1:24" x14ac:dyDescent="0.2">
      <c r="A396" t="s">
        <v>912</v>
      </c>
      <c r="B396" t="s">
        <v>913</v>
      </c>
      <c r="C396" t="s">
        <v>165</v>
      </c>
      <c r="D396" t="s">
        <v>48</v>
      </c>
      <c r="E396">
        <v>20</v>
      </c>
      <c r="F396" t="s">
        <v>55</v>
      </c>
      <c r="G396" t="s">
        <v>56</v>
      </c>
      <c r="H396" t="s">
        <v>57</v>
      </c>
      <c r="I396" t="s">
        <v>35</v>
      </c>
      <c r="J396">
        <v>0</v>
      </c>
      <c r="K396" t="s">
        <v>40</v>
      </c>
      <c r="L396">
        <v>0</v>
      </c>
      <c r="M396" t="s">
        <v>2</v>
      </c>
      <c r="N396">
        <v>0</v>
      </c>
      <c r="O396" t="s">
        <v>3</v>
      </c>
      <c r="P396">
        <v>10</v>
      </c>
      <c r="Q396" t="s">
        <v>9</v>
      </c>
      <c r="R396">
        <v>40</v>
      </c>
      <c r="S396" t="s">
        <v>47</v>
      </c>
      <c r="T396">
        <v>30</v>
      </c>
      <c r="U396" t="s">
        <v>2</v>
      </c>
      <c r="V396">
        <v>0</v>
      </c>
      <c r="W396">
        <v>100</v>
      </c>
      <c r="X396" t="s">
        <v>42</v>
      </c>
    </row>
    <row r="397" spans="1:24" x14ac:dyDescent="0.2">
      <c r="A397" t="s">
        <v>984</v>
      </c>
      <c r="B397" t="s">
        <v>985</v>
      </c>
      <c r="C397" t="s">
        <v>231</v>
      </c>
      <c r="D397" t="s">
        <v>42</v>
      </c>
      <c r="E397">
        <v>10</v>
      </c>
      <c r="F397" t="s">
        <v>55</v>
      </c>
      <c r="G397" t="s">
        <v>56</v>
      </c>
      <c r="H397" t="s">
        <v>57</v>
      </c>
      <c r="I397" t="s">
        <v>35</v>
      </c>
      <c r="J397">
        <v>0</v>
      </c>
      <c r="K397" t="s">
        <v>81</v>
      </c>
      <c r="L397">
        <v>10</v>
      </c>
      <c r="M397" t="s">
        <v>58</v>
      </c>
      <c r="N397">
        <v>10</v>
      </c>
      <c r="O397" t="s">
        <v>2</v>
      </c>
      <c r="P397">
        <v>0</v>
      </c>
      <c r="Q397" t="s">
        <v>9</v>
      </c>
      <c r="R397">
        <v>40</v>
      </c>
      <c r="S397" t="s">
        <v>47</v>
      </c>
      <c r="T397">
        <v>30</v>
      </c>
      <c r="U397" t="s">
        <v>2</v>
      </c>
      <c r="V397">
        <v>0</v>
      </c>
      <c r="W397">
        <v>100</v>
      </c>
      <c r="X397" t="s">
        <v>42</v>
      </c>
    </row>
    <row r="398" spans="1:24" x14ac:dyDescent="0.2">
      <c r="A398" t="s">
        <v>1042</v>
      </c>
      <c r="B398" t="s">
        <v>1043</v>
      </c>
      <c r="C398" t="s">
        <v>177</v>
      </c>
      <c r="D398" t="s">
        <v>39</v>
      </c>
      <c r="E398">
        <v>30</v>
      </c>
      <c r="F398" t="s">
        <v>109</v>
      </c>
      <c r="G398" t="s">
        <v>110</v>
      </c>
      <c r="H398" t="s">
        <v>111</v>
      </c>
      <c r="I398" t="s">
        <v>48</v>
      </c>
      <c r="J398">
        <v>20</v>
      </c>
      <c r="K398" t="s">
        <v>40</v>
      </c>
      <c r="L398">
        <v>0</v>
      </c>
      <c r="M398" t="s">
        <v>2</v>
      </c>
      <c r="N398">
        <v>0</v>
      </c>
      <c r="O398" t="s">
        <v>2</v>
      </c>
      <c r="P398">
        <v>0</v>
      </c>
      <c r="Q398" t="s">
        <v>8</v>
      </c>
      <c r="R398">
        <v>20</v>
      </c>
      <c r="S398" t="s">
        <v>47</v>
      </c>
      <c r="T398">
        <v>30</v>
      </c>
      <c r="U398" t="s">
        <v>2</v>
      </c>
      <c r="V398">
        <v>0</v>
      </c>
      <c r="W398">
        <v>100</v>
      </c>
      <c r="X398" t="s">
        <v>42</v>
      </c>
    </row>
    <row r="399" spans="1:24" x14ac:dyDescent="0.2">
      <c r="A399" t="s">
        <v>1056</v>
      </c>
      <c r="B399" t="s">
        <v>1057</v>
      </c>
      <c r="C399" t="s">
        <v>222</v>
      </c>
      <c r="D399" t="s">
        <v>35</v>
      </c>
      <c r="E399">
        <v>0</v>
      </c>
      <c r="F399" t="s">
        <v>109</v>
      </c>
      <c r="G399" t="s">
        <v>110</v>
      </c>
      <c r="H399" t="s">
        <v>111</v>
      </c>
      <c r="I399" t="s">
        <v>48</v>
      </c>
      <c r="J399">
        <v>20</v>
      </c>
      <c r="K399" t="s">
        <v>81</v>
      </c>
      <c r="L399">
        <v>10</v>
      </c>
      <c r="M399" t="s">
        <v>2</v>
      </c>
      <c r="N399">
        <v>0</v>
      </c>
      <c r="O399" t="s">
        <v>2</v>
      </c>
      <c r="P399">
        <v>0</v>
      </c>
      <c r="Q399" t="s">
        <v>2</v>
      </c>
      <c r="R399">
        <v>0</v>
      </c>
      <c r="S399" t="s">
        <v>47</v>
      </c>
      <c r="T399">
        <v>30</v>
      </c>
      <c r="U399" t="s">
        <v>47</v>
      </c>
      <c r="V399">
        <v>40</v>
      </c>
      <c r="W399">
        <v>100</v>
      </c>
      <c r="X399" t="s">
        <v>42</v>
      </c>
    </row>
    <row r="400" spans="1:24" x14ac:dyDescent="0.2">
      <c r="A400" t="s">
        <v>1098</v>
      </c>
      <c r="B400" t="s">
        <v>1099</v>
      </c>
      <c r="C400" t="s">
        <v>599</v>
      </c>
      <c r="D400" t="s">
        <v>48</v>
      </c>
      <c r="E400">
        <v>20</v>
      </c>
      <c r="F400" t="s">
        <v>78</v>
      </c>
      <c r="G400" t="s">
        <v>79</v>
      </c>
      <c r="H400" t="s">
        <v>80</v>
      </c>
      <c r="I400" t="s">
        <v>48</v>
      </c>
      <c r="J400">
        <v>20</v>
      </c>
      <c r="K400" t="s">
        <v>40</v>
      </c>
      <c r="L400">
        <v>0</v>
      </c>
      <c r="M400" t="s">
        <v>2</v>
      </c>
      <c r="N400">
        <v>0</v>
      </c>
      <c r="O400" t="s">
        <v>2</v>
      </c>
      <c r="P400">
        <v>0</v>
      </c>
      <c r="Q400" t="s">
        <v>8</v>
      </c>
      <c r="R400">
        <v>20</v>
      </c>
      <c r="S400" t="s">
        <v>2</v>
      </c>
      <c r="T400">
        <v>0</v>
      </c>
      <c r="U400" t="s">
        <v>47</v>
      </c>
      <c r="V400">
        <v>40</v>
      </c>
      <c r="W400">
        <v>100</v>
      </c>
      <c r="X400" t="s">
        <v>42</v>
      </c>
    </row>
    <row r="401" spans="1:24" x14ac:dyDescent="0.2">
      <c r="A401" t="s">
        <v>1104</v>
      </c>
      <c r="B401" t="s">
        <v>1105</v>
      </c>
      <c r="C401" t="s">
        <v>160</v>
      </c>
      <c r="D401" t="s">
        <v>42</v>
      </c>
      <c r="E401">
        <v>10</v>
      </c>
      <c r="F401" t="s">
        <v>90</v>
      </c>
      <c r="G401" t="s">
        <v>91</v>
      </c>
      <c r="H401" t="s">
        <v>92</v>
      </c>
      <c r="I401" t="s">
        <v>35</v>
      </c>
      <c r="J401">
        <v>0</v>
      </c>
      <c r="K401" t="s">
        <v>81</v>
      </c>
      <c r="L401">
        <v>10</v>
      </c>
      <c r="M401" t="s">
        <v>58</v>
      </c>
      <c r="N401">
        <v>10</v>
      </c>
      <c r="O401" t="s">
        <v>3</v>
      </c>
      <c r="P401">
        <v>10</v>
      </c>
      <c r="Q401" t="s">
        <v>8</v>
      </c>
      <c r="R401">
        <v>20</v>
      </c>
      <c r="S401" t="s">
        <v>2</v>
      </c>
      <c r="T401">
        <v>0</v>
      </c>
      <c r="U401" t="s">
        <v>47</v>
      </c>
      <c r="V401">
        <v>40</v>
      </c>
      <c r="W401">
        <v>100</v>
      </c>
      <c r="X401" t="s">
        <v>42</v>
      </c>
    </row>
    <row r="402" spans="1:24" x14ac:dyDescent="0.2">
      <c r="A402" t="s">
        <v>32</v>
      </c>
      <c r="B402" t="s">
        <v>33</v>
      </c>
      <c r="C402" t="s">
        <v>34</v>
      </c>
      <c r="D402" t="s">
        <v>35</v>
      </c>
      <c r="E402">
        <v>0</v>
      </c>
      <c r="F402" t="s">
        <v>36</v>
      </c>
      <c r="G402" t="s">
        <v>37</v>
      </c>
      <c r="H402" t="s">
        <v>38</v>
      </c>
      <c r="I402" t="s">
        <v>39</v>
      </c>
      <c r="J402">
        <v>30</v>
      </c>
      <c r="K402" t="s">
        <v>40</v>
      </c>
      <c r="L402">
        <v>0</v>
      </c>
      <c r="M402" t="s">
        <v>41</v>
      </c>
      <c r="N402">
        <v>30</v>
      </c>
      <c r="O402" t="s">
        <v>4</v>
      </c>
      <c r="P402">
        <v>30</v>
      </c>
      <c r="Q402" t="s">
        <v>2</v>
      </c>
      <c r="R402">
        <v>0</v>
      </c>
      <c r="S402" t="s">
        <v>2</v>
      </c>
      <c r="T402">
        <v>0</v>
      </c>
      <c r="U402" t="s">
        <v>2</v>
      </c>
      <c r="V402">
        <v>0</v>
      </c>
      <c r="W402">
        <v>90</v>
      </c>
      <c r="X402" t="s">
        <v>42</v>
      </c>
    </row>
    <row r="403" spans="1:24" x14ac:dyDescent="0.2">
      <c r="A403" t="s">
        <v>82</v>
      </c>
      <c r="B403" t="s">
        <v>83</v>
      </c>
      <c r="C403" t="s">
        <v>84</v>
      </c>
      <c r="D403" t="s">
        <v>42</v>
      </c>
      <c r="E403">
        <v>10</v>
      </c>
      <c r="F403" t="s">
        <v>68</v>
      </c>
      <c r="G403" t="s">
        <v>69</v>
      </c>
      <c r="H403" t="s">
        <v>70</v>
      </c>
      <c r="I403" t="s">
        <v>71</v>
      </c>
      <c r="J403">
        <v>10</v>
      </c>
      <c r="K403" t="s">
        <v>40</v>
      </c>
      <c r="L403">
        <v>0</v>
      </c>
      <c r="M403" t="s">
        <v>58</v>
      </c>
      <c r="N403">
        <v>10</v>
      </c>
      <c r="O403" t="s">
        <v>4</v>
      </c>
      <c r="P403">
        <v>30</v>
      </c>
      <c r="Q403" t="s">
        <v>2</v>
      </c>
      <c r="R403">
        <v>0</v>
      </c>
      <c r="S403" t="s">
        <v>47</v>
      </c>
      <c r="T403">
        <v>30</v>
      </c>
      <c r="U403" t="s">
        <v>2</v>
      </c>
      <c r="V403">
        <v>0</v>
      </c>
      <c r="W403">
        <v>90</v>
      </c>
      <c r="X403" t="s">
        <v>42</v>
      </c>
    </row>
    <row r="404" spans="1:24" x14ac:dyDescent="0.2">
      <c r="A404" t="s">
        <v>153</v>
      </c>
      <c r="B404" t="s">
        <v>154</v>
      </c>
      <c r="C404" t="s">
        <v>147</v>
      </c>
      <c r="D404" t="s">
        <v>42</v>
      </c>
      <c r="E404">
        <v>10</v>
      </c>
      <c r="F404" t="s">
        <v>62</v>
      </c>
      <c r="G404" t="s">
        <v>63</v>
      </c>
      <c r="H404" t="s">
        <v>64</v>
      </c>
      <c r="I404" t="s">
        <v>48</v>
      </c>
      <c r="J404">
        <v>20</v>
      </c>
      <c r="K404" t="s">
        <v>81</v>
      </c>
      <c r="L404">
        <v>10</v>
      </c>
      <c r="M404" t="s">
        <v>58</v>
      </c>
      <c r="N404">
        <v>10</v>
      </c>
      <c r="O404" t="s">
        <v>3</v>
      </c>
      <c r="P404">
        <v>10</v>
      </c>
      <c r="Q404" t="s">
        <v>2</v>
      </c>
      <c r="R404">
        <v>0</v>
      </c>
      <c r="S404" t="s">
        <v>47</v>
      </c>
      <c r="T404">
        <v>30</v>
      </c>
      <c r="U404" t="s">
        <v>2</v>
      </c>
      <c r="V404">
        <v>0</v>
      </c>
      <c r="W404">
        <v>90</v>
      </c>
      <c r="X404" t="s">
        <v>42</v>
      </c>
    </row>
    <row r="405" spans="1:24" x14ac:dyDescent="0.2">
      <c r="A405" t="s">
        <v>196</v>
      </c>
      <c r="B405" t="s">
        <v>197</v>
      </c>
      <c r="C405" t="s">
        <v>198</v>
      </c>
      <c r="D405" t="s">
        <v>35</v>
      </c>
      <c r="E405">
        <v>0</v>
      </c>
      <c r="F405" t="s">
        <v>90</v>
      </c>
      <c r="G405" t="s">
        <v>91</v>
      </c>
      <c r="H405" t="s">
        <v>92</v>
      </c>
      <c r="I405" t="s">
        <v>35</v>
      </c>
      <c r="J405">
        <v>0</v>
      </c>
      <c r="K405" t="s">
        <v>40</v>
      </c>
      <c r="L405">
        <v>0</v>
      </c>
      <c r="M405" t="s">
        <v>58</v>
      </c>
      <c r="N405">
        <v>10</v>
      </c>
      <c r="O405" t="s">
        <v>3</v>
      </c>
      <c r="P405">
        <v>10</v>
      </c>
      <c r="Q405" t="s">
        <v>2</v>
      </c>
      <c r="R405">
        <v>0</v>
      </c>
      <c r="S405" t="s">
        <v>47</v>
      </c>
      <c r="T405">
        <v>30</v>
      </c>
      <c r="U405" t="s">
        <v>47</v>
      </c>
      <c r="V405">
        <v>40</v>
      </c>
      <c r="W405">
        <v>90</v>
      </c>
      <c r="X405" t="s">
        <v>42</v>
      </c>
    </row>
    <row r="406" spans="1:24" x14ac:dyDescent="0.2">
      <c r="A406" t="s">
        <v>239</v>
      </c>
      <c r="B406" t="s">
        <v>240</v>
      </c>
      <c r="C406" t="s">
        <v>132</v>
      </c>
      <c r="D406" t="s">
        <v>42</v>
      </c>
      <c r="E406">
        <v>10</v>
      </c>
      <c r="F406" t="s">
        <v>78</v>
      </c>
      <c r="G406" t="s">
        <v>79</v>
      </c>
      <c r="H406" t="s">
        <v>80</v>
      </c>
      <c r="I406" t="s">
        <v>48</v>
      </c>
      <c r="J406">
        <v>20</v>
      </c>
      <c r="K406" t="s">
        <v>40</v>
      </c>
      <c r="L406">
        <v>0</v>
      </c>
      <c r="M406" t="s">
        <v>41</v>
      </c>
      <c r="N406">
        <v>30</v>
      </c>
      <c r="O406" t="s">
        <v>2</v>
      </c>
      <c r="P406">
        <v>0</v>
      </c>
      <c r="Q406" t="s">
        <v>2</v>
      </c>
      <c r="R406">
        <v>0</v>
      </c>
      <c r="S406" t="s">
        <v>47</v>
      </c>
      <c r="T406">
        <v>30</v>
      </c>
      <c r="U406" t="s">
        <v>2</v>
      </c>
      <c r="V406">
        <v>0</v>
      </c>
      <c r="W406">
        <v>90</v>
      </c>
      <c r="X406" t="s">
        <v>42</v>
      </c>
    </row>
    <row r="407" spans="1:24" x14ac:dyDescent="0.2">
      <c r="A407" t="s">
        <v>271</v>
      </c>
      <c r="B407" t="s">
        <v>272</v>
      </c>
      <c r="C407" t="s">
        <v>51</v>
      </c>
      <c r="D407" t="s">
        <v>39</v>
      </c>
      <c r="E407">
        <v>30</v>
      </c>
      <c r="F407" t="s">
        <v>90</v>
      </c>
      <c r="G407" t="s">
        <v>91</v>
      </c>
      <c r="H407" t="s">
        <v>92</v>
      </c>
      <c r="I407" t="s">
        <v>35</v>
      </c>
      <c r="J407">
        <v>0</v>
      </c>
      <c r="K407" t="s">
        <v>40</v>
      </c>
      <c r="L407">
        <v>0</v>
      </c>
      <c r="M407" t="s">
        <v>58</v>
      </c>
      <c r="N407">
        <v>10</v>
      </c>
      <c r="O407" t="s">
        <v>3</v>
      </c>
      <c r="P407">
        <v>10</v>
      </c>
      <c r="Q407" t="s">
        <v>9</v>
      </c>
      <c r="R407">
        <v>40</v>
      </c>
      <c r="S407" t="s">
        <v>2</v>
      </c>
      <c r="T407">
        <v>0</v>
      </c>
      <c r="U407" t="s">
        <v>2</v>
      </c>
      <c r="V407">
        <v>0</v>
      </c>
      <c r="W407">
        <v>90</v>
      </c>
      <c r="X407" t="s">
        <v>42</v>
      </c>
    </row>
    <row r="408" spans="1:24" x14ac:dyDescent="0.2">
      <c r="A408" t="s">
        <v>291</v>
      </c>
      <c r="B408" t="s">
        <v>292</v>
      </c>
      <c r="C408" t="s">
        <v>147</v>
      </c>
      <c r="D408" t="s">
        <v>42</v>
      </c>
      <c r="E408">
        <v>10</v>
      </c>
      <c r="F408" t="s">
        <v>109</v>
      </c>
      <c r="G408" t="s">
        <v>110</v>
      </c>
      <c r="H408" t="s">
        <v>111</v>
      </c>
      <c r="I408" t="s">
        <v>48</v>
      </c>
      <c r="J408">
        <v>20</v>
      </c>
      <c r="K408" t="s">
        <v>81</v>
      </c>
      <c r="L408">
        <v>10</v>
      </c>
      <c r="M408" t="s">
        <v>2</v>
      </c>
      <c r="N408">
        <v>0</v>
      </c>
      <c r="O408" t="s">
        <v>2</v>
      </c>
      <c r="P408">
        <v>0</v>
      </c>
      <c r="Q408" t="s">
        <v>8</v>
      </c>
      <c r="R408">
        <v>20</v>
      </c>
      <c r="S408" t="s">
        <v>47</v>
      </c>
      <c r="T408">
        <v>30</v>
      </c>
      <c r="U408" t="s">
        <v>2</v>
      </c>
      <c r="V408">
        <v>0</v>
      </c>
      <c r="W408">
        <v>90</v>
      </c>
      <c r="X408" t="s">
        <v>42</v>
      </c>
    </row>
    <row r="409" spans="1:24" x14ac:dyDescent="0.2">
      <c r="A409" t="s">
        <v>309</v>
      </c>
      <c r="B409" t="s">
        <v>310</v>
      </c>
      <c r="C409" t="s">
        <v>61</v>
      </c>
      <c r="D409" t="s">
        <v>48</v>
      </c>
      <c r="E409">
        <v>20</v>
      </c>
      <c r="F409" t="s">
        <v>90</v>
      </c>
      <c r="G409" t="s">
        <v>91</v>
      </c>
      <c r="H409" t="s">
        <v>92</v>
      </c>
      <c r="I409" t="s">
        <v>35</v>
      </c>
      <c r="J409">
        <v>0</v>
      </c>
      <c r="K409" t="s">
        <v>46</v>
      </c>
      <c r="L409">
        <v>30</v>
      </c>
      <c r="M409" t="s">
        <v>58</v>
      </c>
      <c r="N409">
        <v>10</v>
      </c>
      <c r="O409" t="s">
        <v>2</v>
      </c>
      <c r="P409">
        <v>0</v>
      </c>
      <c r="Q409" t="s">
        <v>2</v>
      </c>
      <c r="R409">
        <v>0</v>
      </c>
      <c r="S409" t="s">
        <v>47</v>
      </c>
      <c r="T409">
        <v>30</v>
      </c>
      <c r="U409" t="s">
        <v>2</v>
      </c>
      <c r="V409">
        <v>0</v>
      </c>
      <c r="W409">
        <v>90</v>
      </c>
      <c r="X409" t="s">
        <v>42</v>
      </c>
    </row>
    <row r="410" spans="1:24" x14ac:dyDescent="0.2">
      <c r="A410" t="s">
        <v>382</v>
      </c>
      <c r="B410" t="s">
        <v>383</v>
      </c>
      <c r="C410" t="s">
        <v>101</v>
      </c>
      <c r="D410" t="s">
        <v>48</v>
      </c>
      <c r="E410">
        <v>20</v>
      </c>
      <c r="F410" t="s">
        <v>109</v>
      </c>
      <c r="G410" t="s">
        <v>110</v>
      </c>
      <c r="H410" t="s">
        <v>111</v>
      </c>
      <c r="I410" t="s">
        <v>48</v>
      </c>
      <c r="J410">
        <v>20</v>
      </c>
      <c r="K410" t="s">
        <v>40</v>
      </c>
      <c r="L410">
        <v>0</v>
      </c>
      <c r="M410" t="s">
        <v>41</v>
      </c>
      <c r="N410">
        <v>30</v>
      </c>
      <c r="O410" t="s">
        <v>2</v>
      </c>
      <c r="P410">
        <v>0</v>
      </c>
      <c r="Q410" t="s">
        <v>8</v>
      </c>
      <c r="R410">
        <v>20</v>
      </c>
      <c r="S410" t="s">
        <v>2</v>
      </c>
      <c r="T410">
        <v>0</v>
      </c>
      <c r="U410" t="s">
        <v>2</v>
      </c>
      <c r="V410">
        <v>0</v>
      </c>
      <c r="W410">
        <v>90</v>
      </c>
      <c r="X410" t="s">
        <v>42</v>
      </c>
    </row>
    <row r="411" spans="1:24" x14ac:dyDescent="0.2">
      <c r="A411" t="s">
        <v>386</v>
      </c>
      <c r="B411" t="s">
        <v>387</v>
      </c>
      <c r="C411" t="s">
        <v>234</v>
      </c>
      <c r="D411" t="s">
        <v>48</v>
      </c>
      <c r="E411">
        <v>20</v>
      </c>
      <c r="F411" t="s">
        <v>68</v>
      </c>
      <c r="G411" t="s">
        <v>69</v>
      </c>
      <c r="H411" t="s">
        <v>70</v>
      </c>
      <c r="I411" t="s">
        <v>71</v>
      </c>
      <c r="J411">
        <v>10</v>
      </c>
      <c r="K411" t="s">
        <v>81</v>
      </c>
      <c r="L411">
        <v>10</v>
      </c>
      <c r="M411" t="s">
        <v>58</v>
      </c>
      <c r="N411">
        <v>10</v>
      </c>
      <c r="O411" t="s">
        <v>3</v>
      </c>
      <c r="P411">
        <v>10</v>
      </c>
      <c r="Q411" t="s">
        <v>2</v>
      </c>
      <c r="R411">
        <v>0</v>
      </c>
      <c r="S411" t="s">
        <v>47</v>
      </c>
      <c r="T411">
        <v>30</v>
      </c>
      <c r="U411" t="s">
        <v>2</v>
      </c>
      <c r="V411">
        <v>0</v>
      </c>
      <c r="W411">
        <v>90</v>
      </c>
      <c r="X411" t="s">
        <v>42</v>
      </c>
    </row>
    <row r="412" spans="1:24" x14ac:dyDescent="0.2">
      <c r="A412" t="s">
        <v>444</v>
      </c>
      <c r="B412" t="s">
        <v>445</v>
      </c>
      <c r="C412" t="s">
        <v>126</v>
      </c>
      <c r="D412" t="s">
        <v>35</v>
      </c>
      <c r="E412">
        <v>0</v>
      </c>
      <c r="F412" t="s">
        <v>90</v>
      </c>
      <c r="G412" t="s">
        <v>91</v>
      </c>
      <c r="H412" t="s">
        <v>92</v>
      </c>
      <c r="I412" t="s">
        <v>35</v>
      </c>
      <c r="J412">
        <v>0</v>
      </c>
      <c r="K412" t="s">
        <v>81</v>
      </c>
      <c r="L412">
        <v>10</v>
      </c>
      <c r="M412" t="s">
        <v>58</v>
      </c>
      <c r="N412">
        <v>10</v>
      </c>
      <c r="O412" t="s">
        <v>2</v>
      </c>
      <c r="P412">
        <v>0</v>
      </c>
      <c r="Q412" t="s">
        <v>2</v>
      </c>
      <c r="R412">
        <v>0</v>
      </c>
      <c r="S412" t="s">
        <v>47</v>
      </c>
      <c r="T412">
        <v>30</v>
      </c>
      <c r="U412" t="s">
        <v>47</v>
      </c>
      <c r="V412">
        <v>40</v>
      </c>
      <c r="W412">
        <v>90</v>
      </c>
      <c r="X412" t="s">
        <v>42</v>
      </c>
    </row>
    <row r="413" spans="1:24" x14ac:dyDescent="0.2">
      <c r="A413" t="s">
        <v>465</v>
      </c>
      <c r="B413" t="s">
        <v>466</v>
      </c>
      <c r="C413" t="s">
        <v>195</v>
      </c>
      <c r="D413" t="s">
        <v>35</v>
      </c>
      <c r="E413">
        <v>0</v>
      </c>
      <c r="F413" t="s">
        <v>68</v>
      </c>
      <c r="G413" t="s">
        <v>69</v>
      </c>
      <c r="H413" t="s">
        <v>70</v>
      </c>
      <c r="I413" t="s">
        <v>71</v>
      </c>
      <c r="J413">
        <v>10</v>
      </c>
      <c r="K413" t="s">
        <v>40</v>
      </c>
      <c r="L413">
        <v>0</v>
      </c>
      <c r="M413" t="s">
        <v>58</v>
      </c>
      <c r="N413">
        <v>10</v>
      </c>
      <c r="O413" t="s">
        <v>3</v>
      </c>
      <c r="P413">
        <v>10</v>
      </c>
      <c r="Q413" t="s">
        <v>8</v>
      </c>
      <c r="R413">
        <v>20</v>
      </c>
      <c r="S413" t="s">
        <v>2</v>
      </c>
      <c r="T413">
        <v>0</v>
      </c>
      <c r="U413" t="s">
        <v>47</v>
      </c>
      <c r="V413">
        <v>40</v>
      </c>
      <c r="W413">
        <v>90</v>
      </c>
      <c r="X413" t="s">
        <v>42</v>
      </c>
    </row>
    <row r="414" spans="1:24" x14ac:dyDescent="0.2">
      <c r="A414" t="s">
        <v>481</v>
      </c>
      <c r="B414" t="s">
        <v>482</v>
      </c>
      <c r="C414" t="s">
        <v>54</v>
      </c>
      <c r="D414" t="s">
        <v>48</v>
      </c>
      <c r="E414">
        <v>20</v>
      </c>
      <c r="F414" t="s">
        <v>148</v>
      </c>
      <c r="G414" t="s">
        <v>149</v>
      </c>
      <c r="H414" t="s">
        <v>150</v>
      </c>
      <c r="I414" t="s">
        <v>42</v>
      </c>
      <c r="J414">
        <v>10</v>
      </c>
      <c r="K414" t="s">
        <v>46</v>
      </c>
      <c r="L414">
        <v>30</v>
      </c>
      <c r="M414" t="s">
        <v>2</v>
      </c>
      <c r="N414">
        <v>0</v>
      </c>
      <c r="O414" t="s">
        <v>2</v>
      </c>
      <c r="P414">
        <v>0</v>
      </c>
      <c r="Q414" t="s">
        <v>2</v>
      </c>
      <c r="R414">
        <v>0</v>
      </c>
      <c r="S414" t="s">
        <v>47</v>
      </c>
      <c r="T414">
        <v>30</v>
      </c>
      <c r="U414" t="s">
        <v>2</v>
      </c>
      <c r="V414">
        <v>0</v>
      </c>
      <c r="W414">
        <v>90</v>
      </c>
      <c r="X414" t="s">
        <v>42</v>
      </c>
    </row>
    <row r="415" spans="1:24" x14ac:dyDescent="0.2">
      <c r="A415" t="s">
        <v>511</v>
      </c>
      <c r="B415" t="s">
        <v>512</v>
      </c>
      <c r="C415" t="s">
        <v>87</v>
      </c>
      <c r="D415" t="s">
        <v>35</v>
      </c>
      <c r="E415">
        <v>0</v>
      </c>
      <c r="F415" t="s">
        <v>55</v>
      </c>
      <c r="G415" t="s">
        <v>56</v>
      </c>
      <c r="H415" t="s">
        <v>57</v>
      </c>
      <c r="I415" t="s">
        <v>35</v>
      </c>
      <c r="J415">
        <v>0</v>
      </c>
      <c r="K415" t="s">
        <v>46</v>
      </c>
      <c r="L415">
        <v>30</v>
      </c>
      <c r="M415" t="s">
        <v>2</v>
      </c>
      <c r="N415">
        <v>0</v>
      </c>
      <c r="O415" t="s">
        <v>2</v>
      </c>
      <c r="P415">
        <v>0</v>
      </c>
      <c r="Q415" t="s">
        <v>8</v>
      </c>
      <c r="R415">
        <v>20</v>
      </c>
      <c r="S415" t="s">
        <v>2</v>
      </c>
      <c r="T415">
        <v>0</v>
      </c>
      <c r="U415" t="s">
        <v>47</v>
      </c>
      <c r="V415">
        <v>40</v>
      </c>
      <c r="W415">
        <v>90</v>
      </c>
      <c r="X415" t="s">
        <v>42</v>
      </c>
    </row>
    <row r="416" spans="1:24" x14ac:dyDescent="0.2">
      <c r="A416" t="s">
        <v>602</v>
      </c>
      <c r="B416" t="s">
        <v>603</v>
      </c>
      <c r="C416" t="s">
        <v>208</v>
      </c>
      <c r="D416" t="s">
        <v>48</v>
      </c>
      <c r="E416">
        <v>20</v>
      </c>
      <c r="F416" t="s">
        <v>62</v>
      </c>
      <c r="G416" t="s">
        <v>63</v>
      </c>
      <c r="H416" t="s">
        <v>64</v>
      </c>
      <c r="I416" t="s">
        <v>48</v>
      </c>
      <c r="J416">
        <v>20</v>
      </c>
      <c r="K416" t="s">
        <v>81</v>
      </c>
      <c r="L416">
        <v>10</v>
      </c>
      <c r="M416" t="s">
        <v>41</v>
      </c>
      <c r="N416">
        <v>30</v>
      </c>
      <c r="O416" t="s">
        <v>3</v>
      </c>
      <c r="P416">
        <v>10</v>
      </c>
      <c r="Q416" t="s">
        <v>2</v>
      </c>
      <c r="R416">
        <v>0</v>
      </c>
      <c r="S416" t="s">
        <v>2</v>
      </c>
      <c r="T416">
        <v>0</v>
      </c>
      <c r="U416" t="s">
        <v>2</v>
      </c>
      <c r="V416">
        <v>0</v>
      </c>
      <c r="W416">
        <v>90</v>
      </c>
      <c r="X416" t="s">
        <v>42</v>
      </c>
    </row>
    <row r="417" spans="1:24" x14ac:dyDescent="0.2">
      <c r="A417" t="s">
        <v>648</v>
      </c>
      <c r="B417" t="s">
        <v>649</v>
      </c>
      <c r="C417" t="s">
        <v>108</v>
      </c>
      <c r="D417" t="s">
        <v>35</v>
      </c>
      <c r="E417">
        <v>0</v>
      </c>
      <c r="F417" t="s">
        <v>55</v>
      </c>
      <c r="G417" t="s">
        <v>56</v>
      </c>
      <c r="H417" t="s">
        <v>57</v>
      </c>
      <c r="I417" t="s">
        <v>35</v>
      </c>
      <c r="J417">
        <v>0</v>
      </c>
      <c r="K417" t="s">
        <v>40</v>
      </c>
      <c r="L417">
        <v>0</v>
      </c>
      <c r="M417" t="s">
        <v>41</v>
      </c>
      <c r="N417">
        <v>30</v>
      </c>
      <c r="O417" t="s">
        <v>3</v>
      </c>
      <c r="P417">
        <v>10</v>
      </c>
      <c r="Q417" t="s">
        <v>8</v>
      </c>
      <c r="R417">
        <v>20</v>
      </c>
      <c r="S417" t="s">
        <v>47</v>
      </c>
      <c r="T417">
        <v>30</v>
      </c>
      <c r="U417" t="s">
        <v>2</v>
      </c>
      <c r="V417">
        <v>0</v>
      </c>
      <c r="W417">
        <v>90</v>
      </c>
      <c r="X417" t="s">
        <v>42</v>
      </c>
    </row>
    <row r="418" spans="1:24" x14ac:dyDescent="0.2">
      <c r="A418" t="s">
        <v>734</v>
      </c>
      <c r="B418" t="s">
        <v>735</v>
      </c>
      <c r="C418" t="s">
        <v>231</v>
      </c>
      <c r="D418" t="s">
        <v>42</v>
      </c>
      <c r="E418">
        <v>10</v>
      </c>
      <c r="F418" t="s">
        <v>78</v>
      </c>
      <c r="G418" t="s">
        <v>79</v>
      </c>
      <c r="H418" t="s">
        <v>80</v>
      </c>
      <c r="I418" t="s">
        <v>48</v>
      </c>
      <c r="J418">
        <v>20</v>
      </c>
      <c r="K418" t="s">
        <v>46</v>
      </c>
      <c r="L418">
        <v>30</v>
      </c>
      <c r="M418" t="s">
        <v>2</v>
      </c>
      <c r="N418">
        <v>0</v>
      </c>
      <c r="O418" t="s">
        <v>2</v>
      </c>
      <c r="P418">
        <v>0</v>
      </c>
      <c r="Q418" t="s">
        <v>2</v>
      </c>
      <c r="R418">
        <v>0</v>
      </c>
      <c r="S418" t="s">
        <v>47</v>
      </c>
      <c r="T418">
        <v>30</v>
      </c>
      <c r="U418" t="s">
        <v>2</v>
      </c>
      <c r="V418">
        <v>0</v>
      </c>
      <c r="W418">
        <v>90</v>
      </c>
      <c r="X418" t="s">
        <v>42</v>
      </c>
    </row>
    <row r="419" spans="1:24" x14ac:dyDescent="0.2">
      <c r="A419" t="s">
        <v>750</v>
      </c>
      <c r="B419" t="s">
        <v>751</v>
      </c>
      <c r="C419" t="s">
        <v>61</v>
      </c>
      <c r="D419" t="s">
        <v>48</v>
      </c>
      <c r="E419">
        <v>20</v>
      </c>
      <c r="F419" t="s">
        <v>148</v>
      </c>
      <c r="G419" t="s">
        <v>149</v>
      </c>
      <c r="H419" t="s">
        <v>150</v>
      </c>
      <c r="I419" t="s">
        <v>42</v>
      </c>
      <c r="J419">
        <v>10</v>
      </c>
      <c r="K419" t="s">
        <v>46</v>
      </c>
      <c r="L419">
        <v>30</v>
      </c>
      <c r="M419" t="s">
        <v>41</v>
      </c>
      <c r="N419">
        <v>30</v>
      </c>
      <c r="O419" t="s">
        <v>2</v>
      </c>
      <c r="P419">
        <v>0</v>
      </c>
      <c r="Q419" t="s">
        <v>2</v>
      </c>
      <c r="R419">
        <v>0</v>
      </c>
      <c r="S419" t="s">
        <v>2</v>
      </c>
      <c r="T419">
        <v>0</v>
      </c>
      <c r="U419" t="s">
        <v>2</v>
      </c>
      <c r="V419">
        <v>0</v>
      </c>
      <c r="W419">
        <v>90</v>
      </c>
      <c r="X419" t="s">
        <v>42</v>
      </c>
    </row>
    <row r="420" spans="1:24" x14ac:dyDescent="0.2">
      <c r="A420" t="s">
        <v>774</v>
      </c>
      <c r="B420" t="s">
        <v>775</v>
      </c>
      <c r="C420" t="s">
        <v>222</v>
      </c>
      <c r="D420" t="s">
        <v>35</v>
      </c>
      <c r="E420">
        <v>0</v>
      </c>
      <c r="F420" t="s">
        <v>55</v>
      </c>
      <c r="G420" t="s">
        <v>56</v>
      </c>
      <c r="H420" t="s">
        <v>57</v>
      </c>
      <c r="I420" t="s">
        <v>35</v>
      </c>
      <c r="J420">
        <v>0</v>
      </c>
      <c r="K420" t="s">
        <v>40</v>
      </c>
      <c r="L420">
        <v>0</v>
      </c>
      <c r="M420" t="s">
        <v>2</v>
      </c>
      <c r="N420">
        <v>0</v>
      </c>
      <c r="O420" t="s">
        <v>5</v>
      </c>
      <c r="P420">
        <v>50</v>
      </c>
      <c r="Q420" t="s">
        <v>2</v>
      </c>
      <c r="R420">
        <v>0</v>
      </c>
      <c r="S420" t="s">
        <v>2</v>
      </c>
      <c r="T420">
        <v>0</v>
      </c>
      <c r="U420" t="s">
        <v>47</v>
      </c>
      <c r="V420">
        <v>40</v>
      </c>
      <c r="W420">
        <v>90</v>
      </c>
      <c r="X420" t="s">
        <v>42</v>
      </c>
    </row>
    <row r="421" spans="1:24" x14ac:dyDescent="0.2">
      <c r="A421" t="s">
        <v>800</v>
      </c>
      <c r="B421" t="s">
        <v>801</v>
      </c>
      <c r="C421" t="s">
        <v>243</v>
      </c>
      <c r="D421" t="s">
        <v>48</v>
      </c>
      <c r="E421">
        <v>20</v>
      </c>
      <c r="F421" t="s">
        <v>148</v>
      </c>
      <c r="G421" t="s">
        <v>149</v>
      </c>
      <c r="H421" t="s">
        <v>150</v>
      </c>
      <c r="I421" t="s">
        <v>42</v>
      </c>
      <c r="J421">
        <v>10</v>
      </c>
      <c r="K421" t="s">
        <v>40</v>
      </c>
      <c r="L421">
        <v>0</v>
      </c>
      <c r="M421" t="s">
        <v>41</v>
      </c>
      <c r="N421">
        <v>30</v>
      </c>
      <c r="O421" t="s">
        <v>4</v>
      </c>
      <c r="P421">
        <v>30</v>
      </c>
      <c r="Q421" t="s">
        <v>2</v>
      </c>
      <c r="R421">
        <v>0</v>
      </c>
      <c r="S421" t="s">
        <v>2</v>
      </c>
      <c r="T421">
        <v>0</v>
      </c>
      <c r="U421" t="s">
        <v>2</v>
      </c>
      <c r="V421">
        <v>0</v>
      </c>
      <c r="W421">
        <v>90</v>
      </c>
      <c r="X421" t="s">
        <v>42</v>
      </c>
    </row>
    <row r="422" spans="1:24" x14ac:dyDescent="0.2">
      <c r="A422" t="s">
        <v>828</v>
      </c>
      <c r="B422" t="s">
        <v>829</v>
      </c>
      <c r="C422" t="s">
        <v>187</v>
      </c>
      <c r="D422" t="s">
        <v>35</v>
      </c>
      <c r="E422">
        <v>0</v>
      </c>
      <c r="F422" t="s">
        <v>78</v>
      </c>
      <c r="G422" t="s">
        <v>79</v>
      </c>
      <c r="H422" t="s">
        <v>80</v>
      </c>
      <c r="I422" t="s">
        <v>48</v>
      </c>
      <c r="J422">
        <v>20</v>
      </c>
      <c r="K422" t="s">
        <v>81</v>
      </c>
      <c r="L422">
        <v>10</v>
      </c>
      <c r="M422" t="s">
        <v>58</v>
      </c>
      <c r="N422">
        <v>10</v>
      </c>
      <c r="O422" t="s">
        <v>2</v>
      </c>
      <c r="P422">
        <v>0</v>
      </c>
      <c r="Q422" t="s">
        <v>8</v>
      </c>
      <c r="R422">
        <v>20</v>
      </c>
      <c r="S422" t="s">
        <v>47</v>
      </c>
      <c r="T422">
        <v>30</v>
      </c>
      <c r="U422" t="s">
        <v>2</v>
      </c>
      <c r="V422">
        <v>0</v>
      </c>
      <c r="W422">
        <v>90</v>
      </c>
      <c r="X422" t="s">
        <v>42</v>
      </c>
    </row>
    <row r="423" spans="1:24" x14ac:dyDescent="0.2">
      <c r="A423" t="s">
        <v>862</v>
      </c>
      <c r="B423" t="s">
        <v>863</v>
      </c>
      <c r="C423" t="s">
        <v>270</v>
      </c>
      <c r="D423" t="s">
        <v>48</v>
      </c>
      <c r="E423">
        <v>20</v>
      </c>
      <c r="F423" t="s">
        <v>36</v>
      </c>
      <c r="G423" t="s">
        <v>37</v>
      </c>
      <c r="H423" t="s">
        <v>38</v>
      </c>
      <c r="I423" t="s">
        <v>39</v>
      </c>
      <c r="J423">
        <v>30</v>
      </c>
      <c r="K423" t="s">
        <v>40</v>
      </c>
      <c r="L423">
        <v>0</v>
      </c>
      <c r="M423" t="s">
        <v>58</v>
      </c>
      <c r="N423">
        <v>10</v>
      </c>
      <c r="O423" t="s">
        <v>2</v>
      </c>
      <c r="P423">
        <v>0</v>
      </c>
      <c r="Q423" t="s">
        <v>2</v>
      </c>
      <c r="R423">
        <v>0</v>
      </c>
      <c r="S423" t="s">
        <v>47</v>
      </c>
      <c r="T423">
        <v>30</v>
      </c>
      <c r="U423" t="s">
        <v>2</v>
      </c>
      <c r="V423">
        <v>0</v>
      </c>
      <c r="W423">
        <v>90</v>
      </c>
      <c r="X423" t="s">
        <v>42</v>
      </c>
    </row>
    <row r="424" spans="1:24" x14ac:dyDescent="0.2">
      <c r="A424" t="s">
        <v>904</v>
      </c>
      <c r="B424" t="s">
        <v>905</v>
      </c>
      <c r="C424" t="s">
        <v>114</v>
      </c>
      <c r="D424" t="s">
        <v>39</v>
      </c>
      <c r="E424">
        <v>30</v>
      </c>
      <c r="F424" t="s">
        <v>62</v>
      </c>
      <c r="G424" t="s">
        <v>63</v>
      </c>
      <c r="H424" t="s">
        <v>64</v>
      </c>
      <c r="I424" t="s">
        <v>48</v>
      </c>
      <c r="J424">
        <v>20</v>
      </c>
      <c r="K424" t="s">
        <v>81</v>
      </c>
      <c r="L424">
        <v>10</v>
      </c>
      <c r="M424" t="s">
        <v>58</v>
      </c>
      <c r="N424">
        <v>10</v>
      </c>
      <c r="O424" t="s">
        <v>2</v>
      </c>
      <c r="P424">
        <v>0</v>
      </c>
      <c r="Q424" t="s">
        <v>8</v>
      </c>
      <c r="R424">
        <v>20</v>
      </c>
      <c r="S424" t="s">
        <v>2</v>
      </c>
      <c r="T424">
        <v>0</v>
      </c>
      <c r="U424" t="s">
        <v>2</v>
      </c>
      <c r="V424">
        <v>0</v>
      </c>
      <c r="W424">
        <v>90</v>
      </c>
      <c r="X424" t="s">
        <v>42</v>
      </c>
    </row>
    <row r="425" spans="1:24" x14ac:dyDescent="0.2">
      <c r="A425" t="s">
        <v>934</v>
      </c>
      <c r="B425" t="s">
        <v>935</v>
      </c>
      <c r="C425" t="s">
        <v>198</v>
      </c>
      <c r="D425" t="s">
        <v>35</v>
      </c>
      <c r="E425">
        <v>0</v>
      </c>
      <c r="F425" t="s">
        <v>36</v>
      </c>
      <c r="G425" t="s">
        <v>37</v>
      </c>
      <c r="H425" t="s">
        <v>38</v>
      </c>
      <c r="I425" t="s">
        <v>39</v>
      </c>
      <c r="J425">
        <v>30</v>
      </c>
      <c r="K425" t="s">
        <v>40</v>
      </c>
      <c r="L425">
        <v>0</v>
      </c>
      <c r="M425" t="s">
        <v>58</v>
      </c>
      <c r="N425">
        <v>10</v>
      </c>
      <c r="O425" t="s">
        <v>3</v>
      </c>
      <c r="P425">
        <v>10</v>
      </c>
      <c r="Q425" t="s">
        <v>2</v>
      </c>
      <c r="R425">
        <v>0</v>
      </c>
      <c r="S425" t="s">
        <v>2</v>
      </c>
      <c r="T425">
        <v>0</v>
      </c>
      <c r="U425" t="s">
        <v>47</v>
      </c>
      <c r="V425">
        <v>40</v>
      </c>
      <c r="W425">
        <v>90</v>
      </c>
      <c r="X425" t="s">
        <v>42</v>
      </c>
    </row>
    <row r="426" spans="1:24" x14ac:dyDescent="0.2">
      <c r="A426" t="s">
        <v>986</v>
      </c>
      <c r="B426" t="s">
        <v>987</v>
      </c>
      <c r="C426" t="s">
        <v>231</v>
      </c>
      <c r="D426" t="s">
        <v>42</v>
      </c>
      <c r="E426">
        <v>10</v>
      </c>
      <c r="F426" t="s">
        <v>109</v>
      </c>
      <c r="G426" t="s">
        <v>110</v>
      </c>
      <c r="H426" t="s">
        <v>111</v>
      </c>
      <c r="I426" t="s">
        <v>48</v>
      </c>
      <c r="J426">
        <v>20</v>
      </c>
      <c r="K426" t="s">
        <v>81</v>
      </c>
      <c r="L426">
        <v>10</v>
      </c>
      <c r="M426" t="s">
        <v>58</v>
      </c>
      <c r="N426">
        <v>10</v>
      </c>
      <c r="O426" t="s">
        <v>2</v>
      </c>
      <c r="P426">
        <v>0</v>
      </c>
      <c r="Q426" t="s">
        <v>2</v>
      </c>
      <c r="R426">
        <v>0</v>
      </c>
      <c r="S426" t="s">
        <v>2</v>
      </c>
      <c r="T426">
        <v>0</v>
      </c>
      <c r="U426" t="s">
        <v>47</v>
      </c>
      <c r="V426">
        <v>40</v>
      </c>
      <c r="W426">
        <v>90</v>
      </c>
      <c r="X426" t="s">
        <v>42</v>
      </c>
    </row>
    <row r="427" spans="1:24" x14ac:dyDescent="0.2">
      <c r="A427" t="s">
        <v>988</v>
      </c>
      <c r="B427" t="s">
        <v>989</v>
      </c>
      <c r="C427" t="s">
        <v>336</v>
      </c>
      <c r="D427" t="s">
        <v>35</v>
      </c>
      <c r="E427">
        <v>0</v>
      </c>
      <c r="F427" t="s">
        <v>138</v>
      </c>
      <c r="G427" t="s">
        <v>139</v>
      </c>
      <c r="H427" t="s">
        <v>70</v>
      </c>
      <c r="I427" t="s">
        <v>39</v>
      </c>
      <c r="J427">
        <v>30</v>
      </c>
      <c r="K427" t="s">
        <v>40</v>
      </c>
      <c r="L427">
        <v>0</v>
      </c>
      <c r="M427" t="s">
        <v>58</v>
      </c>
      <c r="N427">
        <v>10</v>
      </c>
      <c r="O427" t="s">
        <v>3</v>
      </c>
      <c r="P427">
        <v>10</v>
      </c>
      <c r="Q427" t="s">
        <v>2</v>
      </c>
      <c r="R427">
        <v>0</v>
      </c>
      <c r="S427" t="s">
        <v>2</v>
      </c>
      <c r="T427">
        <v>0</v>
      </c>
      <c r="U427" t="s">
        <v>47</v>
      </c>
      <c r="V427">
        <v>40</v>
      </c>
      <c r="W427">
        <v>90</v>
      </c>
      <c r="X427" t="s">
        <v>42</v>
      </c>
    </row>
    <row r="428" spans="1:24" x14ac:dyDescent="0.2">
      <c r="A428" t="s">
        <v>990</v>
      </c>
      <c r="B428" t="s">
        <v>991</v>
      </c>
      <c r="C428" t="s">
        <v>132</v>
      </c>
      <c r="D428" t="s">
        <v>42</v>
      </c>
      <c r="E428">
        <v>10</v>
      </c>
      <c r="F428" t="s">
        <v>90</v>
      </c>
      <c r="G428" t="s">
        <v>91</v>
      </c>
      <c r="H428" t="s">
        <v>92</v>
      </c>
      <c r="I428" t="s">
        <v>35</v>
      </c>
      <c r="J428">
        <v>0</v>
      </c>
      <c r="K428" t="s">
        <v>40</v>
      </c>
      <c r="L428">
        <v>0</v>
      </c>
      <c r="M428" t="s">
        <v>41</v>
      </c>
      <c r="N428">
        <v>30</v>
      </c>
      <c r="O428" t="s">
        <v>4</v>
      </c>
      <c r="P428">
        <v>30</v>
      </c>
      <c r="Q428" t="s">
        <v>8</v>
      </c>
      <c r="R428">
        <v>20</v>
      </c>
      <c r="S428" t="s">
        <v>2</v>
      </c>
      <c r="T428">
        <v>0</v>
      </c>
      <c r="U428" t="s">
        <v>2</v>
      </c>
      <c r="V428">
        <v>0</v>
      </c>
      <c r="W428">
        <v>90</v>
      </c>
      <c r="X428" t="s">
        <v>42</v>
      </c>
    </row>
    <row r="429" spans="1:24" x14ac:dyDescent="0.2">
      <c r="A429" t="s">
        <v>1012</v>
      </c>
      <c r="B429" t="s">
        <v>1013</v>
      </c>
      <c r="C429" t="s">
        <v>61</v>
      </c>
      <c r="D429" t="s">
        <v>48</v>
      </c>
      <c r="E429">
        <v>20</v>
      </c>
      <c r="F429" t="s">
        <v>62</v>
      </c>
      <c r="G429" t="s">
        <v>63</v>
      </c>
      <c r="H429" t="s">
        <v>64</v>
      </c>
      <c r="I429" t="s">
        <v>48</v>
      </c>
      <c r="J429">
        <v>20</v>
      </c>
      <c r="K429" t="s">
        <v>40</v>
      </c>
      <c r="L429">
        <v>0</v>
      </c>
      <c r="M429" t="s">
        <v>58</v>
      </c>
      <c r="N429">
        <v>10</v>
      </c>
      <c r="O429" t="s">
        <v>3</v>
      </c>
      <c r="P429">
        <v>10</v>
      </c>
      <c r="Q429" t="s">
        <v>2</v>
      </c>
      <c r="R429">
        <v>0</v>
      </c>
      <c r="S429" t="s">
        <v>47</v>
      </c>
      <c r="T429">
        <v>30</v>
      </c>
      <c r="U429" t="s">
        <v>2</v>
      </c>
      <c r="V429">
        <v>0</v>
      </c>
      <c r="W429">
        <v>90</v>
      </c>
      <c r="X429" t="s">
        <v>42</v>
      </c>
    </row>
    <row r="430" spans="1:24" x14ac:dyDescent="0.2">
      <c r="A430" t="s">
        <v>1026</v>
      </c>
      <c r="B430" t="s">
        <v>1027</v>
      </c>
      <c r="C430" t="s">
        <v>95</v>
      </c>
      <c r="D430" t="s">
        <v>35</v>
      </c>
      <c r="E430">
        <v>0</v>
      </c>
      <c r="F430" t="s">
        <v>62</v>
      </c>
      <c r="G430" t="s">
        <v>63</v>
      </c>
      <c r="H430" t="s">
        <v>64</v>
      </c>
      <c r="I430" t="s">
        <v>48</v>
      </c>
      <c r="J430">
        <v>20</v>
      </c>
      <c r="K430" t="s">
        <v>81</v>
      </c>
      <c r="L430">
        <v>10</v>
      </c>
      <c r="M430" t="s">
        <v>41</v>
      </c>
      <c r="N430">
        <v>30</v>
      </c>
      <c r="O430" t="s">
        <v>3</v>
      </c>
      <c r="P430">
        <v>10</v>
      </c>
      <c r="Q430" t="s">
        <v>8</v>
      </c>
      <c r="R430">
        <v>20</v>
      </c>
      <c r="S430" t="s">
        <v>2</v>
      </c>
      <c r="T430">
        <v>0</v>
      </c>
      <c r="U430" t="s">
        <v>2</v>
      </c>
      <c r="V430">
        <v>0</v>
      </c>
      <c r="W430">
        <v>90</v>
      </c>
      <c r="X430" t="s">
        <v>42</v>
      </c>
    </row>
    <row r="431" spans="1:24" x14ac:dyDescent="0.2">
      <c r="A431" t="s">
        <v>1064</v>
      </c>
      <c r="B431" t="s">
        <v>1065</v>
      </c>
      <c r="C431" t="s">
        <v>98</v>
      </c>
      <c r="D431" t="s">
        <v>35</v>
      </c>
      <c r="E431">
        <v>0</v>
      </c>
      <c r="F431" t="s">
        <v>90</v>
      </c>
      <c r="G431" t="s">
        <v>91</v>
      </c>
      <c r="H431" t="s">
        <v>92</v>
      </c>
      <c r="I431" t="s">
        <v>35</v>
      </c>
      <c r="J431">
        <v>0</v>
      </c>
      <c r="K431" t="s">
        <v>81</v>
      </c>
      <c r="L431">
        <v>10</v>
      </c>
      <c r="M431" t="s">
        <v>2</v>
      </c>
      <c r="N431">
        <v>0</v>
      </c>
      <c r="O431" t="s">
        <v>4</v>
      </c>
      <c r="P431">
        <v>30</v>
      </c>
      <c r="Q431" t="s">
        <v>8</v>
      </c>
      <c r="R431">
        <v>20</v>
      </c>
      <c r="S431" t="s">
        <v>47</v>
      </c>
      <c r="T431">
        <v>30</v>
      </c>
      <c r="U431" t="s">
        <v>2</v>
      </c>
      <c r="V431">
        <v>0</v>
      </c>
      <c r="W431">
        <v>90</v>
      </c>
      <c r="X431" t="s">
        <v>42</v>
      </c>
    </row>
    <row r="432" spans="1:24" x14ac:dyDescent="0.2">
      <c r="A432" t="s">
        <v>59</v>
      </c>
      <c r="B432" t="s">
        <v>60</v>
      </c>
      <c r="C432" t="s">
        <v>61</v>
      </c>
      <c r="D432" t="s">
        <v>48</v>
      </c>
      <c r="E432">
        <v>20</v>
      </c>
      <c r="F432" t="s">
        <v>62</v>
      </c>
      <c r="G432" t="s">
        <v>63</v>
      </c>
      <c r="H432" t="s">
        <v>64</v>
      </c>
      <c r="I432" t="s">
        <v>48</v>
      </c>
      <c r="J432">
        <v>20</v>
      </c>
      <c r="K432" t="s">
        <v>40</v>
      </c>
      <c r="L432">
        <v>0</v>
      </c>
      <c r="M432" t="s">
        <v>58</v>
      </c>
      <c r="N432">
        <v>10</v>
      </c>
      <c r="O432" t="s">
        <v>2</v>
      </c>
      <c r="P432">
        <v>0</v>
      </c>
      <c r="Q432" t="s">
        <v>2</v>
      </c>
      <c r="R432">
        <v>0</v>
      </c>
      <c r="S432" t="s">
        <v>47</v>
      </c>
      <c r="T432">
        <v>30</v>
      </c>
      <c r="U432" t="s">
        <v>2</v>
      </c>
      <c r="V432">
        <v>0</v>
      </c>
      <c r="W432">
        <v>80</v>
      </c>
      <c r="X432" t="s">
        <v>42</v>
      </c>
    </row>
    <row r="433" spans="1:24" x14ac:dyDescent="0.2">
      <c r="A433" t="s">
        <v>88</v>
      </c>
      <c r="B433" t="s">
        <v>89</v>
      </c>
      <c r="C433" t="s">
        <v>61</v>
      </c>
      <c r="D433" t="s">
        <v>48</v>
      </c>
      <c r="E433">
        <v>20</v>
      </c>
      <c r="F433" t="s">
        <v>90</v>
      </c>
      <c r="G433" t="s">
        <v>91</v>
      </c>
      <c r="H433" t="s">
        <v>92</v>
      </c>
      <c r="I433" t="s">
        <v>35</v>
      </c>
      <c r="J433">
        <v>0</v>
      </c>
      <c r="K433" t="s">
        <v>40</v>
      </c>
      <c r="L433">
        <v>0</v>
      </c>
      <c r="M433" t="s">
        <v>41</v>
      </c>
      <c r="N433">
        <v>30</v>
      </c>
      <c r="O433" t="s">
        <v>4</v>
      </c>
      <c r="P433">
        <v>30</v>
      </c>
      <c r="Q433" t="s">
        <v>2</v>
      </c>
      <c r="R433">
        <v>0</v>
      </c>
      <c r="S433" t="s">
        <v>2</v>
      </c>
      <c r="T433">
        <v>0</v>
      </c>
      <c r="U433" t="s">
        <v>2</v>
      </c>
      <c r="V433">
        <v>0</v>
      </c>
      <c r="W433">
        <v>80</v>
      </c>
      <c r="X433" t="s">
        <v>42</v>
      </c>
    </row>
    <row r="434" spans="1:24" x14ac:dyDescent="0.2">
      <c r="A434" t="s">
        <v>102</v>
      </c>
      <c r="B434" t="s">
        <v>103</v>
      </c>
      <c r="C434" t="s">
        <v>54</v>
      </c>
      <c r="D434" t="s">
        <v>48</v>
      </c>
      <c r="E434">
        <v>20</v>
      </c>
      <c r="F434" t="s">
        <v>62</v>
      </c>
      <c r="G434" t="s">
        <v>63</v>
      </c>
      <c r="H434" t="s">
        <v>64</v>
      </c>
      <c r="I434" t="s">
        <v>48</v>
      </c>
      <c r="J434">
        <v>20</v>
      </c>
      <c r="K434" t="s">
        <v>46</v>
      </c>
      <c r="L434">
        <v>30</v>
      </c>
      <c r="M434" t="s">
        <v>58</v>
      </c>
      <c r="N434">
        <v>10</v>
      </c>
      <c r="O434" t="s">
        <v>2</v>
      </c>
      <c r="P434">
        <v>0</v>
      </c>
      <c r="Q434" t="s">
        <v>2</v>
      </c>
      <c r="R434">
        <v>0</v>
      </c>
      <c r="S434" t="s">
        <v>2</v>
      </c>
      <c r="T434">
        <v>0</v>
      </c>
      <c r="U434" t="s">
        <v>2</v>
      </c>
      <c r="V434">
        <v>0</v>
      </c>
      <c r="W434">
        <v>80</v>
      </c>
      <c r="X434" t="s">
        <v>42</v>
      </c>
    </row>
    <row r="435" spans="1:24" x14ac:dyDescent="0.2">
      <c r="A435" t="s">
        <v>118</v>
      </c>
      <c r="B435" t="s">
        <v>119</v>
      </c>
      <c r="C435" t="s">
        <v>120</v>
      </c>
      <c r="D435" t="s">
        <v>35</v>
      </c>
      <c r="E435">
        <v>0</v>
      </c>
      <c r="F435" t="s">
        <v>90</v>
      </c>
      <c r="G435" t="s">
        <v>91</v>
      </c>
      <c r="H435" t="s">
        <v>92</v>
      </c>
      <c r="I435" t="s">
        <v>35</v>
      </c>
      <c r="J435">
        <v>0</v>
      </c>
      <c r="K435" t="s">
        <v>40</v>
      </c>
      <c r="L435">
        <v>0</v>
      </c>
      <c r="M435" t="s">
        <v>41</v>
      </c>
      <c r="N435">
        <v>30</v>
      </c>
      <c r="O435" t="s">
        <v>4</v>
      </c>
      <c r="P435">
        <v>30</v>
      </c>
      <c r="Q435" t="s">
        <v>8</v>
      </c>
      <c r="R435">
        <v>20</v>
      </c>
      <c r="S435" t="s">
        <v>2</v>
      </c>
      <c r="T435">
        <v>0</v>
      </c>
      <c r="U435" t="s">
        <v>2</v>
      </c>
      <c r="V435">
        <v>0</v>
      </c>
      <c r="W435">
        <v>80</v>
      </c>
      <c r="X435" t="s">
        <v>42</v>
      </c>
    </row>
    <row r="436" spans="1:24" x14ac:dyDescent="0.2">
      <c r="A436" t="s">
        <v>121</v>
      </c>
      <c r="B436" t="s">
        <v>122</v>
      </c>
      <c r="C436" t="s">
        <v>123</v>
      </c>
      <c r="D436" t="s">
        <v>42</v>
      </c>
      <c r="E436">
        <v>10</v>
      </c>
      <c r="F436" t="s">
        <v>109</v>
      </c>
      <c r="G436" t="s">
        <v>110</v>
      </c>
      <c r="H436" t="s">
        <v>111</v>
      </c>
      <c r="I436" t="s">
        <v>48</v>
      </c>
      <c r="J436">
        <v>20</v>
      </c>
      <c r="K436" t="s">
        <v>40</v>
      </c>
      <c r="L436">
        <v>0</v>
      </c>
      <c r="M436" t="s">
        <v>2</v>
      </c>
      <c r="N436">
        <v>0</v>
      </c>
      <c r="O436" t="s">
        <v>3</v>
      </c>
      <c r="P436">
        <v>10</v>
      </c>
      <c r="Q436" t="s">
        <v>9</v>
      </c>
      <c r="R436">
        <v>40</v>
      </c>
      <c r="S436" t="s">
        <v>2</v>
      </c>
      <c r="T436">
        <v>0</v>
      </c>
      <c r="U436" t="s">
        <v>2</v>
      </c>
      <c r="V436">
        <v>0</v>
      </c>
      <c r="W436">
        <v>80</v>
      </c>
      <c r="X436" t="s">
        <v>42</v>
      </c>
    </row>
    <row r="437" spans="1:24" x14ac:dyDescent="0.2">
      <c r="A437" t="s">
        <v>136</v>
      </c>
      <c r="B437" t="s">
        <v>137</v>
      </c>
      <c r="C437" t="s">
        <v>135</v>
      </c>
      <c r="D437" t="s">
        <v>39</v>
      </c>
      <c r="E437">
        <v>30</v>
      </c>
      <c r="F437" t="s">
        <v>138</v>
      </c>
      <c r="G437" t="s">
        <v>139</v>
      </c>
      <c r="H437" t="s">
        <v>70</v>
      </c>
      <c r="I437" t="s">
        <v>39</v>
      </c>
      <c r="J437">
        <v>30</v>
      </c>
      <c r="K437" t="s">
        <v>40</v>
      </c>
      <c r="L437">
        <v>0</v>
      </c>
      <c r="M437" t="s">
        <v>2</v>
      </c>
      <c r="N437">
        <v>0</v>
      </c>
      <c r="O437" t="s">
        <v>2</v>
      </c>
      <c r="P437">
        <v>0</v>
      </c>
      <c r="Q437" t="s">
        <v>8</v>
      </c>
      <c r="R437">
        <v>20</v>
      </c>
      <c r="S437" t="s">
        <v>2</v>
      </c>
      <c r="T437">
        <v>0</v>
      </c>
      <c r="U437" t="s">
        <v>2</v>
      </c>
      <c r="V437">
        <v>0</v>
      </c>
      <c r="W437">
        <v>80</v>
      </c>
      <c r="X437" t="s">
        <v>42</v>
      </c>
    </row>
    <row r="438" spans="1:24" x14ac:dyDescent="0.2">
      <c r="A438" t="s">
        <v>142</v>
      </c>
      <c r="B438" t="s">
        <v>143</v>
      </c>
      <c r="C438" t="s">
        <v>144</v>
      </c>
      <c r="D438" t="s">
        <v>35</v>
      </c>
      <c r="E438">
        <v>0</v>
      </c>
      <c r="F438" t="s">
        <v>55</v>
      </c>
      <c r="G438" t="s">
        <v>56</v>
      </c>
      <c r="H438" t="s">
        <v>57</v>
      </c>
      <c r="I438" t="s">
        <v>35</v>
      </c>
      <c r="J438">
        <v>0</v>
      </c>
      <c r="K438" t="s">
        <v>81</v>
      </c>
      <c r="L438">
        <v>10</v>
      </c>
      <c r="M438" t="s">
        <v>2</v>
      </c>
      <c r="N438">
        <v>0</v>
      </c>
      <c r="O438" t="s">
        <v>2</v>
      </c>
      <c r="P438">
        <v>0</v>
      </c>
      <c r="Q438" t="s">
        <v>2</v>
      </c>
      <c r="R438">
        <v>0</v>
      </c>
      <c r="S438" t="s">
        <v>47</v>
      </c>
      <c r="T438">
        <v>30</v>
      </c>
      <c r="U438" t="s">
        <v>47</v>
      </c>
      <c r="V438">
        <v>40</v>
      </c>
      <c r="W438">
        <v>80</v>
      </c>
      <c r="X438" t="s">
        <v>42</v>
      </c>
    </row>
    <row r="439" spans="1:24" x14ac:dyDescent="0.2">
      <c r="A439" t="s">
        <v>326</v>
      </c>
      <c r="B439" t="s">
        <v>327</v>
      </c>
      <c r="C439" t="s">
        <v>222</v>
      </c>
      <c r="D439" t="s">
        <v>35</v>
      </c>
      <c r="E439">
        <v>0</v>
      </c>
      <c r="F439" t="s">
        <v>36</v>
      </c>
      <c r="G439" t="s">
        <v>37</v>
      </c>
      <c r="H439" t="s">
        <v>38</v>
      </c>
      <c r="I439" t="s">
        <v>39</v>
      </c>
      <c r="J439">
        <v>30</v>
      </c>
      <c r="K439" t="s">
        <v>40</v>
      </c>
      <c r="L439">
        <v>0</v>
      </c>
      <c r="M439" t="s">
        <v>2</v>
      </c>
      <c r="N439">
        <v>0</v>
      </c>
      <c r="O439" t="s">
        <v>3</v>
      </c>
      <c r="P439">
        <v>10</v>
      </c>
      <c r="Q439" t="s">
        <v>9</v>
      </c>
      <c r="R439">
        <v>40</v>
      </c>
      <c r="S439" t="s">
        <v>2</v>
      </c>
      <c r="T439">
        <v>0</v>
      </c>
      <c r="U439" t="s">
        <v>2</v>
      </c>
      <c r="V439">
        <v>0</v>
      </c>
      <c r="W439">
        <v>80</v>
      </c>
      <c r="X439" t="s">
        <v>42</v>
      </c>
    </row>
    <row r="440" spans="1:24" x14ac:dyDescent="0.2">
      <c r="A440" t="s">
        <v>400</v>
      </c>
      <c r="B440" t="s">
        <v>401</v>
      </c>
      <c r="C440" t="s">
        <v>87</v>
      </c>
      <c r="D440" t="s">
        <v>35</v>
      </c>
      <c r="E440">
        <v>0</v>
      </c>
      <c r="F440" t="s">
        <v>55</v>
      </c>
      <c r="G440" t="s">
        <v>56</v>
      </c>
      <c r="H440" t="s">
        <v>57</v>
      </c>
      <c r="I440" t="s">
        <v>35</v>
      </c>
      <c r="J440">
        <v>0</v>
      </c>
      <c r="K440" t="s">
        <v>81</v>
      </c>
      <c r="L440">
        <v>10</v>
      </c>
      <c r="M440" t="s">
        <v>2</v>
      </c>
      <c r="N440">
        <v>0</v>
      </c>
      <c r="O440" t="s">
        <v>4</v>
      </c>
      <c r="P440">
        <v>30</v>
      </c>
      <c r="Q440" t="s">
        <v>2</v>
      </c>
      <c r="R440">
        <v>0</v>
      </c>
      <c r="S440" t="s">
        <v>2</v>
      </c>
      <c r="T440">
        <v>0</v>
      </c>
      <c r="U440" t="s">
        <v>47</v>
      </c>
      <c r="V440">
        <v>40</v>
      </c>
      <c r="W440">
        <v>80</v>
      </c>
      <c r="X440" t="s">
        <v>42</v>
      </c>
    </row>
    <row r="441" spans="1:24" x14ac:dyDescent="0.2">
      <c r="A441" t="s">
        <v>527</v>
      </c>
      <c r="B441" t="s">
        <v>528</v>
      </c>
      <c r="C441" t="s">
        <v>123</v>
      </c>
      <c r="D441" t="s">
        <v>42</v>
      </c>
      <c r="E441">
        <v>10</v>
      </c>
      <c r="F441" t="s">
        <v>109</v>
      </c>
      <c r="G441" t="s">
        <v>110</v>
      </c>
      <c r="H441" t="s">
        <v>111</v>
      </c>
      <c r="I441" t="s">
        <v>48</v>
      </c>
      <c r="J441">
        <v>20</v>
      </c>
      <c r="K441" t="s">
        <v>40</v>
      </c>
      <c r="L441">
        <v>0</v>
      </c>
      <c r="M441" t="s">
        <v>2</v>
      </c>
      <c r="N441">
        <v>0</v>
      </c>
      <c r="O441" t="s">
        <v>4</v>
      </c>
      <c r="P441">
        <v>30</v>
      </c>
      <c r="Q441" t="s">
        <v>8</v>
      </c>
      <c r="R441">
        <v>20</v>
      </c>
      <c r="S441" t="s">
        <v>2</v>
      </c>
      <c r="T441">
        <v>0</v>
      </c>
      <c r="U441" t="s">
        <v>2</v>
      </c>
      <c r="V441">
        <v>0</v>
      </c>
      <c r="W441">
        <v>80</v>
      </c>
      <c r="X441" t="s">
        <v>42</v>
      </c>
    </row>
    <row r="442" spans="1:24" x14ac:dyDescent="0.2">
      <c r="A442" t="s">
        <v>547</v>
      </c>
      <c r="B442" t="s">
        <v>548</v>
      </c>
      <c r="C442" t="s">
        <v>101</v>
      </c>
      <c r="D442" t="s">
        <v>48</v>
      </c>
      <c r="E442">
        <v>20</v>
      </c>
      <c r="F442" t="s">
        <v>148</v>
      </c>
      <c r="G442" t="s">
        <v>149</v>
      </c>
      <c r="H442" t="s">
        <v>150</v>
      </c>
      <c r="I442" t="s">
        <v>42</v>
      </c>
      <c r="J442">
        <v>10</v>
      </c>
      <c r="K442" t="s">
        <v>40</v>
      </c>
      <c r="L442">
        <v>0</v>
      </c>
      <c r="M442" t="s">
        <v>58</v>
      </c>
      <c r="N442">
        <v>10</v>
      </c>
      <c r="O442" t="s">
        <v>3</v>
      </c>
      <c r="P442">
        <v>10</v>
      </c>
      <c r="Q442" t="s">
        <v>2</v>
      </c>
      <c r="R442">
        <v>0</v>
      </c>
      <c r="S442" t="s">
        <v>47</v>
      </c>
      <c r="T442">
        <v>30</v>
      </c>
      <c r="U442" t="s">
        <v>2</v>
      </c>
      <c r="V442">
        <v>0</v>
      </c>
      <c r="W442">
        <v>80</v>
      </c>
      <c r="X442" t="s">
        <v>42</v>
      </c>
    </row>
    <row r="443" spans="1:24" x14ac:dyDescent="0.2">
      <c r="A443" t="s">
        <v>551</v>
      </c>
      <c r="B443" t="s">
        <v>552</v>
      </c>
      <c r="C443" t="s">
        <v>258</v>
      </c>
      <c r="D443" t="s">
        <v>35</v>
      </c>
      <c r="E443">
        <v>0</v>
      </c>
      <c r="F443" t="s">
        <v>55</v>
      </c>
      <c r="G443" t="s">
        <v>56</v>
      </c>
      <c r="H443" t="s">
        <v>57</v>
      </c>
      <c r="I443" t="s">
        <v>35</v>
      </c>
      <c r="J443">
        <v>0</v>
      </c>
      <c r="K443" t="s">
        <v>81</v>
      </c>
      <c r="L443">
        <v>10</v>
      </c>
      <c r="M443" t="s">
        <v>41</v>
      </c>
      <c r="N443">
        <v>30</v>
      </c>
      <c r="O443" t="s">
        <v>2</v>
      </c>
      <c r="P443">
        <v>0</v>
      </c>
      <c r="Q443" t="s">
        <v>2</v>
      </c>
      <c r="R443">
        <v>0</v>
      </c>
      <c r="S443" t="s">
        <v>2</v>
      </c>
      <c r="T443">
        <v>0</v>
      </c>
      <c r="U443" t="s">
        <v>47</v>
      </c>
      <c r="V443">
        <v>40</v>
      </c>
      <c r="W443">
        <v>80</v>
      </c>
      <c r="X443" t="s">
        <v>42</v>
      </c>
    </row>
    <row r="444" spans="1:24" x14ac:dyDescent="0.2">
      <c r="A444" t="s">
        <v>604</v>
      </c>
      <c r="B444" t="s">
        <v>605</v>
      </c>
      <c r="C444" t="s">
        <v>101</v>
      </c>
      <c r="D444" t="s">
        <v>48</v>
      </c>
      <c r="E444">
        <v>20</v>
      </c>
      <c r="F444" t="s">
        <v>55</v>
      </c>
      <c r="G444" t="s">
        <v>56</v>
      </c>
      <c r="H444" t="s">
        <v>57</v>
      </c>
      <c r="I444" t="s">
        <v>35</v>
      </c>
      <c r="J444">
        <v>0</v>
      </c>
      <c r="K444" t="s">
        <v>40</v>
      </c>
      <c r="L444">
        <v>0</v>
      </c>
      <c r="M444" t="s">
        <v>58</v>
      </c>
      <c r="N444">
        <v>10</v>
      </c>
      <c r="O444" t="s">
        <v>4</v>
      </c>
      <c r="P444">
        <v>30</v>
      </c>
      <c r="Q444" t="s">
        <v>8</v>
      </c>
      <c r="R444">
        <v>20</v>
      </c>
      <c r="S444" t="s">
        <v>2</v>
      </c>
      <c r="T444">
        <v>0</v>
      </c>
      <c r="U444" t="s">
        <v>2</v>
      </c>
      <c r="V444">
        <v>0</v>
      </c>
      <c r="W444">
        <v>80</v>
      </c>
      <c r="X444" t="s">
        <v>42</v>
      </c>
    </row>
    <row r="445" spans="1:24" x14ac:dyDescent="0.2">
      <c r="A445" t="s">
        <v>612</v>
      </c>
      <c r="B445" t="s">
        <v>613</v>
      </c>
      <c r="C445" t="s">
        <v>114</v>
      </c>
      <c r="D445" t="s">
        <v>39</v>
      </c>
      <c r="E445">
        <v>30</v>
      </c>
      <c r="F445" t="s">
        <v>90</v>
      </c>
      <c r="G445" t="s">
        <v>91</v>
      </c>
      <c r="H445" t="s">
        <v>92</v>
      </c>
      <c r="I445" t="s">
        <v>35</v>
      </c>
      <c r="J445">
        <v>0</v>
      </c>
      <c r="K445" t="s">
        <v>40</v>
      </c>
      <c r="L445">
        <v>0</v>
      </c>
      <c r="M445" t="s">
        <v>58</v>
      </c>
      <c r="N445">
        <v>10</v>
      </c>
      <c r="O445" t="s">
        <v>3</v>
      </c>
      <c r="P445">
        <v>10</v>
      </c>
      <c r="Q445" t="s">
        <v>2</v>
      </c>
      <c r="R445">
        <v>0</v>
      </c>
      <c r="S445" t="s">
        <v>47</v>
      </c>
      <c r="T445">
        <v>30</v>
      </c>
      <c r="U445" t="s">
        <v>2</v>
      </c>
      <c r="V445">
        <v>0</v>
      </c>
      <c r="W445">
        <v>80</v>
      </c>
      <c r="X445" t="s">
        <v>42</v>
      </c>
    </row>
    <row r="446" spans="1:24" x14ac:dyDescent="0.2">
      <c r="A446" t="s">
        <v>614</v>
      </c>
      <c r="B446" t="s">
        <v>615</v>
      </c>
      <c r="C446" t="s">
        <v>67</v>
      </c>
      <c r="D446" t="s">
        <v>42</v>
      </c>
      <c r="E446">
        <v>10</v>
      </c>
      <c r="F446" t="s">
        <v>90</v>
      </c>
      <c r="G446" t="s">
        <v>91</v>
      </c>
      <c r="H446" t="s">
        <v>92</v>
      </c>
      <c r="I446" t="s">
        <v>35</v>
      </c>
      <c r="J446">
        <v>0</v>
      </c>
      <c r="K446" t="s">
        <v>81</v>
      </c>
      <c r="L446">
        <v>10</v>
      </c>
      <c r="M446" t="s">
        <v>2</v>
      </c>
      <c r="N446">
        <v>0</v>
      </c>
      <c r="O446" t="s">
        <v>4</v>
      </c>
      <c r="P446">
        <v>30</v>
      </c>
      <c r="Q446" t="s">
        <v>2</v>
      </c>
      <c r="R446">
        <v>0</v>
      </c>
      <c r="S446" t="s">
        <v>47</v>
      </c>
      <c r="T446">
        <v>30</v>
      </c>
      <c r="U446" t="s">
        <v>2</v>
      </c>
      <c r="V446">
        <v>0</v>
      </c>
      <c r="W446">
        <v>80</v>
      </c>
      <c r="X446" t="s">
        <v>42</v>
      </c>
    </row>
    <row r="447" spans="1:24" x14ac:dyDescent="0.2">
      <c r="A447" t="s">
        <v>840</v>
      </c>
      <c r="B447" t="s">
        <v>841</v>
      </c>
      <c r="C447" t="s">
        <v>84</v>
      </c>
      <c r="D447" t="s">
        <v>42</v>
      </c>
      <c r="E447">
        <v>10</v>
      </c>
      <c r="F447" t="s">
        <v>90</v>
      </c>
      <c r="G447" t="s">
        <v>91</v>
      </c>
      <c r="H447" t="s">
        <v>92</v>
      </c>
      <c r="I447" t="s">
        <v>35</v>
      </c>
      <c r="J447">
        <v>0</v>
      </c>
      <c r="K447" t="s">
        <v>40</v>
      </c>
      <c r="L447">
        <v>0</v>
      </c>
      <c r="M447" t="s">
        <v>58</v>
      </c>
      <c r="N447">
        <v>10</v>
      </c>
      <c r="O447" t="s">
        <v>2</v>
      </c>
      <c r="P447">
        <v>0</v>
      </c>
      <c r="Q447" t="s">
        <v>8</v>
      </c>
      <c r="R447">
        <v>20</v>
      </c>
      <c r="S447" t="s">
        <v>2</v>
      </c>
      <c r="T447">
        <v>0</v>
      </c>
      <c r="U447" t="s">
        <v>47</v>
      </c>
      <c r="V447">
        <v>40</v>
      </c>
      <c r="W447">
        <v>80</v>
      </c>
      <c r="X447" t="s">
        <v>42</v>
      </c>
    </row>
    <row r="448" spans="1:24" x14ac:dyDescent="0.2">
      <c r="A448" t="s">
        <v>882</v>
      </c>
      <c r="B448" t="s">
        <v>883</v>
      </c>
      <c r="C448" t="s">
        <v>129</v>
      </c>
      <c r="D448" t="s">
        <v>48</v>
      </c>
      <c r="E448">
        <v>20</v>
      </c>
      <c r="F448" t="s">
        <v>68</v>
      </c>
      <c r="G448" t="s">
        <v>69</v>
      </c>
      <c r="H448" t="s">
        <v>70</v>
      </c>
      <c r="I448" t="s">
        <v>71</v>
      </c>
      <c r="J448">
        <v>10</v>
      </c>
      <c r="K448" t="s">
        <v>40</v>
      </c>
      <c r="L448">
        <v>0</v>
      </c>
      <c r="M448" t="s">
        <v>58</v>
      </c>
      <c r="N448">
        <v>10</v>
      </c>
      <c r="O448" t="s">
        <v>2</v>
      </c>
      <c r="P448">
        <v>0</v>
      </c>
      <c r="Q448" t="s">
        <v>2</v>
      </c>
      <c r="R448">
        <v>0</v>
      </c>
      <c r="S448" t="s">
        <v>2</v>
      </c>
      <c r="T448">
        <v>0</v>
      </c>
      <c r="U448" t="s">
        <v>47</v>
      </c>
      <c r="V448">
        <v>40</v>
      </c>
      <c r="W448">
        <v>80</v>
      </c>
      <c r="X448" t="s">
        <v>42</v>
      </c>
    </row>
    <row r="449" spans="1:24" x14ac:dyDescent="0.2">
      <c r="A449" t="s">
        <v>914</v>
      </c>
      <c r="B449" t="s">
        <v>915</v>
      </c>
      <c r="C449" t="s">
        <v>177</v>
      </c>
      <c r="D449" t="s">
        <v>39</v>
      </c>
      <c r="E449">
        <v>30</v>
      </c>
      <c r="F449" t="s">
        <v>68</v>
      </c>
      <c r="G449" t="s">
        <v>69</v>
      </c>
      <c r="H449" t="s">
        <v>70</v>
      </c>
      <c r="I449" t="s">
        <v>71</v>
      </c>
      <c r="J449">
        <v>10</v>
      </c>
      <c r="K449" t="s">
        <v>40</v>
      </c>
      <c r="L449">
        <v>0</v>
      </c>
      <c r="M449" t="s">
        <v>58</v>
      </c>
      <c r="N449">
        <v>10</v>
      </c>
      <c r="O449" t="s">
        <v>3</v>
      </c>
      <c r="P449">
        <v>10</v>
      </c>
      <c r="Q449" t="s">
        <v>8</v>
      </c>
      <c r="R449">
        <v>20</v>
      </c>
      <c r="S449" t="s">
        <v>2</v>
      </c>
      <c r="T449">
        <v>0</v>
      </c>
      <c r="U449" t="s">
        <v>2</v>
      </c>
      <c r="V449">
        <v>0</v>
      </c>
      <c r="W449">
        <v>80</v>
      </c>
      <c r="X449" t="s">
        <v>42</v>
      </c>
    </row>
    <row r="450" spans="1:24" x14ac:dyDescent="0.2">
      <c r="A450" t="s">
        <v>918</v>
      </c>
      <c r="B450" t="s">
        <v>919</v>
      </c>
      <c r="C450" t="s">
        <v>180</v>
      </c>
      <c r="D450" t="s">
        <v>39</v>
      </c>
      <c r="E450">
        <v>30</v>
      </c>
      <c r="F450" t="s">
        <v>148</v>
      </c>
      <c r="G450" t="s">
        <v>149</v>
      </c>
      <c r="H450" t="s">
        <v>150</v>
      </c>
      <c r="I450" t="s">
        <v>42</v>
      </c>
      <c r="J450">
        <v>10</v>
      </c>
      <c r="K450" t="s">
        <v>40</v>
      </c>
      <c r="L450">
        <v>0</v>
      </c>
      <c r="M450" t="s">
        <v>41</v>
      </c>
      <c r="N450">
        <v>30</v>
      </c>
      <c r="O450" t="s">
        <v>3</v>
      </c>
      <c r="P450">
        <v>10</v>
      </c>
      <c r="Q450" t="s">
        <v>2</v>
      </c>
      <c r="R450">
        <v>0</v>
      </c>
      <c r="S450" t="s">
        <v>2</v>
      </c>
      <c r="T450">
        <v>0</v>
      </c>
      <c r="U450" t="s">
        <v>2</v>
      </c>
      <c r="V450">
        <v>0</v>
      </c>
      <c r="W450">
        <v>80</v>
      </c>
      <c r="X450" t="s">
        <v>42</v>
      </c>
    </row>
    <row r="451" spans="1:24" x14ac:dyDescent="0.2">
      <c r="A451" t="s">
        <v>932</v>
      </c>
      <c r="B451" t="s">
        <v>933</v>
      </c>
      <c r="C451" t="s">
        <v>281</v>
      </c>
      <c r="D451" t="s">
        <v>35</v>
      </c>
      <c r="E451">
        <v>0</v>
      </c>
      <c r="F451" t="s">
        <v>148</v>
      </c>
      <c r="G451" t="s">
        <v>149</v>
      </c>
      <c r="H451" t="s">
        <v>150</v>
      </c>
      <c r="I451" t="s">
        <v>42</v>
      </c>
      <c r="J451">
        <v>10</v>
      </c>
      <c r="K451" t="s">
        <v>81</v>
      </c>
      <c r="L451">
        <v>10</v>
      </c>
      <c r="M451" t="s">
        <v>41</v>
      </c>
      <c r="N451">
        <v>30</v>
      </c>
      <c r="O451" t="s">
        <v>3</v>
      </c>
      <c r="P451">
        <v>10</v>
      </c>
      <c r="Q451" t="s">
        <v>8</v>
      </c>
      <c r="R451">
        <v>20</v>
      </c>
      <c r="S451" t="s">
        <v>2</v>
      </c>
      <c r="T451">
        <v>0</v>
      </c>
      <c r="U451" t="s">
        <v>2</v>
      </c>
      <c r="V451">
        <v>0</v>
      </c>
      <c r="W451">
        <v>80</v>
      </c>
      <c r="X451" t="s">
        <v>42</v>
      </c>
    </row>
    <row r="452" spans="1:24" x14ac:dyDescent="0.2">
      <c r="A452" t="s">
        <v>942</v>
      </c>
      <c r="B452" t="s">
        <v>943</v>
      </c>
      <c r="C452" t="s">
        <v>284</v>
      </c>
      <c r="D452" t="s">
        <v>35</v>
      </c>
      <c r="E452">
        <v>0</v>
      </c>
      <c r="F452" t="s">
        <v>148</v>
      </c>
      <c r="G452" t="s">
        <v>149</v>
      </c>
      <c r="H452" t="s">
        <v>150</v>
      </c>
      <c r="I452" t="s">
        <v>42</v>
      </c>
      <c r="J452">
        <v>10</v>
      </c>
      <c r="K452" t="s">
        <v>46</v>
      </c>
      <c r="L452">
        <v>30</v>
      </c>
      <c r="M452" t="s">
        <v>2</v>
      </c>
      <c r="N452">
        <v>0</v>
      </c>
      <c r="O452" t="s">
        <v>2</v>
      </c>
      <c r="P452">
        <v>0</v>
      </c>
      <c r="Q452" t="s">
        <v>2</v>
      </c>
      <c r="R452">
        <v>0</v>
      </c>
      <c r="S452" t="s">
        <v>2</v>
      </c>
      <c r="T452">
        <v>0</v>
      </c>
      <c r="U452" t="s">
        <v>47</v>
      </c>
      <c r="V452">
        <v>40</v>
      </c>
      <c r="W452">
        <v>80</v>
      </c>
      <c r="X452" t="s">
        <v>42</v>
      </c>
    </row>
    <row r="453" spans="1:24" x14ac:dyDescent="0.2">
      <c r="A453" t="s">
        <v>972</v>
      </c>
      <c r="B453" t="s">
        <v>973</v>
      </c>
      <c r="C453" t="s">
        <v>45</v>
      </c>
      <c r="D453" t="s">
        <v>35</v>
      </c>
      <c r="E453">
        <v>0</v>
      </c>
      <c r="F453" t="s">
        <v>109</v>
      </c>
      <c r="G453" t="s">
        <v>110</v>
      </c>
      <c r="H453" t="s">
        <v>111</v>
      </c>
      <c r="I453" t="s">
        <v>48</v>
      </c>
      <c r="J453">
        <v>20</v>
      </c>
      <c r="K453" t="s">
        <v>40</v>
      </c>
      <c r="L453">
        <v>0</v>
      </c>
      <c r="M453" t="s">
        <v>2</v>
      </c>
      <c r="N453">
        <v>0</v>
      </c>
      <c r="O453" t="s">
        <v>3</v>
      </c>
      <c r="P453">
        <v>10</v>
      </c>
      <c r="Q453" t="s">
        <v>8</v>
      </c>
      <c r="R453">
        <v>20</v>
      </c>
      <c r="S453" t="s">
        <v>47</v>
      </c>
      <c r="T453">
        <v>30</v>
      </c>
      <c r="U453" t="s">
        <v>2</v>
      </c>
      <c r="V453">
        <v>0</v>
      </c>
      <c r="W453">
        <v>80</v>
      </c>
      <c r="X453" t="s">
        <v>42</v>
      </c>
    </row>
    <row r="454" spans="1:24" x14ac:dyDescent="0.2">
      <c r="A454" t="s">
        <v>1096</v>
      </c>
      <c r="B454" t="s">
        <v>1097</v>
      </c>
      <c r="C454" t="s">
        <v>117</v>
      </c>
      <c r="D454" t="s">
        <v>35</v>
      </c>
      <c r="E454">
        <v>0</v>
      </c>
      <c r="F454" t="s">
        <v>62</v>
      </c>
      <c r="G454" t="s">
        <v>63</v>
      </c>
      <c r="H454" t="s">
        <v>64</v>
      </c>
      <c r="I454" t="s">
        <v>48</v>
      </c>
      <c r="J454">
        <v>20</v>
      </c>
      <c r="K454" t="s">
        <v>40</v>
      </c>
      <c r="L454">
        <v>0</v>
      </c>
      <c r="M454" t="s">
        <v>58</v>
      </c>
      <c r="N454">
        <v>10</v>
      </c>
      <c r="O454" t="s">
        <v>5</v>
      </c>
      <c r="P454">
        <v>50</v>
      </c>
      <c r="Q454" t="s">
        <v>2</v>
      </c>
      <c r="R454">
        <v>0</v>
      </c>
      <c r="S454" t="s">
        <v>2</v>
      </c>
      <c r="T454">
        <v>0</v>
      </c>
      <c r="U454" t="s">
        <v>2</v>
      </c>
      <c r="V454">
        <v>0</v>
      </c>
      <c r="W454">
        <v>80</v>
      </c>
      <c r="X454" t="s">
        <v>42</v>
      </c>
    </row>
    <row r="455" spans="1:24" x14ac:dyDescent="0.2">
      <c r="A455" t="s">
        <v>1108</v>
      </c>
      <c r="B455" t="s">
        <v>1109</v>
      </c>
      <c r="C455" t="s">
        <v>61</v>
      </c>
      <c r="D455" t="s">
        <v>48</v>
      </c>
      <c r="E455">
        <v>20</v>
      </c>
      <c r="F455" t="s">
        <v>148</v>
      </c>
      <c r="G455" t="s">
        <v>149</v>
      </c>
      <c r="H455" t="s">
        <v>150</v>
      </c>
      <c r="I455" t="s">
        <v>42</v>
      </c>
      <c r="J455">
        <v>10</v>
      </c>
      <c r="K455" t="s">
        <v>46</v>
      </c>
      <c r="L455">
        <v>30</v>
      </c>
      <c r="M455" t="s">
        <v>2</v>
      </c>
      <c r="N455">
        <v>0</v>
      </c>
      <c r="O455" t="s">
        <v>2</v>
      </c>
      <c r="P455">
        <v>0</v>
      </c>
      <c r="Q455" t="s">
        <v>8</v>
      </c>
      <c r="R455">
        <v>20</v>
      </c>
      <c r="S455" t="s">
        <v>2</v>
      </c>
      <c r="T455">
        <v>0</v>
      </c>
      <c r="U455" t="s">
        <v>2</v>
      </c>
      <c r="V455">
        <v>0</v>
      </c>
      <c r="W455">
        <v>80</v>
      </c>
      <c r="X455" t="s">
        <v>42</v>
      </c>
    </row>
    <row r="456" spans="1:24" x14ac:dyDescent="0.2">
      <c r="A456" t="s">
        <v>124</v>
      </c>
      <c r="B456" t="s">
        <v>125</v>
      </c>
      <c r="C456" t="s">
        <v>126</v>
      </c>
      <c r="D456" t="s">
        <v>35</v>
      </c>
      <c r="E456">
        <v>0</v>
      </c>
      <c r="F456" t="s">
        <v>55</v>
      </c>
      <c r="G456" t="s">
        <v>56</v>
      </c>
      <c r="H456" t="s">
        <v>57</v>
      </c>
      <c r="I456" t="s">
        <v>35</v>
      </c>
      <c r="J456">
        <v>0</v>
      </c>
      <c r="K456" t="s">
        <v>40</v>
      </c>
      <c r="L456">
        <v>0</v>
      </c>
      <c r="M456" t="s">
        <v>41</v>
      </c>
      <c r="N456">
        <v>30</v>
      </c>
      <c r="O456" t="s">
        <v>3</v>
      </c>
      <c r="P456">
        <v>10</v>
      </c>
      <c r="Q456" t="s">
        <v>2</v>
      </c>
      <c r="R456">
        <v>0</v>
      </c>
      <c r="S456" t="s">
        <v>47</v>
      </c>
      <c r="T456">
        <v>30</v>
      </c>
      <c r="U456" t="s">
        <v>2</v>
      </c>
      <c r="V456">
        <v>0</v>
      </c>
      <c r="W456">
        <v>70</v>
      </c>
      <c r="X456" t="s">
        <v>42</v>
      </c>
    </row>
    <row r="457" spans="1:24" x14ac:dyDescent="0.2">
      <c r="A457" t="s">
        <v>235</v>
      </c>
      <c r="B457" t="s">
        <v>236</v>
      </c>
      <c r="C457" t="s">
        <v>54</v>
      </c>
      <c r="D457" t="s">
        <v>48</v>
      </c>
      <c r="E457">
        <v>20</v>
      </c>
      <c r="F457" t="s">
        <v>78</v>
      </c>
      <c r="G457" t="s">
        <v>79</v>
      </c>
      <c r="H457" t="s">
        <v>80</v>
      </c>
      <c r="I457" t="s">
        <v>48</v>
      </c>
      <c r="J457">
        <v>20</v>
      </c>
      <c r="K457" t="s">
        <v>40</v>
      </c>
      <c r="L457">
        <v>0</v>
      </c>
      <c r="M457" t="s">
        <v>2</v>
      </c>
      <c r="N457">
        <v>0</v>
      </c>
      <c r="O457" t="s">
        <v>2</v>
      </c>
      <c r="P457">
        <v>0</v>
      </c>
      <c r="Q457" t="s">
        <v>2</v>
      </c>
      <c r="R457">
        <v>0</v>
      </c>
      <c r="S457" t="s">
        <v>47</v>
      </c>
      <c r="T457">
        <v>30</v>
      </c>
      <c r="U457" t="s">
        <v>2</v>
      </c>
      <c r="V457">
        <v>0</v>
      </c>
      <c r="W457">
        <v>70</v>
      </c>
      <c r="X457" t="s">
        <v>42</v>
      </c>
    </row>
    <row r="458" spans="1:24" x14ac:dyDescent="0.2">
      <c r="A458" t="s">
        <v>241</v>
      </c>
      <c r="B458" t="s">
        <v>242</v>
      </c>
      <c r="C458" t="s">
        <v>243</v>
      </c>
      <c r="D458" t="s">
        <v>48</v>
      </c>
      <c r="E458">
        <v>20</v>
      </c>
      <c r="F458" t="s">
        <v>90</v>
      </c>
      <c r="G458" t="s">
        <v>91</v>
      </c>
      <c r="H458" t="s">
        <v>92</v>
      </c>
      <c r="I458" t="s">
        <v>35</v>
      </c>
      <c r="J458">
        <v>0</v>
      </c>
      <c r="K458" t="s">
        <v>81</v>
      </c>
      <c r="L458">
        <v>10</v>
      </c>
      <c r="M458" t="s">
        <v>2</v>
      </c>
      <c r="N458">
        <v>0</v>
      </c>
      <c r="O458" t="s">
        <v>3</v>
      </c>
      <c r="P458">
        <v>10</v>
      </c>
      <c r="Q458" t="s">
        <v>2</v>
      </c>
      <c r="R458">
        <v>0</v>
      </c>
      <c r="S458" t="s">
        <v>47</v>
      </c>
      <c r="T458">
        <v>30</v>
      </c>
      <c r="U458" t="s">
        <v>2</v>
      </c>
      <c r="V458">
        <v>0</v>
      </c>
      <c r="W458">
        <v>70</v>
      </c>
      <c r="X458" t="s">
        <v>42</v>
      </c>
    </row>
    <row r="459" spans="1:24" x14ac:dyDescent="0.2">
      <c r="A459" t="s">
        <v>250</v>
      </c>
      <c r="B459" t="s">
        <v>251</v>
      </c>
      <c r="C459" t="s">
        <v>61</v>
      </c>
      <c r="D459" t="s">
        <v>48</v>
      </c>
      <c r="E459">
        <v>20</v>
      </c>
      <c r="F459" t="s">
        <v>68</v>
      </c>
      <c r="G459" t="s">
        <v>69</v>
      </c>
      <c r="H459" t="s">
        <v>70</v>
      </c>
      <c r="I459" t="s">
        <v>71</v>
      </c>
      <c r="J459">
        <v>10</v>
      </c>
      <c r="K459" t="s">
        <v>81</v>
      </c>
      <c r="L459">
        <v>10</v>
      </c>
      <c r="M459" t="s">
        <v>41</v>
      </c>
      <c r="N459">
        <v>30</v>
      </c>
      <c r="O459" t="s">
        <v>2</v>
      </c>
      <c r="P459">
        <v>0</v>
      </c>
      <c r="Q459" t="s">
        <v>2</v>
      </c>
      <c r="R459">
        <v>0</v>
      </c>
      <c r="S459" t="s">
        <v>2</v>
      </c>
      <c r="T459">
        <v>0</v>
      </c>
      <c r="U459" t="s">
        <v>2</v>
      </c>
      <c r="V459">
        <v>0</v>
      </c>
      <c r="W459">
        <v>70</v>
      </c>
      <c r="X459" t="s">
        <v>42</v>
      </c>
    </row>
    <row r="460" spans="1:24" x14ac:dyDescent="0.2">
      <c r="A460" t="s">
        <v>254</v>
      </c>
      <c r="B460" t="s">
        <v>255</v>
      </c>
      <c r="C460" t="s">
        <v>120</v>
      </c>
      <c r="D460" t="s">
        <v>35</v>
      </c>
      <c r="E460">
        <v>0</v>
      </c>
      <c r="F460" t="s">
        <v>55</v>
      </c>
      <c r="G460" t="s">
        <v>56</v>
      </c>
      <c r="H460" t="s">
        <v>57</v>
      </c>
      <c r="I460" t="s">
        <v>35</v>
      </c>
      <c r="J460">
        <v>0</v>
      </c>
      <c r="K460" t="s">
        <v>81</v>
      </c>
      <c r="L460">
        <v>10</v>
      </c>
      <c r="M460" t="s">
        <v>2</v>
      </c>
      <c r="N460">
        <v>0</v>
      </c>
      <c r="O460" t="s">
        <v>3</v>
      </c>
      <c r="P460">
        <v>10</v>
      </c>
      <c r="Q460" t="s">
        <v>8</v>
      </c>
      <c r="R460">
        <v>20</v>
      </c>
      <c r="S460" t="s">
        <v>47</v>
      </c>
      <c r="T460">
        <v>30</v>
      </c>
      <c r="U460" t="s">
        <v>2</v>
      </c>
      <c r="V460">
        <v>0</v>
      </c>
      <c r="W460">
        <v>70</v>
      </c>
      <c r="X460" t="s">
        <v>42</v>
      </c>
    </row>
    <row r="461" spans="1:24" x14ac:dyDescent="0.2">
      <c r="A461" t="s">
        <v>264</v>
      </c>
      <c r="B461" t="s">
        <v>265</v>
      </c>
      <c r="C461" t="s">
        <v>180</v>
      </c>
      <c r="D461" t="s">
        <v>39</v>
      </c>
      <c r="E461">
        <v>30</v>
      </c>
      <c r="F461" t="s">
        <v>90</v>
      </c>
      <c r="G461" t="s">
        <v>91</v>
      </c>
      <c r="H461" t="s">
        <v>92</v>
      </c>
      <c r="I461" t="s">
        <v>35</v>
      </c>
      <c r="J461">
        <v>0</v>
      </c>
      <c r="K461" t="s">
        <v>40</v>
      </c>
      <c r="L461">
        <v>0</v>
      </c>
      <c r="M461" t="s">
        <v>58</v>
      </c>
      <c r="N461">
        <v>10</v>
      </c>
      <c r="O461" t="s">
        <v>2</v>
      </c>
      <c r="P461">
        <v>0</v>
      </c>
      <c r="Q461" t="s">
        <v>2</v>
      </c>
      <c r="R461">
        <v>0</v>
      </c>
      <c r="S461" t="s">
        <v>47</v>
      </c>
      <c r="T461">
        <v>30</v>
      </c>
      <c r="U461" t="s">
        <v>2</v>
      </c>
      <c r="V461">
        <v>0</v>
      </c>
      <c r="W461">
        <v>70</v>
      </c>
      <c r="X461" t="s">
        <v>42</v>
      </c>
    </row>
    <row r="462" spans="1:24" x14ac:dyDescent="0.2">
      <c r="A462" t="s">
        <v>273</v>
      </c>
      <c r="B462" t="s">
        <v>274</v>
      </c>
      <c r="C462" t="s">
        <v>258</v>
      </c>
      <c r="D462" t="s">
        <v>35</v>
      </c>
      <c r="E462">
        <v>0</v>
      </c>
      <c r="F462" t="s">
        <v>138</v>
      </c>
      <c r="G462" t="s">
        <v>139</v>
      </c>
      <c r="H462" t="s">
        <v>70</v>
      </c>
      <c r="I462" t="s">
        <v>39</v>
      </c>
      <c r="J462">
        <v>30</v>
      </c>
      <c r="K462" t="s">
        <v>40</v>
      </c>
      <c r="L462">
        <v>0</v>
      </c>
      <c r="M462" t="s">
        <v>2</v>
      </c>
      <c r="N462">
        <v>0</v>
      </c>
      <c r="O462" t="s">
        <v>2</v>
      </c>
      <c r="P462">
        <v>0</v>
      </c>
      <c r="Q462" t="s">
        <v>9</v>
      </c>
      <c r="R462">
        <v>40</v>
      </c>
      <c r="S462" t="s">
        <v>2</v>
      </c>
      <c r="T462">
        <v>0</v>
      </c>
      <c r="U462" t="s">
        <v>2</v>
      </c>
      <c r="V462">
        <v>0</v>
      </c>
      <c r="W462">
        <v>70</v>
      </c>
      <c r="X462" t="s">
        <v>42</v>
      </c>
    </row>
    <row r="463" spans="1:24" x14ac:dyDescent="0.2">
      <c r="A463" t="s">
        <v>311</v>
      </c>
      <c r="B463" t="s">
        <v>312</v>
      </c>
      <c r="C463" t="s">
        <v>123</v>
      </c>
      <c r="D463" t="s">
        <v>42</v>
      </c>
      <c r="E463">
        <v>10</v>
      </c>
      <c r="F463" t="s">
        <v>62</v>
      </c>
      <c r="G463" t="s">
        <v>63</v>
      </c>
      <c r="H463" t="s">
        <v>64</v>
      </c>
      <c r="I463" t="s">
        <v>48</v>
      </c>
      <c r="J463">
        <v>20</v>
      </c>
      <c r="K463" t="s">
        <v>81</v>
      </c>
      <c r="L463">
        <v>10</v>
      </c>
      <c r="M463" t="s">
        <v>2</v>
      </c>
      <c r="N463">
        <v>0</v>
      </c>
      <c r="O463" t="s">
        <v>3</v>
      </c>
      <c r="P463">
        <v>10</v>
      </c>
      <c r="Q463" t="s">
        <v>8</v>
      </c>
      <c r="R463">
        <v>20</v>
      </c>
      <c r="S463" t="s">
        <v>2</v>
      </c>
      <c r="T463">
        <v>0</v>
      </c>
      <c r="U463" t="s">
        <v>2</v>
      </c>
      <c r="V463">
        <v>0</v>
      </c>
      <c r="W463">
        <v>70</v>
      </c>
      <c r="X463" t="s">
        <v>42</v>
      </c>
    </row>
    <row r="464" spans="1:24" x14ac:dyDescent="0.2">
      <c r="A464" t="s">
        <v>430</v>
      </c>
      <c r="B464" t="s">
        <v>431</v>
      </c>
      <c r="C464" t="s">
        <v>157</v>
      </c>
      <c r="D464" t="s">
        <v>39</v>
      </c>
      <c r="E464">
        <v>30</v>
      </c>
      <c r="F464" t="s">
        <v>148</v>
      </c>
      <c r="G464" t="s">
        <v>149</v>
      </c>
      <c r="H464" t="s">
        <v>150</v>
      </c>
      <c r="I464" t="s">
        <v>42</v>
      </c>
      <c r="J464">
        <v>10</v>
      </c>
      <c r="K464" t="s">
        <v>81</v>
      </c>
      <c r="L464">
        <v>10</v>
      </c>
      <c r="M464" t="s">
        <v>2</v>
      </c>
      <c r="N464">
        <v>0</v>
      </c>
      <c r="O464" t="s">
        <v>2</v>
      </c>
      <c r="P464">
        <v>0</v>
      </c>
      <c r="Q464" t="s">
        <v>8</v>
      </c>
      <c r="R464">
        <v>20</v>
      </c>
      <c r="S464" t="s">
        <v>2</v>
      </c>
      <c r="T464">
        <v>0</v>
      </c>
      <c r="U464" t="s">
        <v>2</v>
      </c>
      <c r="V464">
        <v>0</v>
      </c>
      <c r="W464">
        <v>70</v>
      </c>
      <c r="X464" t="s">
        <v>42</v>
      </c>
    </row>
    <row r="465" spans="1:24" x14ac:dyDescent="0.2">
      <c r="A465" t="s">
        <v>434</v>
      </c>
      <c r="B465" t="s">
        <v>435</v>
      </c>
      <c r="C465" t="s">
        <v>258</v>
      </c>
      <c r="D465" t="s">
        <v>35</v>
      </c>
      <c r="E465">
        <v>0</v>
      </c>
      <c r="F465" t="s">
        <v>90</v>
      </c>
      <c r="G465" t="s">
        <v>91</v>
      </c>
      <c r="H465" t="s">
        <v>92</v>
      </c>
      <c r="I465" t="s">
        <v>35</v>
      </c>
      <c r="J465">
        <v>0</v>
      </c>
      <c r="K465" t="s">
        <v>40</v>
      </c>
      <c r="L465">
        <v>0</v>
      </c>
      <c r="M465" t="s">
        <v>41</v>
      </c>
      <c r="N465">
        <v>30</v>
      </c>
      <c r="O465" t="s">
        <v>3</v>
      </c>
      <c r="P465">
        <v>10</v>
      </c>
      <c r="Q465" t="s">
        <v>2</v>
      </c>
      <c r="R465">
        <v>0</v>
      </c>
      <c r="S465" t="s">
        <v>47</v>
      </c>
      <c r="T465">
        <v>30</v>
      </c>
      <c r="U465" t="s">
        <v>2</v>
      </c>
      <c r="V465">
        <v>0</v>
      </c>
      <c r="W465">
        <v>70</v>
      </c>
      <c r="X465" t="s">
        <v>42</v>
      </c>
    </row>
    <row r="466" spans="1:24" x14ac:dyDescent="0.2">
      <c r="A466" t="s">
        <v>442</v>
      </c>
      <c r="B466" t="s">
        <v>443</v>
      </c>
      <c r="C466" t="s">
        <v>160</v>
      </c>
      <c r="D466" t="s">
        <v>42</v>
      </c>
      <c r="E466">
        <v>10</v>
      </c>
      <c r="F466" t="s">
        <v>55</v>
      </c>
      <c r="G466" t="s">
        <v>56</v>
      </c>
      <c r="H466" t="s">
        <v>57</v>
      </c>
      <c r="I466" t="s">
        <v>35</v>
      </c>
      <c r="J466">
        <v>0</v>
      </c>
      <c r="K466" t="s">
        <v>81</v>
      </c>
      <c r="L466">
        <v>10</v>
      </c>
      <c r="M466" t="s">
        <v>41</v>
      </c>
      <c r="N466">
        <v>30</v>
      </c>
      <c r="O466" t="s">
        <v>2</v>
      </c>
      <c r="P466">
        <v>0</v>
      </c>
      <c r="Q466" t="s">
        <v>8</v>
      </c>
      <c r="R466">
        <v>20</v>
      </c>
      <c r="S466" t="s">
        <v>2</v>
      </c>
      <c r="T466">
        <v>0</v>
      </c>
      <c r="U466" t="s">
        <v>2</v>
      </c>
      <c r="V466">
        <v>0</v>
      </c>
      <c r="W466">
        <v>70</v>
      </c>
      <c r="X466" t="s">
        <v>42</v>
      </c>
    </row>
    <row r="467" spans="1:24" x14ac:dyDescent="0.2">
      <c r="A467" t="s">
        <v>450</v>
      </c>
      <c r="B467" t="s">
        <v>451</v>
      </c>
      <c r="C467" t="s">
        <v>87</v>
      </c>
      <c r="D467" t="s">
        <v>35</v>
      </c>
      <c r="E467">
        <v>0</v>
      </c>
      <c r="F467" t="s">
        <v>90</v>
      </c>
      <c r="G467" t="s">
        <v>91</v>
      </c>
      <c r="H467" t="s">
        <v>92</v>
      </c>
      <c r="I467" t="s">
        <v>35</v>
      </c>
      <c r="J467">
        <v>0</v>
      </c>
      <c r="K467" t="s">
        <v>81</v>
      </c>
      <c r="L467">
        <v>10</v>
      </c>
      <c r="M467" t="s">
        <v>58</v>
      </c>
      <c r="N467">
        <v>10</v>
      </c>
      <c r="O467" t="s">
        <v>5</v>
      </c>
      <c r="P467">
        <v>50</v>
      </c>
      <c r="Q467" t="s">
        <v>2</v>
      </c>
      <c r="R467">
        <v>0</v>
      </c>
      <c r="S467" t="s">
        <v>2</v>
      </c>
      <c r="T467">
        <v>0</v>
      </c>
      <c r="U467" t="s">
        <v>2</v>
      </c>
      <c r="V467">
        <v>0</v>
      </c>
      <c r="W467">
        <v>70</v>
      </c>
      <c r="X467" t="s">
        <v>42</v>
      </c>
    </row>
    <row r="468" spans="1:24" x14ac:dyDescent="0.2">
      <c r="A468" t="s">
        <v>473</v>
      </c>
      <c r="B468" t="s">
        <v>474</v>
      </c>
      <c r="C468" t="s">
        <v>123</v>
      </c>
      <c r="D468" t="s">
        <v>42</v>
      </c>
      <c r="E468">
        <v>10</v>
      </c>
      <c r="F468" t="s">
        <v>109</v>
      </c>
      <c r="G468" t="s">
        <v>110</v>
      </c>
      <c r="H468" t="s">
        <v>111</v>
      </c>
      <c r="I468" t="s">
        <v>48</v>
      </c>
      <c r="J468">
        <v>20</v>
      </c>
      <c r="K468" t="s">
        <v>46</v>
      </c>
      <c r="L468">
        <v>30</v>
      </c>
      <c r="M468" t="s">
        <v>58</v>
      </c>
      <c r="N468">
        <v>10</v>
      </c>
      <c r="O468" t="s">
        <v>2</v>
      </c>
      <c r="P468">
        <v>0</v>
      </c>
      <c r="Q468" t="s">
        <v>2</v>
      </c>
      <c r="R468">
        <v>0</v>
      </c>
      <c r="S468" t="s">
        <v>2</v>
      </c>
      <c r="T468">
        <v>0</v>
      </c>
      <c r="U468" t="s">
        <v>2</v>
      </c>
      <c r="V468">
        <v>0</v>
      </c>
      <c r="W468">
        <v>70</v>
      </c>
      <c r="X468" t="s">
        <v>42</v>
      </c>
    </row>
    <row r="469" spans="1:24" x14ac:dyDescent="0.2">
      <c r="A469" t="s">
        <v>531</v>
      </c>
      <c r="B469" t="s">
        <v>532</v>
      </c>
      <c r="C469" t="s">
        <v>192</v>
      </c>
      <c r="D469" t="s">
        <v>35</v>
      </c>
      <c r="E469">
        <v>0</v>
      </c>
      <c r="F469" t="s">
        <v>62</v>
      </c>
      <c r="G469" t="s">
        <v>63</v>
      </c>
      <c r="H469" t="s">
        <v>64</v>
      </c>
      <c r="I469" t="s">
        <v>48</v>
      </c>
      <c r="J469">
        <v>20</v>
      </c>
      <c r="K469" t="s">
        <v>46</v>
      </c>
      <c r="L469">
        <v>30</v>
      </c>
      <c r="M469" t="s">
        <v>58</v>
      </c>
      <c r="N469">
        <v>10</v>
      </c>
      <c r="O469" t="s">
        <v>3</v>
      </c>
      <c r="P469">
        <v>10</v>
      </c>
      <c r="Q469" t="s">
        <v>2</v>
      </c>
      <c r="R469">
        <v>0</v>
      </c>
      <c r="S469" t="s">
        <v>2</v>
      </c>
      <c r="T469">
        <v>0</v>
      </c>
      <c r="U469" t="s">
        <v>2</v>
      </c>
      <c r="V469">
        <v>0</v>
      </c>
      <c r="W469">
        <v>70</v>
      </c>
      <c r="X469" t="s">
        <v>42</v>
      </c>
    </row>
    <row r="470" spans="1:24" x14ac:dyDescent="0.2">
      <c r="A470" t="s">
        <v>902</v>
      </c>
      <c r="B470" t="s">
        <v>903</v>
      </c>
      <c r="C470" t="s">
        <v>144</v>
      </c>
      <c r="D470" t="s">
        <v>35</v>
      </c>
      <c r="E470">
        <v>0</v>
      </c>
      <c r="F470" t="s">
        <v>68</v>
      </c>
      <c r="G470" t="s">
        <v>69</v>
      </c>
      <c r="H470" t="s">
        <v>70</v>
      </c>
      <c r="I470" t="s">
        <v>71</v>
      </c>
      <c r="J470">
        <v>10</v>
      </c>
      <c r="K470" t="s">
        <v>46</v>
      </c>
      <c r="L470">
        <v>30</v>
      </c>
      <c r="M470" t="s">
        <v>2</v>
      </c>
      <c r="N470">
        <v>0</v>
      </c>
      <c r="O470" t="s">
        <v>2</v>
      </c>
      <c r="P470">
        <v>0</v>
      </c>
      <c r="Q470" t="s">
        <v>2</v>
      </c>
      <c r="R470">
        <v>0</v>
      </c>
      <c r="S470" t="s">
        <v>47</v>
      </c>
      <c r="T470">
        <v>30</v>
      </c>
      <c r="U470" t="s">
        <v>2</v>
      </c>
      <c r="V470">
        <v>0</v>
      </c>
      <c r="W470">
        <v>70</v>
      </c>
      <c r="X470" t="s">
        <v>42</v>
      </c>
    </row>
    <row r="471" spans="1:24" x14ac:dyDescent="0.2">
      <c r="A471" t="s">
        <v>954</v>
      </c>
      <c r="B471" t="s">
        <v>955</v>
      </c>
      <c r="C471" t="s">
        <v>208</v>
      </c>
      <c r="D471" t="s">
        <v>48</v>
      </c>
      <c r="E471">
        <v>20</v>
      </c>
      <c r="F471" t="s">
        <v>109</v>
      </c>
      <c r="G471" t="s">
        <v>110</v>
      </c>
      <c r="H471" t="s">
        <v>111</v>
      </c>
      <c r="I471" t="s">
        <v>48</v>
      </c>
      <c r="J471">
        <v>20</v>
      </c>
      <c r="K471" t="s">
        <v>40</v>
      </c>
      <c r="L471">
        <v>0</v>
      </c>
      <c r="M471" t="s">
        <v>41</v>
      </c>
      <c r="N471">
        <v>30</v>
      </c>
      <c r="O471" t="s">
        <v>2</v>
      </c>
      <c r="P471">
        <v>0</v>
      </c>
      <c r="Q471" t="s">
        <v>2</v>
      </c>
      <c r="R471">
        <v>0</v>
      </c>
      <c r="S471" t="s">
        <v>2</v>
      </c>
      <c r="T471">
        <v>0</v>
      </c>
      <c r="U471" t="s">
        <v>2</v>
      </c>
      <c r="V471">
        <v>0</v>
      </c>
      <c r="W471">
        <v>70</v>
      </c>
      <c r="X471" t="s">
        <v>42</v>
      </c>
    </row>
    <row r="472" spans="1:24" x14ac:dyDescent="0.2">
      <c r="A472" t="s">
        <v>1034</v>
      </c>
      <c r="B472" t="s">
        <v>1035</v>
      </c>
      <c r="C472" t="s">
        <v>222</v>
      </c>
      <c r="D472" t="s">
        <v>35</v>
      </c>
      <c r="E472">
        <v>0</v>
      </c>
      <c r="F472" t="s">
        <v>62</v>
      </c>
      <c r="G472" t="s">
        <v>63</v>
      </c>
      <c r="H472" t="s">
        <v>64</v>
      </c>
      <c r="I472" t="s">
        <v>48</v>
      </c>
      <c r="J472">
        <v>20</v>
      </c>
      <c r="K472" t="s">
        <v>81</v>
      </c>
      <c r="L472">
        <v>10</v>
      </c>
      <c r="M472" t="s">
        <v>58</v>
      </c>
      <c r="N472">
        <v>10</v>
      </c>
      <c r="O472" t="s">
        <v>4</v>
      </c>
      <c r="P472">
        <v>30</v>
      </c>
      <c r="Q472" t="s">
        <v>2</v>
      </c>
      <c r="R472">
        <v>0</v>
      </c>
      <c r="S472" t="s">
        <v>2</v>
      </c>
      <c r="T472">
        <v>0</v>
      </c>
      <c r="U472" t="s">
        <v>2</v>
      </c>
      <c r="V472">
        <v>0</v>
      </c>
      <c r="W472">
        <v>70</v>
      </c>
      <c r="X472" t="s">
        <v>42</v>
      </c>
    </row>
    <row r="473" spans="1:24" x14ac:dyDescent="0.2">
      <c r="A473" t="s">
        <v>93</v>
      </c>
      <c r="B473" t="s">
        <v>94</v>
      </c>
      <c r="C473" t="s">
        <v>95</v>
      </c>
      <c r="D473" t="s">
        <v>35</v>
      </c>
      <c r="E473">
        <v>0</v>
      </c>
      <c r="F473" t="s">
        <v>68</v>
      </c>
      <c r="G473" t="s">
        <v>69</v>
      </c>
      <c r="H473" t="s">
        <v>70</v>
      </c>
      <c r="I473" t="s">
        <v>71</v>
      </c>
      <c r="J473">
        <v>10</v>
      </c>
      <c r="K473" t="s">
        <v>81</v>
      </c>
      <c r="L473">
        <v>10</v>
      </c>
      <c r="M473" t="s">
        <v>58</v>
      </c>
      <c r="N473">
        <v>10</v>
      </c>
      <c r="O473" t="s">
        <v>2</v>
      </c>
      <c r="P473">
        <v>0</v>
      </c>
      <c r="Q473" t="s">
        <v>2</v>
      </c>
      <c r="R473">
        <v>0</v>
      </c>
      <c r="S473" t="s">
        <v>47</v>
      </c>
      <c r="T473">
        <v>30</v>
      </c>
      <c r="U473" t="s">
        <v>2</v>
      </c>
      <c r="V473">
        <v>0</v>
      </c>
      <c r="W473">
        <v>60</v>
      </c>
      <c r="X473" t="s">
        <v>35</v>
      </c>
    </row>
    <row r="474" spans="1:24" x14ac:dyDescent="0.2">
      <c r="A474" t="s">
        <v>151</v>
      </c>
      <c r="B474" t="s">
        <v>152</v>
      </c>
      <c r="C474" t="s">
        <v>132</v>
      </c>
      <c r="D474" t="s">
        <v>42</v>
      </c>
      <c r="E474">
        <v>10</v>
      </c>
      <c r="F474" t="s">
        <v>68</v>
      </c>
      <c r="G474" t="s">
        <v>69</v>
      </c>
      <c r="H474" t="s">
        <v>70</v>
      </c>
      <c r="I474" t="s">
        <v>71</v>
      </c>
      <c r="J474">
        <v>10</v>
      </c>
      <c r="K474" t="s">
        <v>40</v>
      </c>
      <c r="L474">
        <v>0</v>
      </c>
      <c r="M474" t="s">
        <v>2</v>
      </c>
      <c r="N474">
        <v>0</v>
      </c>
      <c r="O474" t="s">
        <v>3</v>
      </c>
      <c r="P474">
        <v>10</v>
      </c>
      <c r="Q474" t="s">
        <v>2</v>
      </c>
      <c r="R474">
        <v>0</v>
      </c>
      <c r="S474" t="s">
        <v>47</v>
      </c>
      <c r="T474">
        <v>30</v>
      </c>
      <c r="U474" t="s">
        <v>2</v>
      </c>
      <c r="V474">
        <v>0</v>
      </c>
      <c r="W474">
        <v>60</v>
      </c>
      <c r="X474" t="s">
        <v>35</v>
      </c>
    </row>
    <row r="475" spans="1:24" x14ac:dyDescent="0.2">
      <c r="A475" t="s">
        <v>279</v>
      </c>
      <c r="B475" t="s">
        <v>280</v>
      </c>
      <c r="C475" t="s">
        <v>281</v>
      </c>
      <c r="D475" t="s">
        <v>35</v>
      </c>
      <c r="E475">
        <v>0</v>
      </c>
      <c r="F475" t="s">
        <v>148</v>
      </c>
      <c r="G475" t="s">
        <v>149</v>
      </c>
      <c r="H475" t="s">
        <v>150</v>
      </c>
      <c r="I475" t="s">
        <v>42</v>
      </c>
      <c r="J475">
        <v>10</v>
      </c>
      <c r="K475" t="s">
        <v>81</v>
      </c>
      <c r="L475">
        <v>10</v>
      </c>
      <c r="M475" t="s">
        <v>41</v>
      </c>
      <c r="N475">
        <v>30</v>
      </c>
      <c r="O475" t="s">
        <v>3</v>
      </c>
      <c r="P475">
        <v>10</v>
      </c>
      <c r="Q475" t="s">
        <v>2</v>
      </c>
      <c r="R475">
        <v>0</v>
      </c>
      <c r="S475" t="s">
        <v>2</v>
      </c>
      <c r="T475">
        <v>0</v>
      </c>
      <c r="U475" t="s">
        <v>2</v>
      </c>
      <c r="V475">
        <v>0</v>
      </c>
      <c r="W475">
        <v>60</v>
      </c>
      <c r="X475" t="s">
        <v>35</v>
      </c>
    </row>
    <row r="476" spans="1:24" x14ac:dyDescent="0.2">
      <c r="A476" t="s">
        <v>419</v>
      </c>
      <c r="B476" t="s">
        <v>420</v>
      </c>
      <c r="C476" t="s">
        <v>284</v>
      </c>
      <c r="D476" t="s">
        <v>35</v>
      </c>
      <c r="E476">
        <v>0</v>
      </c>
      <c r="F476" t="s">
        <v>109</v>
      </c>
      <c r="G476" t="s">
        <v>110</v>
      </c>
      <c r="H476" t="s">
        <v>111</v>
      </c>
      <c r="I476" t="s">
        <v>48</v>
      </c>
      <c r="J476">
        <v>20</v>
      </c>
      <c r="K476" t="s">
        <v>46</v>
      </c>
      <c r="L476">
        <v>30</v>
      </c>
      <c r="M476" t="s">
        <v>58</v>
      </c>
      <c r="N476">
        <v>10</v>
      </c>
      <c r="O476" t="s">
        <v>2</v>
      </c>
      <c r="P476">
        <v>0</v>
      </c>
      <c r="Q476" t="s">
        <v>2</v>
      </c>
      <c r="R476">
        <v>0</v>
      </c>
      <c r="S476" t="s">
        <v>2</v>
      </c>
      <c r="T476">
        <v>0</v>
      </c>
      <c r="U476" t="s">
        <v>2</v>
      </c>
      <c r="V476">
        <v>0</v>
      </c>
      <c r="W476">
        <v>60</v>
      </c>
      <c r="X476" t="s">
        <v>35</v>
      </c>
    </row>
    <row r="477" spans="1:24" x14ac:dyDescent="0.2">
      <c r="A477" t="s">
        <v>456</v>
      </c>
      <c r="B477" t="s">
        <v>457</v>
      </c>
      <c r="C477" t="s">
        <v>321</v>
      </c>
      <c r="D477" t="s">
        <v>39</v>
      </c>
      <c r="E477">
        <v>30</v>
      </c>
      <c r="F477" t="s">
        <v>55</v>
      </c>
      <c r="G477" t="s">
        <v>56</v>
      </c>
      <c r="H477" t="s">
        <v>57</v>
      </c>
      <c r="I477" t="s">
        <v>35</v>
      </c>
      <c r="J477">
        <v>0</v>
      </c>
      <c r="K477" t="s">
        <v>40</v>
      </c>
      <c r="L477">
        <v>0</v>
      </c>
      <c r="M477" t="s">
        <v>2</v>
      </c>
      <c r="N477">
        <v>0</v>
      </c>
      <c r="O477" t="s">
        <v>2</v>
      </c>
      <c r="P477">
        <v>0</v>
      </c>
      <c r="Q477" t="s">
        <v>2</v>
      </c>
      <c r="R477">
        <v>0</v>
      </c>
      <c r="S477" t="s">
        <v>47</v>
      </c>
      <c r="T477">
        <v>30</v>
      </c>
      <c r="U477" t="s">
        <v>2</v>
      </c>
      <c r="V477">
        <v>0</v>
      </c>
      <c r="W477">
        <v>60</v>
      </c>
      <c r="X477" t="s">
        <v>35</v>
      </c>
    </row>
    <row r="478" spans="1:24" x14ac:dyDescent="0.2">
      <c r="A478" t="s">
        <v>497</v>
      </c>
      <c r="B478" t="s">
        <v>498</v>
      </c>
      <c r="C478" t="s">
        <v>192</v>
      </c>
      <c r="D478" t="s">
        <v>35</v>
      </c>
      <c r="E478">
        <v>0</v>
      </c>
      <c r="F478" t="s">
        <v>68</v>
      </c>
      <c r="G478" t="s">
        <v>69</v>
      </c>
      <c r="H478" t="s">
        <v>70</v>
      </c>
      <c r="I478" t="s">
        <v>71</v>
      </c>
      <c r="J478">
        <v>10</v>
      </c>
      <c r="K478" t="s">
        <v>81</v>
      </c>
      <c r="L478">
        <v>10</v>
      </c>
      <c r="M478" t="s">
        <v>41</v>
      </c>
      <c r="N478">
        <v>30</v>
      </c>
      <c r="O478" t="s">
        <v>3</v>
      </c>
      <c r="P478">
        <v>10</v>
      </c>
      <c r="Q478" t="s">
        <v>2</v>
      </c>
      <c r="R478">
        <v>0</v>
      </c>
      <c r="S478" t="s">
        <v>2</v>
      </c>
      <c r="T478">
        <v>0</v>
      </c>
      <c r="U478" t="s">
        <v>2</v>
      </c>
      <c r="V478">
        <v>0</v>
      </c>
      <c r="W478">
        <v>60</v>
      </c>
      <c r="X478" t="s">
        <v>35</v>
      </c>
    </row>
    <row r="479" spans="1:24" x14ac:dyDescent="0.2">
      <c r="A479" t="s">
        <v>549</v>
      </c>
      <c r="B479" t="s">
        <v>550</v>
      </c>
      <c r="C479" t="s">
        <v>187</v>
      </c>
      <c r="D479" t="s">
        <v>35</v>
      </c>
      <c r="E479">
        <v>0</v>
      </c>
      <c r="F479" t="s">
        <v>68</v>
      </c>
      <c r="G479" t="s">
        <v>69</v>
      </c>
      <c r="H479" t="s">
        <v>70</v>
      </c>
      <c r="I479" t="s">
        <v>71</v>
      </c>
      <c r="J479">
        <v>10</v>
      </c>
      <c r="K479" t="s">
        <v>40</v>
      </c>
      <c r="L479">
        <v>0</v>
      </c>
      <c r="M479" t="s">
        <v>2</v>
      </c>
      <c r="N479">
        <v>0</v>
      </c>
      <c r="O479" t="s">
        <v>2</v>
      </c>
      <c r="P479">
        <v>0</v>
      </c>
      <c r="Q479" t="s">
        <v>8</v>
      </c>
      <c r="R479">
        <v>20</v>
      </c>
      <c r="S479" t="s">
        <v>47</v>
      </c>
      <c r="T479">
        <v>30</v>
      </c>
      <c r="U479" t="s">
        <v>2</v>
      </c>
      <c r="V479">
        <v>0</v>
      </c>
      <c r="W479">
        <v>60</v>
      </c>
      <c r="X479" t="s">
        <v>35</v>
      </c>
    </row>
    <row r="480" spans="1:24" x14ac:dyDescent="0.2">
      <c r="A480" t="s">
        <v>694</v>
      </c>
      <c r="B480" t="s">
        <v>695</v>
      </c>
      <c r="C480" t="s">
        <v>117</v>
      </c>
      <c r="D480" t="s">
        <v>35</v>
      </c>
      <c r="E480">
        <v>0</v>
      </c>
      <c r="F480" t="s">
        <v>68</v>
      </c>
      <c r="G480" t="s">
        <v>69</v>
      </c>
      <c r="H480" t="s">
        <v>70</v>
      </c>
      <c r="I480" t="s">
        <v>71</v>
      </c>
      <c r="J480">
        <v>10</v>
      </c>
      <c r="K480" t="s">
        <v>40</v>
      </c>
      <c r="L480">
        <v>0</v>
      </c>
      <c r="M480" t="s">
        <v>58</v>
      </c>
      <c r="N480">
        <v>10</v>
      </c>
      <c r="O480" t="s">
        <v>2</v>
      </c>
      <c r="P480">
        <v>0</v>
      </c>
      <c r="Q480" t="s">
        <v>2</v>
      </c>
      <c r="R480">
        <v>0</v>
      </c>
      <c r="S480" t="s">
        <v>2</v>
      </c>
      <c r="T480">
        <v>0</v>
      </c>
      <c r="U480" t="s">
        <v>47</v>
      </c>
      <c r="V480">
        <v>40</v>
      </c>
      <c r="W480">
        <v>60</v>
      </c>
      <c r="X480" t="s">
        <v>35</v>
      </c>
    </row>
    <row r="481" spans="1:24" x14ac:dyDescent="0.2">
      <c r="A481" t="s">
        <v>728</v>
      </c>
      <c r="B481" t="s">
        <v>729</v>
      </c>
      <c r="C481" t="s">
        <v>101</v>
      </c>
      <c r="D481" t="s">
        <v>48</v>
      </c>
      <c r="E481">
        <v>20</v>
      </c>
      <c r="F481" t="s">
        <v>55</v>
      </c>
      <c r="G481" t="s">
        <v>56</v>
      </c>
      <c r="H481" t="s">
        <v>57</v>
      </c>
      <c r="I481" t="s">
        <v>35</v>
      </c>
      <c r="J481">
        <v>0</v>
      </c>
      <c r="K481" t="s">
        <v>81</v>
      </c>
      <c r="L481">
        <v>10</v>
      </c>
      <c r="M481" t="s">
        <v>2</v>
      </c>
      <c r="N481">
        <v>0</v>
      </c>
      <c r="O481" t="s">
        <v>4</v>
      </c>
      <c r="P481">
        <v>30</v>
      </c>
      <c r="Q481" t="s">
        <v>2</v>
      </c>
      <c r="R481">
        <v>0</v>
      </c>
      <c r="S481" t="s">
        <v>2</v>
      </c>
      <c r="T481">
        <v>0</v>
      </c>
      <c r="U481" t="s">
        <v>2</v>
      </c>
      <c r="V481">
        <v>0</v>
      </c>
      <c r="W481">
        <v>60</v>
      </c>
      <c r="X481" t="s">
        <v>35</v>
      </c>
    </row>
    <row r="482" spans="1:24" x14ac:dyDescent="0.2">
      <c r="A482" t="s">
        <v>738</v>
      </c>
      <c r="B482" t="s">
        <v>739</v>
      </c>
      <c r="C482" t="s">
        <v>222</v>
      </c>
      <c r="D482" t="s">
        <v>35</v>
      </c>
      <c r="E482">
        <v>0</v>
      </c>
      <c r="F482" t="s">
        <v>90</v>
      </c>
      <c r="G482" t="s">
        <v>91</v>
      </c>
      <c r="H482" t="s">
        <v>92</v>
      </c>
      <c r="I482" t="s">
        <v>35</v>
      </c>
      <c r="J482">
        <v>0</v>
      </c>
      <c r="K482" t="s">
        <v>40</v>
      </c>
      <c r="L482">
        <v>0</v>
      </c>
      <c r="M482" t="s">
        <v>58</v>
      </c>
      <c r="N482">
        <v>10</v>
      </c>
      <c r="O482" t="s">
        <v>4</v>
      </c>
      <c r="P482">
        <v>30</v>
      </c>
      <c r="Q482" t="s">
        <v>8</v>
      </c>
      <c r="R482">
        <v>20</v>
      </c>
      <c r="S482" t="s">
        <v>2</v>
      </c>
      <c r="T482">
        <v>0</v>
      </c>
      <c r="U482" t="s">
        <v>2</v>
      </c>
      <c r="V482">
        <v>0</v>
      </c>
      <c r="W482">
        <v>60</v>
      </c>
      <c r="X482" t="s">
        <v>35</v>
      </c>
    </row>
    <row r="483" spans="1:24" x14ac:dyDescent="0.2">
      <c r="A483" t="s">
        <v>784</v>
      </c>
      <c r="B483" t="s">
        <v>785</v>
      </c>
      <c r="C483" t="s">
        <v>74</v>
      </c>
      <c r="D483" t="s">
        <v>42</v>
      </c>
      <c r="E483">
        <v>10</v>
      </c>
      <c r="F483" t="s">
        <v>90</v>
      </c>
      <c r="G483" t="s">
        <v>91</v>
      </c>
      <c r="H483" t="s">
        <v>92</v>
      </c>
      <c r="I483" t="s">
        <v>35</v>
      </c>
      <c r="J483">
        <v>0</v>
      </c>
      <c r="K483" t="s">
        <v>81</v>
      </c>
      <c r="L483">
        <v>10</v>
      </c>
      <c r="M483" t="s">
        <v>2</v>
      </c>
      <c r="N483">
        <v>0</v>
      </c>
      <c r="O483" t="s">
        <v>2</v>
      </c>
      <c r="P483">
        <v>0</v>
      </c>
      <c r="Q483" t="s">
        <v>9</v>
      </c>
      <c r="R483">
        <v>40</v>
      </c>
      <c r="S483" t="s">
        <v>2</v>
      </c>
      <c r="T483">
        <v>0</v>
      </c>
      <c r="U483" t="s">
        <v>2</v>
      </c>
      <c r="V483">
        <v>0</v>
      </c>
      <c r="W483">
        <v>60</v>
      </c>
      <c r="X483" t="s">
        <v>35</v>
      </c>
    </row>
    <row r="484" spans="1:24" x14ac:dyDescent="0.2">
      <c r="A484" t="s">
        <v>850</v>
      </c>
      <c r="B484" t="s">
        <v>851</v>
      </c>
      <c r="C484" t="s">
        <v>213</v>
      </c>
      <c r="D484" t="s">
        <v>42</v>
      </c>
      <c r="E484">
        <v>10</v>
      </c>
      <c r="F484" t="s">
        <v>90</v>
      </c>
      <c r="G484" t="s">
        <v>91</v>
      </c>
      <c r="H484" t="s">
        <v>92</v>
      </c>
      <c r="I484" t="s">
        <v>35</v>
      </c>
      <c r="J484">
        <v>0</v>
      </c>
      <c r="K484" t="s">
        <v>81</v>
      </c>
      <c r="L484">
        <v>10</v>
      </c>
      <c r="M484" t="s">
        <v>58</v>
      </c>
      <c r="N484">
        <v>10</v>
      </c>
      <c r="O484" t="s">
        <v>3</v>
      </c>
      <c r="P484">
        <v>10</v>
      </c>
      <c r="Q484" t="s">
        <v>8</v>
      </c>
      <c r="R484">
        <v>20</v>
      </c>
      <c r="S484" t="s">
        <v>2</v>
      </c>
      <c r="T484">
        <v>0</v>
      </c>
      <c r="U484" t="s">
        <v>2</v>
      </c>
      <c r="V484">
        <v>0</v>
      </c>
      <c r="W484">
        <v>60</v>
      </c>
      <c r="X484" t="s">
        <v>35</v>
      </c>
    </row>
    <row r="485" spans="1:24" x14ac:dyDescent="0.2">
      <c r="A485" t="s">
        <v>924</v>
      </c>
      <c r="B485" t="s">
        <v>925</v>
      </c>
      <c r="C485" t="s">
        <v>144</v>
      </c>
      <c r="D485" t="s">
        <v>35</v>
      </c>
      <c r="E485">
        <v>0</v>
      </c>
      <c r="F485" t="s">
        <v>62</v>
      </c>
      <c r="G485" t="s">
        <v>63</v>
      </c>
      <c r="H485" t="s">
        <v>64</v>
      </c>
      <c r="I485" t="s">
        <v>48</v>
      </c>
      <c r="J485">
        <v>20</v>
      </c>
      <c r="K485" t="s">
        <v>40</v>
      </c>
      <c r="L485">
        <v>0</v>
      </c>
      <c r="M485" t="s">
        <v>58</v>
      </c>
      <c r="N485">
        <v>10</v>
      </c>
      <c r="O485" t="s">
        <v>2</v>
      </c>
      <c r="P485">
        <v>0</v>
      </c>
      <c r="Q485" t="s">
        <v>2</v>
      </c>
      <c r="R485">
        <v>0</v>
      </c>
      <c r="S485" t="s">
        <v>47</v>
      </c>
      <c r="T485">
        <v>30</v>
      </c>
      <c r="U485" t="s">
        <v>2</v>
      </c>
      <c r="V485">
        <v>0</v>
      </c>
      <c r="W485">
        <v>60</v>
      </c>
      <c r="X485" t="s">
        <v>35</v>
      </c>
    </row>
    <row r="486" spans="1:24" x14ac:dyDescent="0.2">
      <c r="A486" t="s">
        <v>960</v>
      </c>
      <c r="B486" t="s">
        <v>961</v>
      </c>
      <c r="C486" t="s">
        <v>205</v>
      </c>
      <c r="D486" t="s">
        <v>42</v>
      </c>
      <c r="E486">
        <v>10</v>
      </c>
      <c r="F486" t="s">
        <v>68</v>
      </c>
      <c r="G486" t="s">
        <v>69</v>
      </c>
      <c r="H486" t="s">
        <v>70</v>
      </c>
      <c r="I486" t="s">
        <v>71</v>
      </c>
      <c r="J486">
        <v>10</v>
      </c>
      <c r="K486" t="s">
        <v>81</v>
      </c>
      <c r="L486">
        <v>10</v>
      </c>
      <c r="M486" t="s">
        <v>2</v>
      </c>
      <c r="N486">
        <v>0</v>
      </c>
      <c r="O486" t="s">
        <v>4</v>
      </c>
      <c r="P486">
        <v>30</v>
      </c>
      <c r="Q486" t="s">
        <v>2</v>
      </c>
      <c r="R486">
        <v>0</v>
      </c>
      <c r="S486" t="s">
        <v>2</v>
      </c>
      <c r="T486">
        <v>0</v>
      </c>
      <c r="U486" t="s">
        <v>2</v>
      </c>
      <c r="V486">
        <v>0</v>
      </c>
      <c r="W486">
        <v>60</v>
      </c>
      <c r="X486" t="s">
        <v>35</v>
      </c>
    </row>
    <row r="487" spans="1:24" x14ac:dyDescent="0.2">
      <c r="A487" t="s">
        <v>1072</v>
      </c>
      <c r="B487" t="s">
        <v>1073</v>
      </c>
      <c r="C487" t="s">
        <v>281</v>
      </c>
      <c r="D487" t="s">
        <v>35</v>
      </c>
      <c r="E487">
        <v>0</v>
      </c>
      <c r="F487" t="s">
        <v>78</v>
      </c>
      <c r="G487" t="s">
        <v>79</v>
      </c>
      <c r="H487" t="s">
        <v>80</v>
      </c>
      <c r="I487" t="s">
        <v>48</v>
      </c>
      <c r="J487">
        <v>20</v>
      </c>
      <c r="K487" t="s">
        <v>81</v>
      </c>
      <c r="L487">
        <v>10</v>
      </c>
      <c r="M487" t="s">
        <v>58</v>
      </c>
      <c r="N487">
        <v>10</v>
      </c>
      <c r="O487" t="s">
        <v>2</v>
      </c>
      <c r="P487">
        <v>0</v>
      </c>
      <c r="Q487" t="s">
        <v>8</v>
      </c>
      <c r="R487">
        <v>20</v>
      </c>
      <c r="S487" t="s">
        <v>2</v>
      </c>
      <c r="T487">
        <v>0</v>
      </c>
      <c r="U487" t="s">
        <v>2</v>
      </c>
      <c r="V487">
        <v>0</v>
      </c>
      <c r="W487">
        <v>60</v>
      </c>
      <c r="X487" t="s">
        <v>35</v>
      </c>
    </row>
    <row r="488" spans="1:24" x14ac:dyDescent="0.2">
      <c r="A488" t="s">
        <v>201</v>
      </c>
      <c r="B488" t="s">
        <v>202</v>
      </c>
      <c r="C488" t="s">
        <v>192</v>
      </c>
      <c r="D488" t="s">
        <v>35</v>
      </c>
      <c r="E488">
        <v>0</v>
      </c>
      <c r="F488" t="s">
        <v>90</v>
      </c>
      <c r="G488" t="s">
        <v>91</v>
      </c>
      <c r="H488" t="s">
        <v>92</v>
      </c>
      <c r="I488" t="s">
        <v>35</v>
      </c>
      <c r="J488">
        <v>0</v>
      </c>
      <c r="K488" t="s">
        <v>81</v>
      </c>
      <c r="L488">
        <v>10</v>
      </c>
      <c r="M488" t="s">
        <v>41</v>
      </c>
      <c r="N488">
        <v>30</v>
      </c>
      <c r="O488" t="s">
        <v>3</v>
      </c>
      <c r="P488">
        <v>10</v>
      </c>
      <c r="Q488" t="s">
        <v>2</v>
      </c>
      <c r="R488">
        <v>0</v>
      </c>
      <c r="S488" t="s">
        <v>2</v>
      </c>
      <c r="T488">
        <v>0</v>
      </c>
      <c r="U488" t="s">
        <v>2</v>
      </c>
      <c r="V488">
        <v>0</v>
      </c>
      <c r="W488">
        <v>50</v>
      </c>
      <c r="X488" t="s">
        <v>35</v>
      </c>
    </row>
    <row r="489" spans="1:24" x14ac:dyDescent="0.2">
      <c r="A489" t="s">
        <v>305</v>
      </c>
      <c r="B489" t="s">
        <v>306</v>
      </c>
      <c r="C489" t="s">
        <v>284</v>
      </c>
      <c r="D489" t="s">
        <v>35</v>
      </c>
      <c r="E489">
        <v>0</v>
      </c>
      <c r="F489" t="s">
        <v>55</v>
      </c>
      <c r="G489" t="s">
        <v>56</v>
      </c>
      <c r="H489" t="s">
        <v>57</v>
      </c>
      <c r="I489" t="s">
        <v>35</v>
      </c>
      <c r="J489">
        <v>0</v>
      </c>
      <c r="K489" t="s">
        <v>81</v>
      </c>
      <c r="L489">
        <v>10</v>
      </c>
      <c r="M489" t="s">
        <v>58</v>
      </c>
      <c r="N489">
        <v>10</v>
      </c>
      <c r="O489" t="s">
        <v>4</v>
      </c>
      <c r="P489">
        <v>30</v>
      </c>
      <c r="Q489" t="s">
        <v>2</v>
      </c>
      <c r="R489">
        <v>0</v>
      </c>
      <c r="S489" t="s">
        <v>2</v>
      </c>
      <c r="T489">
        <v>0</v>
      </c>
      <c r="U489" t="s">
        <v>2</v>
      </c>
      <c r="V489">
        <v>0</v>
      </c>
      <c r="W489">
        <v>50</v>
      </c>
      <c r="X489" t="s">
        <v>35</v>
      </c>
    </row>
    <row r="490" spans="1:24" x14ac:dyDescent="0.2">
      <c r="A490" t="s">
        <v>432</v>
      </c>
      <c r="B490" t="s">
        <v>433</v>
      </c>
      <c r="C490" t="s">
        <v>98</v>
      </c>
      <c r="D490" t="s">
        <v>35</v>
      </c>
      <c r="E490">
        <v>0</v>
      </c>
      <c r="F490" t="s">
        <v>138</v>
      </c>
      <c r="G490" t="s">
        <v>139</v>
      </c>
      <c r="H490" t="s">
        <v>70</v>
      </c>
      <c r="I490" t="s">
        <v>39</v>
      </c>
      <c r="J490">
        <v>30</v>
      </c>
      <c r="K490" t="s">
        <v>40</v>
      </c>
      <c r="L490">
        <v>0</v>
      </c>
      <c r="M490" t="s">
        <v>58</v>
      </c>
      <c r="N490">
        <v>10</v>
      </c>
      <c r="O490" t="s">
        <v>3</v>
      </c>
      <c r="P490">
        <v>10</v>
      </c>
      <c r="Q490" t="s">
        <v>2</v>
      </c>
      <c r="R490">
        <v>0</v>
      </c>
      <c r="S490" t="s">
        <v>2</v>
      </c>
      <c r="T490">
        <v>0</v>
      </c>
      <c r="U490" t="s">
        <v>2</v>
      </c>
      <c r="V490">
        <v>0</v>
      </c>
      <c r="W490">
        <v>50</v>
      </c>
      <c r="X490" t="s">
        <v>35</v>
      </c>
    </row>
    <row r="491" spans="1:24" x14ac:dyDescent="0.2">
      <c r="A491" t="s">
        <v>495</v>
      </c>
      <c r="B491" t="s">
        <v>496</v>
      </c>
      <c r="C491" t="s">
        <v>423</v>
      </c>
      <c r="D491" t="s">
        <v>48</v>
      </c>
      <c r="E491">
        <v>20</v>
      </c>
      <c r="F491" t="s">
        <v>68</v>
      </c>
      <c r="G491" t="s">
        <v>69</v>
      </c>
      <c r="H491" t="s">
        <v>70</v>
      </c>
      <c r="I491" t="s">
        <v>71</v>
      </c>
      <c r="J491">
        <v>10</v>
      </c>
      <c r="K491" t="s">
        <v>40</v>
      </c>
      <c r="L491">
        <v>0</v>
      </c>
      <c r="M491" t="s">
        <v>58</v>
      </c>
      <c r="N491">
        <v>10</v>
      </c>
      <c r="O491" t="s">
        <v>3</v>
      </c>
      <c r="P491">
        <v>10</v>
      </c>
      <c r="Q491" t="s">
        <v>2</v>
      </c>
      <c r="R491">
        <v>0</v>
      </c>
      <c r="S491" t="s">
        <v>2</v>
      </c>
      <c r="T491">
        <v>0</v>
      </c>
      <c r="U491" t="s">
        <v>2</v>
      </c>
      <c r="V491">
        <v>0</v>
      </c>
      <c r="W491">
        <v>50</v>
      </c>
      <c r="X491" t="s">
        <v>35</v>
      </c>
    </row>
    <row r="492" spans="1:24" x14ac:dyDescent="0.2">
      <c r="A492" t="s">
        <v>730</v>
      </c>
      <c r="B492" t="s">
        <v>731</v>
      </c>
      <c r="C492" t="s">
        <v>95</v>
      </c>
      <c r="D492" t="s">
        <v>35</v>
      </c>
      <c r="E492">
        <v>0</v>
      </c>
      <c r="F492" t="s">
        <v>148</v>
      </c>
      <c r="G492" t="s">
        <v>149</v>
      </c>
      <c r="H492" t="s">
        <v>150</v>
      </c>
      <c r="I492" t="s">
        <v>42</v>
      </c>
      <c r="J492">
        <v>10</v>
      </c>
      <c r="K492" t="s">
        <v>46</v>
      </c>
      <c r="L492">
        <v>30</v>
      </c>
      <c r="M492" t="s">
        <v>2</v>
      </c>
      <c r="N492">
        <v>0</v>
      </c>
      <c r="O492" t="s">
        <v>3</v>
      </c>
      <c r="P492">
        <v>10</v>
      </c>
      <c r="Q492" t="s">
        <v>2</v>
      </c>
      <c r="R492">
        <v>0</v>
      </c>
      <c r="S492" t="s">
        <v>2</v>
      </c>
      <c r="T492">
        <v>0</v>
      </c>
      <c r="U492" t="s">
        <v>2</v>
      </c>
      <c r="V492">
        <v>0</v>
      </c>
      <c r="W492">
        <v>50</v>
      </c>
      <c r="X492" t="s">
        <v>35</v>
      </c>
    </row>
    <row r="493" spans="1:24" x14ac:dyDescent="0.2">
      <c r="A493" t="s">
        <v>752</v>
      </c>
      <c r="B493" t="s">
        <v>753</v>
      </c>
      <c r="C493" t="s">
        <v>160</v>
      </c>
      <c r="D493" t="s">
        <v>42</v>
      </c>
      <c r="E493">
        <v>10</v>
      </c>
      <c r="F493" t="s">
        <v>78</v>
      </c>
      <c r="G493" t="s">
        <v>79</v>
      </c>
      <c r="H493" t="s">
        <v>80</v>
      </c>
      <c r="I493" t="s">
        <v>48</v>
      </c>
      <c r="J493">
        <v>20</v>
      </c>
      <c r="K493" t="s">
        <v>81</v>
      </c>
      <c r="L493">
        <v>10</v>
      </c>
      <c r="M493" t="s">
        <v>58</v>
      </c>
      <c r="N493">
        <v>10</v>
      </c>
      <c r="O493" t="s">
        <v>2</v>
      </c>
      <c r="P493">
        <v>0</v>
      </c>
      <c r="Q493" t="s">
        <v>2</v>
      </c>
      <c r="R493">
        <v>0</v>
      </c>
      <c r="S493" t="s">
        <v>2</v>
      </c>
      <c r="T493">
        <v>0</v>
      </c>
      <c r="U493" t="s">
        <v>2</v>
      </c>
      <c r="V493">
        <v>0</v>
      </c>
      <c r="W493">
        <v>50</v>
      </c>
      <c r="X493" t="s">
        <v>35</v>
      </c>
    </row>
    <row r="494" spans="1:24" x14ac:dyDescent="0.2">
      <c r="A494" t="s">
        <v>884</v>
      </c>
      <c r="B494" t="s">
        <v>885</v>
      </c>
      <c r="C494" t="s">
        <v>187</v>
      </c>
      <c r="D494" t="s">
        <v>35</v>
      </c>
      <c r="E494">
        <v>0</v>
      </c>
      <c r="F494" t="s">
        <v>148</v>
      </c>
      <c r="G494" t="s">
        <v>149</v>
      </c>
      <c r="H494" t="s">
        <v>150</v>
      </c>
      <c r="I494" t="s">
        <v>42</v>
      </c>
      <c r="J494">
        <v>10</v>
      </c>
      <c r="K494" t="s">
        <v>40</v>
      </c>
      <c r="L494">
        <v>0</v>
      </c>
      <c r="M494" t="s">
        <v>41</v>
      </c>
      <c r="N494">
        <v>30</v>
      </c>
      <c r="O494" t="s">
        <v>3</v>
      </c>
      <c r="P494">
        <v>10</v>
      </c>
      <c r="Q494" t="s">
        <v>2</v>
      </c>
      <c r="R494">
        <v>0</v>
      </c>
      <c r="S494" t="s">
        <v>2</v>
      </c>
      <c r="T494">
        <v>0</v>
      </c>
      <c r="U494" t="s">
        <v>2</v>
      </c>
      <c r="V494">
        <v>0</v>
      </c>
      <c r="W494">
        <v>50</v>
      </c>
      <c r="X494" t="s">
        <v>35</v>
      </c>
    </row>
    <row r="495" spans="1:24" x14ac:dyDescent="0.2">
      <c r="A495" t="s">
        <v>982</v>
      </c>
      <c r="B495" t="s">
        <v>983</v>
      </c>
      <c r="C495" t="s">
        <v>54</v>
      </c>
      <c r="D495" t="s">
        <v>48</v>
      </c>
      <c r="E495">
        <v>20</v>
      </c>
      <c r="F495" t="s">
        <v>36</v>
      </c>
      <c r="G495" t="s">
        <v>37</v>
      </c>
      <c r="H495" t="s">
        <v>38</v>
      </c>
      <c r="I495" t="s">
        <v>39</v>
      </c>
      <c r="J495">
        <v>30</v>
      </c>
      <c r="K495" t="s">
        <v>40</v>
      </c>
      <c r="L495">
        <v>0</v>
      </c>
      <c r="M495" t="s">
        <v>2</v>
      </c>
      <c r="N495">
        <v>0</v>
      </c>
      <c r="O495" t="s">
        <v>2</v>
      </c>
      <c r="P495">
        <v>0</v>
      </c>
      <c r="Q495" t="s">
        <v>2</v>
      </c>
      <c r="R495">
        <v>0</v>
      </c>
      <c r="S495" t="s">
        <v>2</v>
      </c>
      <c r="T495">
        <v>0</v>
      </c>
      <c r="U495" t="s">
        <v>2</v>
      </c>
      <c r="V495">
        <v>0</v>
      </c>
      <c r="W495">
        <v>50</v>
      </c>
      <c r="X495" t="s">
        <v>35</v>
      </c>
    </row>
    <row r="496" spans="1:24" x14ac:dyDescent="0.2">
      <c r="A496" t="s">
        <v>1014</v>
      </c>
      <c r="B496" t="s">
        <v>1015</v>
      </c>
      <c r="C496" t="s">
        <v>95</v>
      </c>
      <c r="D496" t="s">
        <v>35</v>
      </c>
      <c r="E496">
        <v>0</v>
      </c>
      <c r="F496" t="s">
        <v>55</v>
      </c>
      <c r="G496" t="s">
        <v>56</v>
      </c>
      <c r="H496" t="s">
        <v>57</v>
      </c>
      <c r="I496" t="s">
        <v>35</v>
      </c>
      <c r="J496">
        <v>0</v>
      </c>
      <c r="K496" t="s">
        <v>46</v>
      </c>
      <c r="L496">
        <v>30</v>
      </c>
      <c r="M496" t="s">
        <v>58</v>
      </c>
      <c r="N496">
        <v>10</v>
      </c>
      <c r="O496" t="s">
        <v>3</v>
      </c>
      <c r="P496">
        <v>10</v>
      </c>
      <c r="Q496" t="s">
        <v>2</v>
      </c>
      <c r="R496">
        <v>0</v>
      </c>
      <c r="S496" t="s">
        <v>2</v>
      </c>
      <c r="T496">
        <v>0</v>
      </c>
      <c r="U496" t="s">
        <v>2</v>
      </c>
      <c r="V496">
        <v>0</v>
      </c>
      <c r="W496">
        <v>50</v>
      </c>
      <c r="X496" t="s">
        <v>35</v>
      </c>
    </row>
    <row r="497" spans="1:24" x14ac:dyDescent="0.2">
      <c r="A497" t="s">
        <v>1106</v>
      </c>
      <c r="B497" t="s">
        <v>1107</v>
      </c>
      <c r="C497" t="s">
        <v>51</v>
      </c>
      <c r="D497" t="s">
        <v>39</v>
      </c>
      <c r="E497">
        <v>30</v>
      </c>
      <c r="F497" t="s">
        <v>148</v>
      </c>
      <c r="G497" t="s">
        <v>149</v>
      </c>
      <c r="H497" t="s">
        <v>150</v>
      </c>
      <c r="I497" t="s">
        <v>42</v>
      </c>
      <c r="J497">
        <v>10</v>
      </c>
      <c r="K497" t="s">
        <v>40</v>
      </c>
      <c r="L497">
        <v>0</v>
      </c>
      <c r="M497" t="s">
        <v>2</v>
      </c>
      <c r="N497">
        <v>0</v>
      </c>
      <c r="O497" t="s">
        <v>3</v>
      </c>
      <c r="P497">
        <v>10</v>
      </c>
      <c r="Q497" t="s">
        <v>2</v>
      </c>
      <c r="R497">
        <v>0</v>
      </c>
      <c r="S497" t="s">
        <v>2</v>
      </c>
      <c r="T497">
        <v>0</v>
      </c>
      <c r="U497" t="s">
        <v>2</v>
      </c>
      <c r="V497">
        <v>0</v>
      </c>
      <c r="W497">
        <v>50</v>
      </c>
      <c r="X497" t="s">
        <v>35</v>
      </c>
    </row>
    <row r="498" spans="1:24" x14ac:dyDescent="0.2">
      <c r="A498" t="s">
        <v>846</v>
      </c>
      <c r="B498" t="s">
        <v>847</v>
      </c>
      <c r="C498" t="s">
        <v>126</v>
      </c>
      <c r="D498" t="s">
        <v>35</v>
      </c>
      <c r="E498">
        <v>0</v>
      </c>
      <c r="F498" t="s">
        <v>55</v>
      </c>
      <c r="G498" t="s">
        <v>56</v>
      </c>
      <c r="H498" t="s">
        <v>57</v>
      </c>
      <c r="I498" t="s">
        <v>35</v>
      </c>
      <c r="J498">
        <v>0</v>
      </c>
      <c r="K498" t="s">
        <v>81</v>
      </c>
      <c r="L498">
        <v>10</v>
      </c>
      <c r="M498" t="s">
        <v>2</v>
      </c>
      <c r="N498">
        <v>0</v>
      </c>
      <c r="O498" t="s">
        <v>4</v>
      </c>
      <c r="P498">
        <v>30</v>
      </c>
      <c r="Q498" t="s">
        <v>2</v>
      </c>
      <c r="R498">
        <v>0</v>
      </c>
      <c r="S498" t="s">
        <v>2</v>
      </c>
      <c r="T498">
        <v>0</v>
      </c>
      <c r="U498" t="s">
        <v>2</v>
      </c>
      <c r="V498">
        <v>0</v>
      </c>
      <c r="W498">
        <v>40</v>
      </c>
      <c r="X498" t="s">
        <v>35</v>
      </c>
    </row>
    <row r="499" spans="1:24" x14ac:dyDescent="0.2">
      <c r="A499" t="s">
        <v>1074</v>
      </c>
      <c r="B499" t="s">
        <v>1075</v>
      </c>
      <c r="C499" t="s">
        <v>114</v>
      </c>
      <c r="D499" t="s">
        <v>39</v>
      </c>
      <c r="E499">
        <v>30</v>
      </c>
      <c r="F499" t="s">
        <v>55</v>
      </c>
      <c r="G499" t="s">
        <v>56</v>
      </c>
      <c r="H499" t="s">
        <v>57</v>
      </c>
      <c r="I499" t="s">
        <v>35</v>
      </c>
      <c r="J499">
        <v>0</v>
      </c>
      <c r="K499" t="s">
        <v>40</v>
      </c>
      <c r="L499">
        <v>0</v>
      </c>
      <c r="M499" t="s">
        <v>2</v>
      </c>
      <c r="N499">
        <v>0</v>
      </c>
      <c r="O499" t="s">
        <v>3</v>
      </c>
      <c r="P499">
        <v>10</v>
      </c>
      <c r="Q499" t="s">
        <v>2</v>
      </c>
      <c r="R499">
        <v>0</v>
      </c>
      <c r="S499" t="s">
        <v>2</v>
      </c>
      <c r="T499">
        <v>0</v>
      </c>
      <c r="U499" t="s">
        <v>2</v>
      </c>
      <c r="V499">
        <v>0</v>
      </c>
      <c r="W499">
        <v>40</v>
      </c>
      <c r="X499" t="s">
        <v>35</v>
      </c>
    </row>
    <row r="500" spans="1:24" x14ac:dyDescent="0.2">
      <c r="A500" t="s">
        <v>1022</v>
      </c>
      <c r="B500" t="s">
        <v>1023</v>
      </c>
      <c r="C500" t="s">
        <v>120</v>
      </c>
      <c r="D500" t="s">
        <v>35</v>
      </c>
      <c r="E500">
        <v>0</v>
      </c>
      <c r="F500" t="s">
        <v>109</v>
      </c>
      <c r="G500" t="s">
        <v>110</v>
      </c>
      <c r="H500" t="s">
        <v>111</v>
      </c>
      <c r="I500" t="s">
        <v>48</v>
      </c>
      <c r="J500">
        <v>20</v>
      </c>
      <c r="K500" t="s">
        <v>40</v>
      </c>
      <c r="L500">
        <v>0</v>
      </c>
      <c r="M500" t="s">
        <v>58</v>
      </c>
      <c r="N500">
        <v>10</v>
      </c>
      <c r="O500" t="s">
        <v>2</v>
      </c>
      <c r="P500">
        <v>0</v>
      </c>
      <c r="Q500" t="s">
        <v>2</v>
      </c>
      <c r="R500">
        <v>0</v>
      </c>
      <c r="S500" t="s">
        <v>2</v>
      </c>
      <c r="T500">
        <v>0</v>
      </c>
      <c r="U500" t="s">
        <v>2</v>
      </c>
      <c r="V500">
        <v>0</v>
      </c>
      <c r="W500">
        <v>30</v>
      </c>
      <c r="X500" t="s">
        <v>35</v>
      </c>
    </row>
    <row r="501" spans="1:24" x14ac:dyDescent="0.2">
      <c r="A501" t="s">
        <v>994</v>
      </c>
      <c r="B501" t="s">
        <v>995</v>
      </c>
      <c r="C501" t="s">
        <v>95</v>
      </c>
      <c r="D501" t="s">
        <v>35</v>
      </c>
      <c r="E501">
        <v>0</v>
      </c>
      <c r="F501" t="s">
        <v>62</v>
      </c>
      <c r="G501" t="s">
        <v>63</v>
      </c>
      <c r="H501" t="s">
        <v>64</v>
      </c>
      <c r="I501" t="s">
        <v>48</v>
      </c>
      <c r="J501">
        <v>20</v>
      </c>
      <c r="K501" t="s">
        <v>40</v>
      </c>
      <c r="L501">
        <v>0</v>
      </c>
      <c r="M501" t="s">
        <v>2</v>
      </c>
      <c r="N501">
        <v>0</v>
      </c>
      <c r="O501" t="s">
        <v>2</v>
      </c>
      <c r="P501">
        <v>0</v>
      </c>
      <c r="Q501" t="s">
        <v>2</v>
      </c>
      <c r="R501">
        <v>0</v>
      </c>
      <c r="S501" t="s">
        <v>2</v>
      </c>
      <c r="T501">
        <v>0</v>
      </c>
      <c r="U501" t="s">
        <v>2</v>
      </c>
      <c r="V501">
        <v>0</v>
      </c>
      <c r="W501">
        <v>20</v>
      </c>
      <c r="X501" t="s">
        <v>35</v>
      </c>
    </row>
    <row r="503" spans="1:24" x14ac:dyDescent="0.2">
      <c r="W503" t="s">
        <v>1122</v>
      </c>
      <c r="X503">
        <f>AVERAGE(W2:W501)</f>
        <v>133.76</v>
      </c>
    </row>
    <row r="504" spans="1:24" x14ac:dyDescent="0.2">
      <c r="W504" t="s">
        <v>1123</v>
      </c>
      <c r="X504">
        <f>MEDIAN(W2:W501)</f>
        <v>130</v>
      </c>
    </row>
    <row r="505" spans="1:24" x14ac:dyDescent="0.2">
      <c r="W505" t="s">
        <v>1124</v>
      </c>
      <c r="X505">
        <f>MIN(W2:W501)</f>
        <v>20</v>
      </c>
    </row>
    <row r="506" spans="1:24" x14ac:dyDescent="0.2">
      <c r="W506" t="s">
        <v>1125</v>
      </c>
      <c r="X506">
        <f>MAX(W2:W501)</f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AC87-1E7A-0547-8290-DD418909EE19}">
  <dimension ref="A1:X109"/>
  <sheetViews>
    <sheetView showGridLines="0" showRowColHeaders="0" tabSelected="1" zoomScale="120" zoomScaleNormal="120" workbookViewId="0">
      <selection activeCell="A29" sqref="A29"/>
    </sheetView>
  </sheetViews>
  <sheetFormatPr baseColWidth="10" defaultRowHeight="15" x14ac:dyDescent="0.2"/>
  <cols>
    <col min="1" max="1" width="141.6640625" customWidth="1"/>
    <col min="2" max="2" width="33.5" customWidth="1"/>
    <col min="3" max="3" width="23" customWidth="1"/>
    <col min="4" max="4" width="1.5" customWidth="1"/>
    <col min="5" max="5" width="19.6640625" customWidth="1"/>
    <col min="6" max="6" width="12.33203125" bestFit="1" customWidth="1"/>
    <col min="7" max="7" width="23" bestFit="1" customWidth="1"/>
    <col min="8" max="8" width="4" customWidth="1"/>
    <col min="9" max="9" width="16.5" customWidth="1"/>
    <col min="10" max="10" width="16.6640625" bestFit="1" customWidth="1"/>
    <col min="11" max="11" width="28.6640625" bestFit="1" customWidth="1"/>
    <col min="12" max="12" width="22.6640625" bestFit="1" customWidth="1"/>
    <col min="13" max="13" width="14.6640625" bestFit="1" customWidth="1"/>
    <col min="14" max="14" width="18.33203125" bestFit="1" customWidth="1"/>
    <col min="15" max="15" width="22.83203125" bestFit="1" customWidth="1"/>
    <col min="16" max="16" width="17.6640625" bestFit="1" customWidth="1"/>
    <col min="17" max="17" width="16.5" bestFit="1" customWidth="1"/>
    <col min="18" max="18" width="13" bestFit="1" customWidth="1"/>
    <col min="19" max="19" width="16.6640625" bestFit="1" customWidth="1"/>
    <col min="20" max="20" width="18" bestFit="1" customWidth="1"/>
    <col min="21" max="21" width="19.1640625" bestFit="1" customWidth="1"/>
    <col min="22" max="22" width="20.5" bestFit="1" customWidth="1"/>
    <col min="23" max="23" width="14" bestFit="1" customWidth="1"/>
    <col min="24" max="24" width="9.1640625" bestFit="1" customWidth="1"/>
  </cols>
  <sheetData>
    <row r="1" spans="1:1" s="18" customFormat="1" ht="25" customHeight="1" x14ac:dyDescent="0.3">
      <c r="A1" s="18" t="s">
        <v>1142</v>
      </c>
    </row>
    <row r="19" spans="1:9" ht="5" customHeight="1" x14ac:dyDescent="0.2"/>
    <row r="20" spans="1:9" s="15" customFormat="1" ht="129" customHeight="1" x14ac:dyDescent="0.2">
      <c r="A20" s="16" t="s">
        <v>1143</v>
      </c>
      <c r="B20" s="17"/>
      <c r="C20" s="17"/>
      <c r="D20" s="17"/>
      <c r="E20" s="17"/>
      <c r="F20" s="17"/>
      <c r="G20" s="17"/>
      <c r="H20" s="17"/>
      <c r="I20" s="17"/>
    </row>
    <row r="46" hidden="1" x14ac:dyDescent="0.2"/>
    <row r="47" hidden="1" x14ac:dyDescent="0.2"/>
    <row r="48" hidden="1" x14ac:dyDescent="0.2"/>
    <row r="49" spans="1:24" hidden="1" x14ac:dyDescent="0.2">
      <c r="N49" s="14" t="s">
        <v>1140</v>
      </c>
      <c r="O49" s="14" t="s">
        <v>1141</v>
      </c>
    </row>
    <row r="50" spans="1:24" hidden="1" x14ac:dyDescent="0.2">
      <c r="C50" s="1" t="s">
        <v>1133</v>
      </c>
      <c r="D50" t="s">
        <v>1134</v>
      </c>
      <c r="N50" t="s">
        <v>1139</v>
      </c>
      <c r="O50">
        <v>36</v>
      </c>
    </row>
    <row r="51" spans="1:24" hidden="1" x14ac:dyDescent="0.2">
      <c r="C51" s="2" t="s">
        <v>69</v>
      </c>
      <c r="D51">
        <v>2</v>
      </c>
      <c r="N51" t="s">
        <v>1136</v>
      </c>
      <c r="O51">
        <v>38</v>
      </c>
    </row>
    <row r="52" spans="1:24" hidden="1" x14ac:dyDescent="0.2">
      <c r="C52" s="2" t="s">
        <v>91</v>
      </c>
      <c r="D52">
        <v>2</v>
      </c>
      <c r="N52" t="s">
        <v>1137</v>
      </c>
      <c r="O52">
        <v>41</v>
      </c>
    </row>
    <row r="53" spans="1:24" hidden="1" x14ac:dyDescent="0.2">
      <c r="C53" s="2" t="s">
        <v>149</v>
      </c>
      <c r="D53">
        <v>3</v>
      </c>
      <c r="N53" t="s">
        <v>1138</v>
      </c>
      <c r="O53">
        <v>41</v>
      </c>
    </row>
    <row r="54" spans="1:24" hidden="1" x14ac:dyDescent="0.2">
      <c r="C54" s="2" t="s">
        <v>139</v>
      </c>
      <c r="D54">
        <v>3</v>
      </c>
      <c r="N54" t="s">
        <v>1135</v>
      </c>
      <c r="O54">
        <v>42</v>
      </c>
    </row>
    <row r="55" spans="1:24" hidden="1" x14ac:dyDescent="0.2">
      <c r="C55" s="2" t="s">
        <v>110</v>
      </c>
      <c r="D55">
        <v>4</v>
      </c>
    </row>
    <row r="56" spans="1:24" hidden="1" x14ac:dyDescent="0.2">
      <c r="C56" s="2" t="s">
        <v>56</v>
      </c>
      <c r="D56">
        <v>4</v>
      </c>
    </row>
    <row r="57" spans="1:24" hidden="1" x14ac:dyDescent="0.2">
      <c r="C57" s="2" t="s">
        <v>79</v>
      </c>
      <c r="D57">
        <v>6</v>
      </c>
    </row>
    <row r="58" spans="1:24" hidden="1" x14ac:dyDescent="0.2">
      <c r="C58" s="2" t="s">
        <v>63</v>
      </c>
      <c r="D58">
        <v>6</v>
      </c>
    </row>
    <row r="59" spans="1:24" hidden="1" x14ac:dyDescent="0.2">
      <c r="C59" s="2" t="s">
        <v>37</v>
      </c>
      <c r="D59">
        <v>13</v>
      </c>
    </row>
    <row r="60" spans="1:24" hidden="1" x14ac:dyDescent="0.2">
      <c r="C60" s="2" t="s">
        <v>1130</v>
      </c>
      <c r="D60">
        <v>43</v>
      </c>
    </row>
    <row r="61" spans="1:24" hidden="1" x14ac:dyDescent="0.2"/>
    <row r="62" spans="1:24" hidden="1" x14ac:dyDescent="0.2"/>
    <row r="63" spans="1:24" hidden="1" x14ac:dyDescent="0.2"/>
    <row r="64" spans="1:24" ht="16" hidden="1" thickBot="1" x14ac:dyDescent="0.25">
      <c r="A64" s="5" t="s">
        <v>10</v>
      </c>
      <c r="B64" s="6" t="s">
        <v>11</v>
      </c>
      <c r="C64" s="6" t="s">
        <v>12</v>
      </c>
      <c r="D64" s="6" t="s">
        <v>13</v>
      </c>
      <c r="E64" s="6" t="s">
        <v>14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19</v>
      </c>
      <c r="K64" s="6" t="s">
        <v>20</v>
      </c>
      <c r="L64" s="6" t="s">
        <v>21</v>
      </c>
      <c r="M64" s="6" t="s">
        <v>22</v>
      </c>
      <c r="N64" s="6" t="s">
        <v>23</v>
      </c>
      <c r="O64" s="6" t="s">
        <v>0</v>
      </c>
      <c r="P64" s="6" t="s">
        <v>24</v>
      </c>
      <c r="Q64" s="6" t="s">
        <v>7</v>
      </c>
      <c r="R64" s="6" t="s">
        <v>25</v>
      </c>
      <c r="S64" s="6" t="s">
        <v>26</v>
      </c>
      <c r="T64" s="6" t="s">
        <v>27</v>
      </c>
      <c r="U64" s="6" t="s">
        <v>28</v>
      </c>
      <c r="V64" s="6" t="s">
        <v>29</v>
      </c>
      <c r="W64" s="6" t="s">
        <v>30</v>
      </c>
      <c r="X64" s="7" t="s">
        <v>31</v>
      </c>
    </row>
    <row r="65" spans="1:24" ht="16" hidden="1" thickTop="1" x14ac:dyDescent="0.2">
      <c r="A65" s="8" t="s">
        <v>606</v>
      </c>
      <c r="B65" s="9" t="s">
        <v>607</v>
      </c>
      <c r="C65" s="9" t="s">
        <v>135</v>
      </c>
      <c r="D65" s="9" t="s">
        <v>39</v>
      </c>
      <c r="E65" s="9">
        <v>30</v>
      </c>
      <c r="F65" s="9" t="s">
        <v>109</v>
      </c>
      <c r="G65" s="9" t="s">
        <v>110</v>
      </c>
      <c r="H65" s="9" t="s">
        <v>111</v>
      </c>
      <c r="I65" s="9" t="s">
        <v>48</v>
      </c>
      <c r="J65" s="9">
        <v>20</v>
      </c>
      <c r="K65" s="9" t="s">
        <v>81</v>
      </c>
      <c r="L65" s="9">
        <v>10</v>
      </c>
      <c r="M65" s="9" t="s">
        <v>41</v>
      </c>
      <c r="N65" s="9">
        <v>30</v>
      </c>
      <c r="O65" s="9" t="s">
        <v>5</v>
      </c>
      <c r="P65" s="9">
        <v>50</v>
      </c>
      <c r="Q65" s="9" t="s">
        <v>9</v>
      </c>
      <c r="R65" s="9">
        <v>40</v>
      </c>
      <c r="S65" s="9" t="s">
        <v>47</v>
      </c>
      <c r="T65" s="9">
        <v>30</v>
      </c>
      <c r="U65" s="9" t="s">
        <v>47</v>
      </c>
      <c r="V65" s="9">
        <v>40</v>
      </c>
      <c r="W65" s="9">
        <v>250</v>
      </c>
      <c r="X65" s="10" t="s">
        <v>39</v>
      </c>
    </row>
    <row r="66" spans="1:24" hidden="1" x14ac:dyDescent="0.2">
      <c r="A66" s="11" t="s">
        <v>289</v>
      </c>
      <c r="B66" s="12" t="s">
        <v>290</v>
      </c>
      <c r="C66" s="12" t="s">
        <v>147</v>
      </c>
      <c r="D66" s="12" t="s">
        <v>42</v>
      </c>
      <c r="E66" s="12">
        <v>10</v>
      </c>
      <c r="F66" s="12" t="s">
        <v>62</v>
      </c>
      <c r="G66" s="12" t="s">
        <v>63</v>
      </c>
      <c r="H66" s="12" t="s">
        <v>64</v>
      </c>
      <c r="I66" s="12" t="s">
        <v>48</v>
      </c>
      <c r="J66" s="12">
        <v>20</v>
      </c>
      <c r="K66" s="12" t="s">
        <v>46</v>
      </c>
      <c r="L66" s="12">
        <v>30</v>
      </c>
      <c r="M66" s="12" t="s">
        <v>41</v>
      </c>
      <c r="N66" s="12">
        <v>30</v>
      </c>
      <c r="O66" s="12" t="s">
        <v>4</v>
      </c>
      <c r="P66" s="12">
        <v>30</v>
      </c>
      <c r="Q66" s="12" t="s">
        <v>9</v>
      </c>
      <c r="R66" s="12">
        <v>40</v>
      </c>
      <c r="S66" s="12" t="s">
        <v>47</v>
      </c>
      <c r="T66" s="12">
        <v>30</v>
      </c>
      <c r="U66" s="12" t="s">
        <v>47</v>
      </c>
      <c r="V66" s="12">
        <v>40</v>
      </c>
      <c r="W66" s="12">
        <v>230</v>
      </c>
      <c r="X66" s="13" t="s">
        <v>39</v>
      </c>
    </row>
    <row r="67" spans="1:24" hidden="1" x14ac:dyDescent="0.2">
      <c r="A67" s="8" t="s">
        <v>411</v>
      </c>
      <c r="B67" s="9" t="s">
        <v>412</v>
      </c>
      <c r="C67" s="9" t="s">
        <v>321</v>
      </c>
      <c r="D67" s="9" t="s">
        <v>39</v>
      </c>
      <c r="E67" s="9">
        <v>30</v>
      </c>
      <c r="F67" s="9" t="s">
        <v>78</v>
      </c>
      <c r="G67" s="9" t="s">
        <v>79</v>
      </c>
      <c r="H67" s="9" t="s">
        <v>80</v>
      </c>
      <c r="I67" s="9" t="s">
        <v>48</v>
      </c>
      <c r="J67" s="9">
        <v>20</v>
      </c>
      <c r="K67" s="9" t="s">
        <v>46</v>
      </c>
      <c r="L67" s="9">
        <v>30</v>
      </c>
      <c r="M67" s="9" t="s">
        <v>41</v>
      </c>
      <c r="N67" s="9">
        <v>30</v>
      </c>
      <c r="O67" s="9" t="s">
        <v>5</v>
      </c>
      <c r="P67" s="9">
        <v>50</v>
      </c>
      <c r="Q67" s="9" t="s">
        <v>9</v>
      </c>
      <c r="R67" s="9">
        <v>40</v>
      </c>
      <c r="S67" s="9" t="s">
        <v>47</v>
      </c>
      <c r="T67" s="9">
        <v>30</v>
      </c>
      <c r="U67" s="9" t="s">
        <v>2</v>
      </c>
      <c r="V67" s="9">
        <v>0</v>
      </c>
      <c r="W67" s="9">
        <v>230</v>
      </c>
      <c r="X67" s="10" t="s">
        <v>39</v>
      </c>
    </row>
    <row r="68" spans="1:24" hidden="1" x14ac:dyDescent="0.2">
      <c r="A68" s="11" t="s">
        <v>575</v>
      </c>
      <c r="B68" s="12" t="s">
        <v>576</v>
      </c>
      <c r="C68" s="12" t="s">
        <v>61</v>
      </c>
      <c r="D68" s="12" t="s">
        <v>48</v>
      </c>
      <c r="E68" s="12">
        <v>20</v>
      </c>
      <c r="F68" s="12" t="s">
        <v>36</v>
      </c>
      <c r="G68" s="12" t="s">
        <v>37</v>
      </c>
      <c r="H68" s="12" t="s">
        <v>38</v>
      </c>
      <c r="I68" s="12" t="s">
        <v>39</v>
      </c>
      <c r="J68" s="12">
        <v>30</v>
      </c>
      <c r="K68" s="12" t="s">
        <v>81</v>
      </c>
      <c r="L68" s="12">
        <v>10</v>
      </c>
      <c r="M68" s="12" t="s">
        <v>58</v>
      </c>
      <c r="N68" s="12">
        <v>10</v>
      </c>
      <c r="O68" s="12" t="s">
        <v>5</v>
      </c>
      <c r="P68" s="12">
        <v>50</v>
      </c>
      <c r="Q68" s="12" t="s">
        <v>9</v>
      </c>
      <c r="R68" s="12">
        <v>40</v>
      </c>
      <c r="S68" s="12" t="s">
        <v>47</v>
      </c>
      <c r="T68" s="12">
        <v>30</v>
      </c>
      <c r="U68" s="12" t="s">
        <v>47</v>
      </c>
      <c r="V68" s="12">
        <v>40</v>
      </c>
      <c r="W68" s="12">
        <v>230</v>
      </c>
      <c r="X68" s="13" t="s">
        <v>39</v>
      </c>
    </row>
    <row r="69" spans="1:24" hidden="1" x14ac:dyDescent="0.2">
      <c r="A69" s="8" t="s">
        <v>650</v>
      </c>
      <c r="B69" s="9" t="s">
        <v>651</v>
      </c>
      <c r="C69" s="9" t="s">
        <v>132</v>
      </c>
      <c r="D69" s="9" t="s">
        <v>42</v>
      </c>
      <c r="E69" s="9">
        <v>10</v>
      </c>
      <c r="F69" s="9" t="s">
        <v>109</v>
      </c>
      <c r="G69" s="9" t="s">
        <v>110</v>
      </c>
      <c r="H69" s="9" t="s">
        <v>111</v>
      </c>
      <c r="I69" s="9" t="s">
        <v>48</v>
      </c>
      <c r="J69" s="9">
        <v>20</v>
      </c>
      <c r="K69" s="9" t="s">
        <v>46</v>
      </c>
      <c r="L69" s="9">
        <v>30</v>
      </c>
      <c r="M69" s="9" t="s">
        <v>58</v>
      </c>
      <c r="N69" s="9">
        <v>10</v>
      </c>
      <c r="O69" s="9" t="s">
        <v>5</v>
      </c>
      <c r="P69" s="9">
        <v>50</v>
      </c>
      <c r="Q69" s="9" t="s">
        <v>9</v>
      </c>
      <c r="R69" s="9">
        <v>40</v>
      </c>
      <c r="S69" s="9" t="s">
        <v>47</v>
      </c>
      <c r="T69" s="9">
        <v>30</v>
      </c>
      <c r="U69" s="9" t="s">
        <v>47</v>
      </c>
      <c r="V69" s="9">
        <v>40</v>
      </c>
      <c r="W69" s="9">
        <v>230</v>
      </c>
      <c r="X69" s="10" t="s">
        <v>39</v>
      </c>
    </row>
    <row r="70" spans="1:24" hidden="1" x14ac:dyDescent="0.2">
      <c r="A70" s="11" t="s">
        <v>792</v>
      </c>
      <c r="B70" s="12" t="s">
        <v>793</v>
      </c>
      <c r="C70" s="12" t="s">
        <v>423</v>
      </c>
      <c r="D70" s="12" t="s">
        <v>48</v>
      </c>
      <c r="E70" s="12">
        <v>20</v>
      </c>
      <c r="F70" s="12" t="s">
        <v>62</v>
      </c>
      <c r="G70" s="12" t="s">
        <v>63</v>
      </c>
      <c r="H70" s="12" t="s">
        <v>64</v>
      </c>
      <c r="I70" s="12" t="s">
        <v>48</v>
      </c>
      <c r="J70" s="12">
        <v>20</v>
      </c>
      <c r="K70" s="12" t="s">
        <v>46</v>
      </c>
      <c r="L70" s="12">
        <v>30</v>
      </c>
      <c r="M70" s="12" t="s">
        <v>2</v>
      </c>
      <c r="N70" s="12">
        <v>0</v>
      </c>
      <c r="O70" s="12" t="s">
        <v>5</v>
      </c>
      <c r="P70" s="12">
        <v>50</v>
      </c>
      <c r="Q70" s="12" t="s">
        <v>9</v>
      </c>
      <c r="R70" s="12">
        <v>40</v>
      </c>
      <c r="S70" s="12" t="s">
        <v>47</v>
      </c>
      <c r="T70" s="12">
        <v>30</v>
      </c>
      <c r="U70" s="12" t="s">
        <v>47</v>
      </c>
      <c r="V70" s="12">
        <v>40</v>
      </c>
      <c r="W70" s="12">
        <v>230</v>
      </c>
      <c r="X70" s="13" t="s">
        <v>39</v>
      </c>
    </row>
    <row r="71" spans="1:24" hidden="1" x14ac:dyDescent="0.2">
      <c r="A71" s="8" t="s">
        <v>894</v>
      </c>
      <c r="B71" s="9" t="s">
        <v>895</v>
      </c>
      <c r="C71" s="9" t="s">
        <v>231</v>
      </c>
      <c r="D71" s="9" t="s">
        <v>42</v>
      </c>
      <c r="E71" s="9">
        <v>10</v>
      </c>
      <c r="F71" s="9" t="s">
        <v>36</v>
      </c>
      <c r="G71" s="9" t="s">
        <v>37</v>
      </c>
      <c r="H71" s="9" t="s">
        <v>38</v>
      </c>
      <c r="I71" s="9" t="s">
        <v>39</v>
      </c>
      <c r="J71" s="9">
        <v>30</v>
      </c>
      <c r="K71" s="9" t="s">
        <v>46</v>
      </c>
      <c r="L71" s="9">
        <v>30</v>
      </c>
      <c r="M71" s="9" t="s">
        <v>2</v>
      </c>
      <c r="N71" s="9">
        <v>0</v>
      </c>
      <c r="O71" s="9" t="s">
        <v>5</v>
      </c>
      <c r="P71" s="9">
        <v>50</v>
      </c>
      <c r="Q71" s="9" t="s">
        <v>9</v>
      </c>
      <c r="R71" s="9">
        <v>40</v>
      </c>
      <c r="S71" s="9" t="s">
        <v>47</v>
      </c>
      <c r="T71" s="9">
        <v>30</v>
      </c>
      <c r="U71" s="9" t="s">
        <v>47</v>
      </c>
      <c r="V71" s="9">
        <v>40</v>
      </c>
      <c r="W71" s="9">
        <v>230</v>
      </c>
      <c r="X71" s="10" t="s">
        <v>39</v>
      </c>
    </row>
    <row r="72" spans="1:24" hidden="1" x14ac:dyDescent="0.2">
      <c r="A72" s="11" t="s">
        <v>99</v>
      </c>
      <c r="B72" s="12" t="s">
        <v>100</v>
      </c>
      <c r="C72" s="12" t="s">
        <v>101</v>
      </c>
      <c r="D72" s="12" t="s">
        <v>48</v>
      </c>
      <c r="E72" s="12">
        <v>20</v>
      </c>
      <c r="F72" s="12" t="s">
        <v>90</v>
      </c>
      <c r="G72" s="12" t="s">
        <v>91</v>
      </c>
      <c r="H72" s="12" t="s">
        <v>92</v>
      </c>
      <c r="I72" s="12" t="s">
        <v>35</v>
      </c>
      <c r="J72" s="12">
        <v>0</v>
      </c>
      <c r="K72" s="12" t="s">
        <v>46</v>
      </c>
      <c r="L72" s="12">
        <v>30</v>
      </c>
      <c r="M72" s="12" t="s">
        <v>58</v>
      </c>
      <c r="N72" s="12">
        <v>10</v>
      </c>
      <c r="O72" s="12" t="s">
        <v>5</v>
      </c>
      <c r="P72" s="12">
        <v>50</v>
      </c>
      <c r="Q72" s="12" t="s">
        <v>9</v>
      </c>
      <c r="R72" s="12">
        <v>40</v>
      </c>
      <c r="S72" s="12" t="s">
        <v>47</v>
      </c>
      <c r="T72" s="12">
        <v>30</v>
      </c>
      <c r="U72" s="12" t="s">
        <v>47</v>
      </c>
      <c r="V72" s="12">
        <v>40</v>
      </c>
      <c r="W72" s="12">
        <v>220</v>
      </c>
      <c r="X72" s="13" t="s">
        <v>39</v>
      </c>
    </row>
    <row r="73" spans="1:24" hidden="1" x14ac:dyDescent="0.2">
      <c r="A73" s="8" t="s">
        <v>523</v>
      </c>
      <c r="B73" s="9" t="s">
        <v>524</v>
      </c>
      <c r="C73" s="9" t="s">
        <v>180</v>
      </c>
      <c r="D73" s="9" t="s">
        <v>39</v>
      </c>
      <c r="E73" s="9">
        <v>30</v>
      </c>
      <c r="F73" s="9" t="s">
        <v>36</v>
      </c>
      <c r="G73" s="9" t="s">
        <v>37</v>
      </c>
      <c r="H73" s="9" t="s">
        <v>38</v>
      </c>
      <c r="I73" s="9" t="s">
        <v>39</v>
      </c>
      <c r="J73" s="9">
        <v>30</v>
      </c>
      <c r="K73" s="9" t="s">
        <v>81</v>
      </c>
      <c r="L73" s="9">
        <v>10</v>
      </c>
      <c r="M73" s="9" t="s">
        <v>41</v>
      </c>
      <c r="N73" s="9">
        <v>30</v>
      </c>
      <c r="O73" s="9" t="s">
        <v>5</v>
      </c>
      <c r="P73" s="9">
        <v>50</v>
      </c>
      <c r="Q73" s="9" t="s">
        <v>9</v>
      </c>
      <c r="R73" s="9">
        <v>40</v>
      </c>
      <c r="S73" s="9" t="s">
        <v>47</v>
      </c>
      <c r="T73" s="9">
        <v>30</v>
      </c>
      <c r="U73" s="9" t="s">
        <v>2</v>
      </c>
      <c r="V73" s="9">
        <v>0</v>
      </c>
      <c r="W73" s="9">
        <v>220</v>
      </c>
      <c r="X73" s="10" t="s">
        <v>39</v>
      </c>
    </row>
    <row r="74" spans="1:24" hidden="1" x14ac:dyDescent="0.2">
      <c r="A74" s="11" t="s">
        <v>581</v>
      </c>
      <c r="B74" s="12" t="s">
        <v>582</v>
      </c>
      <c r="C74" s="12" t="s">
        <v>464</v>
      </c>
      <c r="D74" s="12" t="s">
        <v>39</v>
      </c>
      <c r="E74" s="12">
        <v>30</v>
      </c>
      <c r="F74" s="12" t="s">
        <v>36</v>
      </c>
      <c r="G74" s="12" t="s">
        <v>37</v>
      </c>
      <c r="H74" s="12" t="s">
        <v>38</v>
      </c>
      <c r="I74" s="12" t="s">
        <v>39</v>
      </c>
      <c r="J74" s="12">
        <v>30</v>
      </c>
      <c r="K74" s="12" t="s">
        <v>81</v>
      </c>
      <c r="L74" s="12">
        <v>10</v>
      </c>
      <c r="M74" s="12" t="s">
        <v>41</v>
      </c>
      <c r="N74" s="12">
        <v>30</v>
      </c>
      <c r="O74" s="12" t="s">
        <v>4</v>
      </c>
      <c r="P74" s="12">
        <v>30</v>
      </c>
      <c r="Q74" s="12" t="s">
        <v>8</v>
      </c>
      <c r="R74" s="12">
        <v>20</v>
      </c>
      <c r="S74" s="12" t="s">
        <v>47</v>
      </c>
      <c r="T74" s="12">
        <v>30</v>
      </c>
      <c r="U74" s="12" t="s">
        <v>47</v>
      </c>
      <c r="V74" s="12">
        <v>40</v>
      </c>
      <c r="W74" s="12">
        <v>220</v>
      </c>
      <c r="X74" s="13" t="s">
        <v>39</v>
      </c>
    </row>
    <row r="75" spans="1:24" hidden="1" x14ac:dyDescent="0.2">
      <c r="A75" s="8" t="s">
        <v>662</v>
      </c>
      <c r="B75" s="9" t="s">
        <v>663</v>
      </c>
      <c r="C75" s="9" t="s">
        <v>108</v>
      </c>
      <c r="D75" s="9" t="s">
        <v>35</v>
      </c>
      <c r="E75" s="9">
        <v>0</v>
      </c>
      <c r="F75" s="9" t="s">
        <v>78</v>
      </c>
      <c r="G75" s="9" t="s">
        <v>79</v>
      </c>
      <c r="H75" s="9" t="s">
        <v>80</v>
      </c>
      <c r="I75" s="9" t="s">
        <v>48</v>
      </c>
      <c r="J75" s="9">
        <v>20</v>
      </c>
      <c r="K75" s="9" t="s">
        <v>46</v>
      </c>
      <c r="L75" s="9">
        <v>30</v>
      </c>
      <c r="M75" s="9" t="s">
        <v>58</v>
      </c>
      <c r="N75" s="9">
        <v>10</v>
      </c>
      <c r="O75" s="9" t="s">
        <v>5</v>
      </c>
      <c r="P75" s="9">
        <v>50</v>
      </c>
      <c r="Q75" s="9" t="s">
        <v>9</v>
      </c>
      <c r="R75" s="9">
        <v>40</v>
      </c>
      <c r="S75" s="9" t="s">
        <v>47</v>
      </c>
      <c r="T75" s="9">
        <v>30</v>
      </c>
      <c r="U75" s="9" t="s">
        <v>47</v>
      </c>
      <c r="V75" s="9">
        <v>40</v>
      </c>
      <c r="W75" s="9">
        <v>220</v>
      </c>
      <c r="X75" s="10" t="s">
        <v>39</v>
      </c>
    </row>
    <row r="76" spans="1:24" hidden="1" x14ac:dyDescent="0.2">
      <c r="A76" s="11" t="s">
        <v>668</v>
      </c>
      <c r="B76" s="12" t="s">
        <v>669</v>
      </c>
      <c r="C76" s="12" t="s">
        <v>187</v>
      </c>
      <c r="D76" s="12" t="s">
        <v>35</v>
      </c>
      <c r="E76" s="12">
        <v>0</v>
      </c>
      <c r="F76" s="12" t="s">
        <v>78</v>
      </c>
      <c r="G76" s="12" t="s">
        <v>79</v>
      </c>
      <c r="H76" s="12" t="s">
        <v>80</v>
      </c>
      <c r="I76" s="12" t="s">
        <v>48</v>
      </c>
      <c r="J76" s="12">
        <v>20</v>
      </c>
      <c r="K76" s="12" t="s">
        <v>46</v>
      </c>
      <c r="L76" s="12">
        <v>30</v>
      </c>
      <c r="M76" s="12" t="s">
        <v>41</v>
      </c>
      <c r="N76" s="12">
        <v>30</v>
      </c>
      <c r="O76" s="12" t="s">
        <v>5</v>
      </c>
      <c r="P76" s="12">
        <v>50</v>
      </c>
      <c r="Q76" s="12" t="s">
        <v>8</v>
      </c>
      <c r="R76" s="12">
        <v>20</v>
      </c>
      <c r="S76" s="12" t="s">
        <v>47</v>
      </c>
      <c r="T76" s="12">
        <v>30</v>
      </c>
      <c r="U76" s="12" t="s">
        <v>47</v>
      </c>
      <c r="V76" s="12">
        <v>40</v>
      </c>
      <c r="W76" s="12">
        <v>220</v>
      </c>
      <c r="X76" s="13" t="s">
        <v>39</v>
      </c>
    </row>
    <row r="77" spans="1:24" hidden="1" x14ac:dyDescent="0.2">
      <c r="A77" s="8" t="s">
        <v>1078</v>
      </c>
      <c r="B77" s="9" t="s">
        <v>1079</v>
      </c>
      <c r="C77" s="9" t="s">
        <v>270</v>
      </c>
      <c r="D77" s="9" t="s">
        <v>48</v>
      </c>
      <c r="E77" s="9">
        <v>20</v>
      </c>
      <c r="F77" s="9" t="s">
        <v>36</v>
      </c>
      <c r="G77" s="9" t="s">
        <v>37</v>
      </c>
      <c r="H77" s="9" t="s">
        <v>38</v>
      </c>
      <c r="I77" s="9" t="s">
        <v>39</v>
      </c>
      <c r="J77" s="9">
        <v>30</v>
      </c>
      <c r="K77" s="9" t="s">
        <v>40</v>
      </c>
      <c r="L77" s="9">
        <v>0</v>
      </c>
      <c r="M77" s="9" t="s">
        <v>58</v>
      </c>
      <c r="N77" s="9">
        <v>10</v>
      </c>
      <c r="O77" s="9" t="s">
        <v>5</v>
      </c>
      <c r="P77" s="9">
        <v>50</v>
      </c>
      <c r="Q77" s="9" t="s">
        <v>9</v>
      </c>
      <c r="R77" s="9">
        <v>40</v>
      </c>
      <c r="S77" s="9" t="s">
        <v>47</v>
      </c>
      <c r="T77" s="9">
        <v>30</v>
      </c>
      <c r="U77" s="9" t="s">
        <v>47</v>
      </c>
      <c r="V77" s="9">
        <v>40</v>
      </c>
      <c r="W77" s="9">
        <v>220</v>
      </c>
      <c r="X77" s="10" t="s">
        <v>39</v>
      </c>
    </row>
    <row r="78" spans="1:24" hidden="1" x14ac:dyDescent="0.2">
      <c r="A78" s="11" t="s">
        <v>337</v>
      </c>
      <c r="B78" s="12" t="s">
        <v>338</v>
      </c>
      <c r="C78" s="12" t="s">
        <v>114</v>
      </c>
      <c r="D78" s="12" t="s">
        <v>39</v>
      </c>
      <c r="E78" s="12">
        <v>30</v>
      </c>
      <c r="F78" s="12" t="s">
        <v>55</v>
      </c>
      <c r="G78" s="12" t="s">
        <v>56</v>
      </c>
      <c r="H78" s="12" t="s">
        <v>57</v>
      </c>
      <c r="I78" s="12" t="s">
        <v>35</v>
      </c>
      <c r="J78" s="12">
        <v>0</v>
      </c>
      <c r="K78" s="12" t="s">
        <v>46</v>
      </c>
      <c r="L78" s="12">
        <v>30</v>
      </c>
      <c r="M78" s="12" t="s">
        <v>58</v>
      </c>
      <c r="N78" s="12">
        <v>10</v>
      </c>
      <c r="O78" s="12" t="s">
        <v>5</v>
      </c>
      <c r="P78" s="12">
        <v>50</v>
      </c>
      <c r="Q78" s="12" t="s">
        <v>8</v>
      </c>
      <c r="R78" s="12">
        <v>20</v>
      </c>
      <c r="S78" s="12" t="s">
        <v>47</v>
      </c>
      <c r="T78" s="12">
        <v>30</v>
      </c>
      <c r="U78" s="12" t="s">
        <v>47</v>
      </c>
      <c r="V78" s="12">
        <v>40</v>
      </c>
      <c r="W78" s="12">
        <v>210</v>
      </c>
      <c r="X78" s="13" t="s">
        <v>39</v>
      </c>
    </row>
    <row r="79" spans="1:24" hidden="1" x14ac:dyDescent="0.2">
      <c r="A79" s="8" t="s">
        <v>354</v>
      </c>
      <c r="B79" s="9" t="s">
        <v>355</v>
      </c>
      <c r="C79" s="9" t="s">
        <v>157</v>
      </c>
      <c r="D79" s="9" t="s">
        <v>39</v>
      </c>
      <c r="E79" s="9">
        <v>30</v>
      </c>
      <c r="F79" s="9" t="s">
        <v>78</v>
      </c>
      <c r="G79" s="9" t="s">
        <v>79</v>
      </c>
      <c r="H79" s="9" t="s">
        <v>80</v>
      </c>
      <c r="I79" s="9" t="s">
        <v>48</v>
      </c>
      <c r="J79" s="9">
        <v>20</v>
      </c>
      <c r="K79" s="9" t="s">
        <v>46</v>
      </c>
      <c r="L79" s="9">
        <v>30</v>
      </c>
      <c r="M79" s="9" t="s">
        <v>58</v>
      </c>
      <c r="N79" s="9">
        <v>10</v>
      </c>
      <c r="O79" s="9" t="s">
        <v>5</v>
      </c>
      <c r="P79" s="9">
        <v>50</v>
      </c>
      <c r="Q79" s="9" t="s">
        <v>9</v>
      </c>
      <c r="R79" s="9">
        <v>40</v>
      </c>
      <c r="S79" s="9" t="s">
        <v>47</v>
      </c>
      <c r="T79" s="9">
        <v>30</v>
      </c>
      <c r="U79" s="9" t="s">
        <v>2</v>
      </c>
      <c r="V79" s="9">
        <v>0</v>
      </c>
      <c r="W79" s="9">
        <v>210</v>
      </c>
      <c r="X79" s="10" t="s">
        <v>39</v>
      </c>
    </row>
    <row r="80" spans="1:24" hidden="1" x14ac:dyDescent="0.2">
      <c r="A80" s="11" t="s">
        <v>424</v>
      </c>
      <c r="B80" s="12" t="s">
        <v>425</v>
      </c>
      <c r="C80" s="12" t="s">
        <v>84</v>
      </c>
      <c r="D80" s="12" t="s">
        <v>42</v>
      </c>
      <c r="E80" s="12">
        <v>10</v>
      </c>
      <c r="F80" s="12" t="s">
        <v>68</v>
      </c>
      <c r="G80" s="12" t="s">
        <v>69</v>
      </c>
      <c r="H80" s="12" t="s">
        <v>70</v>
      </c>
      <c r="I80" s="12" t="s">
        <v>71</v>
      </c>
      <c r="J80" s="12">
        <v>10</v>
      </c>
      <c r="K80" s="12" t="s">
        <v>46</v>
      </c>
      <c r="L80" s="12">
        <v>30</v>
      </c>
      <c r="M80" s="12" t="s">
        <v>41</v>
      </c>
      <c r="N80" s="12">
        <v>30</v>
      </c>
      <c r="O80" s="12" t="s">
        <v>5</v>
      </c>
      <c r="P80" s="12">
        <v>50</v>
      </c>
      <c r="Q80" s="12" t="s">
        <v>9</v>
      </c>
      <c r="R80" s="12">
        <v>40</v>
      </c>
      <c r="S80" s="12" t="s">
        <v>2</v>
      </c>
      <c r="T80" s="12">
        <v>0</v>
      </c>
      <c r="U80" s="12" t="s">
        <v>47</v>
      </c>
      <c r="V80" s="12">
        <v>40</v>
      </c>
      <c r="W80" s="12">
        <v>210</v>
      </c>
      <c r="X80" s="13" t="s">
        <v>39</v>
      </c>
    </row>
    <row r="81" spans="1:24" hidden="1" x14ac:dyDescent="0.2">
      <c r="A81" s="8" t="s">
        <v>589</v>
      </c>
      <c r="B81" s="9" t="s">
        <v>590</v>
      </c>
      <c r="C81" s="9" t="s">
        <v>74</v>
      </c>
      <c r="D81" s="9" t="s">
        <v>42</v>
      </c>
      <c r="E81" s="9">
        <v>10</v>
      </c>
      <c r="F81" s="9" t="s">
        <v>138</v>
      </c>
      <c r="G81" s="9" t="s">
        <v>139</v>
      </c>
      <c r="H81" s="9" t="s">
        <v>70</v>
      </c>
      <c r="I81" s="9" t="s">
        <v>39</v>
      </c>
      <c r="J81" s="9">
        <v>30</v>
      </c>
      <c r="K81" s="9" t="s">
        <v>46</v>
      </c>
      <c r="L81" s="9">
        <v>30</v>
      </c>
      <c r="M81" s="9" t="s">
        <v>2</v>
      </c>
      <c r="N81" s="9">
        <v>0</v>
      </c>
      <c r="O81" s="9" t="s">
        <v>5</v>
      </c>
      <c r="P81" s="9">
        <v>50</v>
      </c>
      <c r="Q81" s="9" t="s">
        <v>8</v>
      </c>
      <c r="R81" s="9">
        <v>20</v>
      </c>
      <c r="S81" s="9" t="s">
        <v>47</v>
      </c>
      <c r="T81" s="9">
        <v>30</v>
      </c>
      <c r="U81" s="9" t="s">
        <v>47</v>
      </c>
      <c r="V81" s="9">
        <v>40</v>
      </c>
      <c r="W81" s="9">
        <v>210</v>
      </c>
      <c r="X81" s="10" t="s">
        <v>39</v>
      </c>
    </row>
    <row r="82" spans="1:24" hidden="1" x14ac:dyDescent="0.2">
      <c r="A82" s="11" t="s">
        <v>808</v>
      </c>
      <c r="B82" s="12" t="s">
        <v>809</v>
      </c>
      <c r="C82" s="12" t="s">
        <v>51</v>
      </c>
      <c r="D82" s="12" t="s">
        <v>39</v>
      </c>
      <c r="E82" s="12">
        <v>30</v>
      </c>
      <c r="F82" s="12" t="s">
        <v>36</v>
      </c>
      <c r="G82" s="12" t="s">
        <v>37</v>
      </c>
      <c r="H82" s="12" t="s">
        <v>38</v>
      </c>
      <c r="I82" s="12" t="s">
        <v>39</v>
      </c>
      <c r="J82" s="12">
        <v>30</v>
      </c>
      <c r="K82" s="12" t="s">
        <v>81</v>
      </c>
      <c r="L82" s="12">
        <v>10</v>
      </c>
      <c r="M82" s="12" t="s">
        <v>41</v>
      </c>
      <c r="N82" s="12">
        <v>30</v>
      </c>
      <c r="O82" s="12" t="s">
        <v>2</v>
      </c>
      <c r="P82" s="12">
        <v>0</v>
      </c>
      <c r="Q82" s="12" t="s">
        <v>9</v>
      </c>
      <c r="R82" s="12">
        <v>40</v>
      </c>
      <c r="S82" s="12" t="s">
        <v>47</v>
      </c>
      <c r="T82" s="12">
        <v>30</v>
      </c>
      <c r="U82" s="12" t="s">
        <v>47</v>
      </c>
      <c r="V82" s="12">
        <v>40</v>
      </c>
      <c r="W82" s="12">
        <v>210</v>
      </c>
      <c r="X82" s="13" t="s">
        <v>39</v>
      </c>
    </row>
    <row r="83" spans="1:24" hidden="1" x14ac:dyDescent="0.2">
      <c r="A83" s="8" t="s">
        <v>836</v>
      </c>
      <c r="B83" s="9" t="s">
        <v>837</v>
      </c>
      <c r="C83" s="9" t="s">
        <v>208</v>
      </c>
      <c r="D83" s="9" t="s">
        <v>48</v>
      </c>
      <c r="E83" s="9">
        <v>20</v>
      </c>
      <c r="F83" s="9" t="s">
        <v>138</v>
      </c>
      <c r="G83" s="9" t="s">
        <v>139</v>
      </c>
      <c r="H83" s="9" t="s">
        <v>70</v>
      </c>
      <c r="I83" s="9" t="s">
        <v>39</v>
      </c>
      <c r="J83" s="9">
        <v>30</v>
      </c>
      <c r="K83" s="9" t="s">
        <v>46</v>
      </c>
      <c r="L83" s="9">
        <v>30</v>
      </c>
      <c r="M83" s="9" t="s">
        <v>41</v>
      </c>
      <c r="N83" s="9">
        <v>30</v>
      </c>
      <c r="O83" s="9" t="s">
        <v>5</v>
      </c>
      <c r="P83" s="9">
        <v>50</v>
      </c>
      <c r="Q83" s="9" t="s">
        <v>8</v>
      </c>
      <c r="R83" s="9">
        <v>20</v>
      </c>
      <c r="S83" s="9" t="s">
        <v>47</v>
      </c>
      <c r="T83" s="9">
        <v>30</v>
      </c>
      <c r="U83" s="9" t="s">
        <v>2</v>
      </c>
      <c r="V83" s="9">
        <v>0</v>
      </c>
      <c r="W83" s="9">
        <v>210</v>
      </c>
      <c r="X83" s="10" t="s">
        <v>39</v>
      </c>
    </row>
    <row r="84" spans="1:24" hidden="1" x14ac:dyDescent="0.2">
      <c r="A84" s="11" t="s">
        <v>980</v>
      </c>
      <c r="B84" s="12" t="s">
        <v>981</v>
      </c>
      <c r="C84" s="12" t="s">
        <v>270</v>
      </c>
      <c r="D84" s="12" t="s">
        <v>48</v>
      </c>
      <c r="E84" s="12">
        <v>20</v>
      </c>
      <c r="F84" s="12" t="s">
        <v>148</v>
      </c>
      <c r="G84" s="12" t="s">
        <v>149</v>
      </c>
      <c r="H84" s="12" t="s">
        <v>150</v>
      </c>
      <c r="I84" s="12" t="s">
        <v>42</v>
      </c>
      <c r="J84" s="12">
        <v>10</v>
      </c>
      <c r="K84" s="12" t="s">
        <v>46</v>
      </c>
      <c r="L84" s="12">
        <v>30</v>
      </c>
      <c r="M84" s="12" t="s">
        <v>41</v>
      </c>
      <c r="N84" s="12">
        <v>30</v>
      </c>
      <c r="O84" s="12" t="s">
        <v>4</v>
      </c>
      <c r="P84" s="12">
        <v>30</v>
      </c>
      <c r="Q84" s="12" t="s">
        <v>8</v>
      </c>
      <c r="R84" s="12">
        <v>20</v>
      </c>
      <c r="S84" s="12" t="s">
        <v>47</v>
      </c>
      <c r="T84" s="12">
        <v>30</v>
      </c>
      <c r="U84" s="12" t="s">
        <v>47</v>
      </c>
      <c r="V84" s="12">
        <v>40</v>
      </c>
      <c r="W84" s="12">
        <v>210</v>
      </c>
      <c r="X84" s="13" t="s">
        <v>39</v>
      </c>
    </row>
    <row r="85" spans="1:24" hidden="1" x14ac:dyDescent="0.2">
      <c r="A85" s="8" t="s">
        <v>1070</v>
      </c>
      <c r="B85" s="9" t="s">
        <v>1071</v>
      </c>
      <c r="C85" s="9" t="s">
        <v>258</v>
      </c>
      <c r="D85" s="9" t="s">
        <v>35</v>
      </c>
      <c r="E85" s="9">
        <v>0</v>
      </c>
      <c r="F85" s="9" t="s">
        <v>78</v>
      </c>
      <c r="G85" s="9" t="s">
        <v>79</v>
      </c>
      <c r="H85" s="9" t="s">
        <v>80</v>
      </c>
      <c r="I85" s="9" t="s">
        <v>48</v>
      </c>
      <c r="J85" s="9">
        <v>20</v>
      </c>
      <c r="K85" s="9" t="s">
        <v>46</v>
      </c>
      <c r="L85" s="9">
        <v>30</v>
      </c>
      <c r="M85" s="9" t="s">
        <v>2</v>
      </c>
      <c r="N85" s="9">
        <v>0</v>
      </c>
      <c r="O85" s="9" t="s">
        <v>5</v>
      </c>
      <c r="P85" s="9">
        <v>50</v>
      </c>
      <c r="Q85" s="9" t="s">
        <v>9</v>
      </c>
      <c r="R85" s="9">
        <v>40</v>
      </c>
      <c r="S85" s="9" t="s">
        <v>47</v>
      </c>
      <c r="T85" s="9">
        <v>30</v>
      </c>
      <c r="U85" s="9" t="s">
        <v>47</v>
      </c>
      <c r="V85" s="9">
        <v>40</v>
      </c>
      <c r="W85" s="9">
        <v>210</v>
      </c>
      <c r="X85" s="10" t="s">
        <v>39</v>
      </c>
    </row>
    <row r="86" spans="1:24" hidden="1" x14ac:dyDescent="0.2">
      <c r="A86" s="11" t="s">
        <v>1086</v>
      </c>
      <c r="B86" s="12" t="s">
        <v>1087</v>
      </c>
      <c r="C86" s="12" t="s">
        <v>132</v>
      </c>
      <c r="D86" s="12" t="s">
        <v>42</v>
      </c>
      <c r="E86" s="12">
        <v>10</v>
      </c>
      <c r="F86" s="12" t="s">
        <v>62</v>
      </c>
      <c r="G86" s="12" t="s">
        <v>63</v>
      </c>
      <c r="H86" s="12" t="s">
        <v>64</v>
      </c>
      <c r="I86" s="12" t="s">
        <v>48</v>
      </c>
      <c r="J86" s="12">
        <v>20</v>
      </c>
      <c r="K86" s="12" t="s">
        <v>46</v>
      </c>
      <c r="L86" s="12">
        <v>30</v>
      </c>
      <c r="M86" s="12" t="s">
        <v>41</v>
      </c>
      <c r="N86" s="12">
        <v>30</v>
      </c>
      <c r="O86" s="12" t="s">
        <v>5</v>
      </c>
      <c r="P86" s="12">
        <v>50</v>
      </c>
      <c r="Q86" s="12" t="s">
        <v>2</v>
      </c>
      <c r="R86" s="12">
        <v>0</v>
      </c>
      <c r="S86" s="12" t="s">
        <v>47</v>
      </c>
      <c r="T86" s="12">
        <v>30</v>
      </c>
      <c r="U86" s="12" t="s">
        <v>47</v>
      </c>
      <c r="V86" s="12">
        <v>40</v>
      </c>
      <c r="W86" s="12">
        <v>210</v>
      </c>
      <c r="X86" s="13" t="s">
        <v>39</v>
      </c>
    </row>
    <row r="87" spans="1:24" hidden="1" x14ac:dyDescent="0.2">
      <c r="A87" s="8" t="s">
        <v>225</v>
      </c>
      <c r="B87" s="9" t="s">
        <v>226</v>
      </c>
      <c r="C87" s="9" t="s">
        <v>205</v>
      </c>
      <c r="D87" s="9" t="s">
        <v>42</v>
      </c>
      <c r="E87" s="9">
        <v>10</v>
      </c>
      <c r="F87" s="9" t="s">
        <v>148</v>
      </c>
      <c r="G87" s="9" t="s">
        <v>149</v>
      </c>
      <c r="H87" s="9" t="s">
        <v>150</v>
      </c>
      <c r="I87" s="9" t="s">
        <v>42</v>
      </c>
      <c r="J87" s="9">
        <v>10</v>
      </c>
      <c r="K87" s="9" t="s">
        <v>46</v>
      </c>
      <c r="L87" s="9">
        <v>30</v>
      </c>
      <c r="M87" s="9" t="s">
        <v>41</v>
      </c>
      <c r="N87" s="9">
        <v>30</v>
      </c>
      <c r="O87" s="9" t="s">
        <v>3</v>
      </c>
      <c r="P87" s="9">
        <v>10</v>
      </c>
      <c r="Q87" s="9" t="s">
        <v>9</v>
      </c>
      <c r="R87" s="9">
        <v>40</v>
      </c>
      <c r="S87" s="9" t="s">
        <v>47</v>
      </c>
      <c r="T87" s="9">
        <v>30</v>
      </c>
      <c r="U87" s="9" t="s">
        <v>47</v>
      </c>
      <c r="V87" s="9">
        <v>40</v>
      </c>
      <c r="W87" s="9">
        <v>200</v>
      </c>
      <c r="X87" s="10" t="s">
        <v>39</v>
      </c>
    </row>
    <row r="88" spans="1:24" hidden="1" x14ac:dyDescent="0.2">
      <c r="A88" s="11" t="s">
        <v>237</v>
      </c>
      <c r="B88" s="12" t="s">
        <v>238</v>
      </c>
      <c r="C88" s="12" t="s">
        <v>84</v>
      </c>
      <c r="D88" s="12" t="s">
        <v>42</v>
      </c>
      <c r="E88" s="12">
        <v>10</v>
      </c>
      <c r="F88" s="12" t="s">
        <v>148</v>
      </c>
      <c r="G88" s="12" t="s">
        <v>149</v>
      </c>
      <c r="H88" s="12" t="s">
        <v>150</v>
      </c>
      <c r="I88" s="12" t="s">
        <v>42</v>
      </c>
      <c r="J88" s="12">
        <v>10</v>
      </c>
      <c r="K88" s="12" t="s">
        <v>46</v>
      </c>
      <c r="L88" s="12">
        <v>30</v>
      </c>
      <c r="M88" s="12" t="s">
        <v>41</v>
      </c>
      <c r="N88" s="12">
        <v>30</v>
      </c>
      <c r="O88" s="12" t="s">
        <v>3</v>
      </c>
      <c r="P88" s="12">
        <v>10</v>
      </c>
      <c r="Q88" s="12" t="s">
        <v>9</v>
      </c>
      <c r="R88" s="12">
        <v>40</v>
      </c>
      <c r="S88" s="12" t="s">
        <v>47</v>
      </c>
      <c r="T88" s="12">
        <v>30</v>
      </c>
      <c r="U88" s="12" t="s">
        <v>47</v>
      </c>
      <c r="V88" s="12">
        <v>40</v>
      </c>
      <c r="W88" s="12">
        <v>200</v>
      </c>
      <c r="X88" s="13" t="s">
        <v>39</v>
      </c>
    </row>
    <row r="89" spans="1:24" hidden="1" x14ac:dyDescent="0.2">
      <c r="A89" s="8" t="s">
        <v>299</v>
      </c>
      <c r="B89" s="9" t="s">
        <v>300</v>
      </c>
      <c r="C89" s="9" t="s">
        <v>263</v>
      </c>
      <c r="D89" s="9" t="s">
        <v>42</v>
      </c>
      <c r="E89" s="9">
        <v>10</v>
      </c>
      <c r="F89" s="9" t="s">
        <v>90</v>
      </c>
      <c r="G89" s="9" t="s">
        <v>91</v>
      </c>
      <c r="H89" s="9" t="s">
        <v>92</v>
      </c>
      <c r="I89" s="9" t="s">
        <v>35</v>
      </c>
      <c r="J89" s="9">
        <v>0</v>
      </c>
      <c r="K89" s="9" t="s">
        <v>40</v>
      </c>
      <c r="L89" s="9">
        <v>0</v>
      </c>
      <c r="M89" s="9" t="s">
        <v>41</v>
      </c>
      <c r="N89" s="9">
        <v>30</v>
      </c>
      <c r="O89" s="9" t="s">
        <v>5</v>
      </c>
      <c r="P89" s="9">
        <v>50</v>
      </c>
      <c r="Q89" s="9" t="s">
        <v>9</v>
      </c>
      <c r="R89" s="9">
        <v>40</v>
      </c>
      <c r="S89" s="9" t="s">
        <v>47</v>
      </c>
      <c r="T89" s="9">
        <v>30</v>
      </c>
      <c r="U89" s="9" t="s">
        <v>47</v>
      </c>
      <c r="V89" s="9">
        <v>40</v>
      </c>
      <c r="W89" s="9">
        <v>200</v>
      </c>
      <c r="X89" s="10" t="s">
        <v>39</v>
      </c>
    </row>
    <row r="90" spans="1:24" hidden="1" x14ac:dyDescent="0.2">
      <c r="A90" s="11" t="s">
        <v>339</v>
      </c>
      <c r="B90" s="12" t="s">
        <v>340</v>
      </c>
      <c r="C90" s="12" t="s">
        <v>341</v>
      </c>
      <c r="D90" s="12" t="s">
        <v>39</v>
      </c>
      <c r="E90" s="12">
        <v>30</v>
      </c>
      <c r="F90" s="12" t="s">
        <v>138</v>
      </c>
      <c r="G90" s="12" t="s">
        <v>139</v>
      </c>
      <c r="H90" s="12" t="s">
        <v>70</v>
      </c>
      <c r="I90" s="12" t="s">
        <v>39</v>
      </c>
      <c r="J90" s="12">
        <v>30</v>
      </c>
      <c r="K90" s="12" t="s">
        <v>81</v>
      </c>
      <c r="L90" s="12">
        <v>10</v>
      </c>
      <c r="M90" s="12" t="s">
        <v>41</v>
      </c>
      <c r="N90" s="12">
        <v>30</v>
      </c>
      <c r="O90" s="12" t="s">
        <v>4</v>
      </c>
      <c r="P90" s="12">
        <v>30</v>
      </c>
      <c r="Q90" s="12" t="s">
        <v>9</v>
      </c>
      <c r="R90" s="12">
        <v>40</v>
      </c>
      <c r="S90" s="12" t="s">
        <v>47</v>
      </c>
      <c r="T90" s="12">
        <v>30</v>
      </c>
      <c r="U90" s="12" t="s">
        <v>2</v>
      </c>
      <c r="V90" s="12">
        <v>0</v>
      </c>
      <c r="W90" s="12">
        <v>200</v>
      </c>
      <c r="X90" s="13" t="s">
        <v>39</v>
      </c>
    </row>
    <row r="91" spans="1:24" hidden="1" x14ac:dyDescent="0.2">
      <c r="A91" s="8" t="s">
        <v>348</v>
      </c>
      <c r="B91" s="9" t="s">
        <v>349</v>
      </c>
      <c r="C91" s="9" t="s">
        <v>222</v>
      </c>
      <c r="D91" s="9" t="s">
        <v>35</v>
      </c>
      <c r="E91" s="9">
        <v>0</v>
      </c>
      <c r="F91" s="9" t="s">
        <v>36</v>
      </c>
      <c r="G91" s="9" t="s">
        <v>37</v>
      </c>
      <c r="H91" s="9" t="s">
        <v>38</v>
      </c>
      <c r="I91" s="9" t="s">
        <v>39</v>
      </c>
      <c r="J91" s="9">
        <v>30</v>
      </c>
      <c r="K91" s="9" t="s">
        <v>40</v>
      </c>
      <c r="L91" s="9">
        <v>0</v>
      </c>
      <c r="M91" s="9" t="s">
        <v>58</v>
      </c>
      <c r="N91" s="9">
        <v>10</v>
      </c>
      <c r="O91" s="9" t="s">
        <v>5</v>
      </c>
      <c r="P91" s="9">
        <v>50</v>
      </c>
      <c r="Q91" s="9" t="s">
        <v>9</v>
      </c>
      <c r="R91" s="9">
        <v>40</v>
      </c>
      <c r="S91" s="9" t="s">
        <v>47</v>
      </c>
      <c r="T91" s="9">
        <v>30</v>
      </c>
      <c r="U91" s="9" t="s">
        <v>47</v>
      </c>
      <c r="V91" s="9">
        <v>40</v>
      </c>
      <c r="W91" s="9">
        <v>200</v>
      </c>
      <c r="X91" s="10" t="s">
        <v>39</v>
      </c>
    </row>
    <row r="92" spans="1:24" hidden="1" x14ac:dyDescent="0.2">
      <c r="A92" s="11" t="s">
        <v>352</v>
      </c>
      <c r="B92" s="12" t="s">
        <v>353</v>
      </c>
      <c r="C92" s="12" t="s">
        <v>270</v>
      </c>
      <c r="D92" s="12" t="s">
        <v>48</v>
      </c>
      <c r="E92" s="12">
        <v>20</v>
      </c>
      <c r="F92" s="12" t="s">
        <v>36</v>
      </c>
      <c r="G92" s="12" t="s">
        <v>37</v>
      </c>
      <c r="H92" s="12" t="s">
        <v>38</v>
      </c>
      <c r="I92" s="12" t="s">
        <v>39</v>
      </c>
      <c r="J92" s="12">
        <v>30</v>
      </c>
      <c r="K92" s="12" t="s">
        <v>81</v>
      </c>
      <c r="L92" s="12">
        <v>10</v>
      </c>
      <c r="M92" s="12" t="s">
        <v>41</v>
      </c>
      <c r="N92" s="12">
        <v>30</v>
      </c>
      <c r="O92" s="12" t="s">
        <v>2</v>
      </c>
      <c r="P92" s="12">
        <v>0</v>
      </c>
      <c r="Q92" s="12" t="s">
        <v>9</v>
      </c>
      <c r="R92" s="12">
        <v>40</v>
      </c>
      <c r="S92" s="12" t="s">
        <v>47</v>
      </c>
      <c r="T92" s="12">
        <v>30</v>
      </c>
      <c r="U92" s="12" t="s">
        <v>47</v>
      </c>
      <c r="V92" s="12">
        <v>40</v>
      </c>
      <c r="W92" s="12">
        <v>200</v>
      </c>
      <c r="X92" s="13" t="s">
        <v>39</v>
      </c>
    </row>
    <row r="93" spans="1:24" hidden="1" x14ac:dyDescent="0.2">
      <c r="A93" s="8" t="s">
        <v>362</v>
      </c>
      <c r="B93" s="9" t="s">
        <v>363</v>
      </c>
      <c r="C93" s="9" t="s">
        <v>187</v>
      </c>
      <c r="D93" s="9" t="s">
        <v>35</v>
      </c>
      <c r="E93" s="9">
        <v>0</v>
      </c>
      <c r="F93" s="9" t="s">
        <v>109</v>
      </c>
      <c r="G93" s="9" t="s">
        <v>110</v>
      </c>
      <c r="H93" s="9" t="s">
        <v>111</v>
      </c>
      <c r="I93" s="9" t="s">
        <v>48</v>
      </c>
      <c r="J93" s="9">
        <v>20</v>
      </c>
      <c r="K93" s="9" t="s">
        <v>46</v>
      </c>
      <c r="L93" s="9">
        <v>30</v>
      </c>
      <c r="M93" s="9" t="s">
        <v>41</v>
      </c>
      <c r="N93" s="9">
        <v>30</v>
      </c>
      <c r="O93" s="9" t="s">
        <v>4</v>
      </c>
      <c r="P93" s="9">
        <v>30</v>
      </c>
      <c r="Q93" s="9" t="s">
        <v>8</v>
      </c>
      <c r="R93" s="9">
        <v>20</v>
      </c>
      <c r="S93" s="9" t="s">
        <v>47</v>
      </c>
      <c r="T93" s="9">
        <v>30</v>
      </c>
      <c r="U93" s="9" t="s">
        <v>47</v>
      </c>
      <c r="V93" s="9">
        <v>40</v>
      </c>
      <c r="W93" s="9">
        <v>200</v>
      </c>
      <c r="X93" s="10" t="s">
        <v>39</v>
      </c>
    </row>
    <row r="94" spans="1:24" hidden="1" x14ac:dyDescent="0.2">
      <c r="A94" s="11" t="s">
        <v>388</v>
      </c>
      <c r="B94" s="12" t="s">
        <v>389</v>
      </c>
      <c r="C94" s="12" t="s">
        <v>208</v>
      </c>
      <c r="D94" s="12" t="s">
        <v>48</v>
      </c>
      <c r="E94" s="12">
        <v>20</v>
      </c>
      <c r="F94" s="12" t="s">
        <v>62</v>
      </c>
      <c r="G94" s="12" t="s">
        <v>63</v>
      </c>
      <c r="H94" s="12" t="s">
        <v>64</v>
      </c>
      <c r="I94" s="12" t="s">
        <v>48</v>
      </c>
      <c r="J94" s="12">
        <v>20</v>
      </c>
      <c r="K94" s="12" t="s">
        <v>40</v>
      </c>
      <c r="L94" s="12">
        <v>0</v>
      </c>
      <c r="M94" s="12" t="s">
        <v>41</v>
      </c>
      <c r="N94" s="12">
        <v>30</v>
      </c>
      <c r="O94" s="12" t="s">
        <v>5</v>
      </c>
      <c r="P94" s="12">
        <v>50</v>
      </c>
      <c r="Q94" s="12" t="s">
        <v>9</v>
      </c>
      <c r="R94" s="12">
        <v>40</v>
      </c>
      <c r="S94" s="12" t="s">
        <v>2</v>
      </c>
      <c r="T94" s="12">
        <v>0</v>
      </c>
      <c r="U94" s="12" t="s">
        <v>47</v>
      </c>
      <c r="V94" s="12">
        <v>40</v>
      </c>
      <c r="W94" s="12">
        <v>200</v>
      </c>
      <c r="X94" s="13" t="s">
        <v>39</v>
      </c>
    </row>
    <row r="95" spans="1:24" hidden="1" x14ac:dyDescent="0.2">
      <c r="A95" s="8" t="s">
        <v>479</v>
      </c>
      <c r="B95" s="9" t="s">
        <v>480</v>
      </c>
      <c r="C95" s="9" t="s">
        <v>147</v>
      </c>
      <c r="D95" s="9" t="s">
        <v>42</v>
      </c>
      <c r="E95" s="9">
        <v>10</v>
      </c>
      <c r="F95" s="9" t="s">
        <v>36</v>
      </c>
      <c r="G95" s="9" t="s">
        <v>37</v>
      </c>
      <c r="H95" s="9" t="s">
        <v>38</v>
      </c>
      <c r="I95" s="9" t="s">
        <v>39</v>
      </c>
      <c r="J95" s="9">
        <v>30</v>
      </c>
      <c r="K95" s="9" t="s">
        <v>81</v>
      </c>
      <c r="L95" s="9">
        <v>10</v>
      </c>
      <c r="M95" s="9" t="s">
        <v>41</v>
      </c>
      <c r="N95" s="9">
        <v>30</v>
      </c>
      <c r="O95" s="9" t="s">
        <v>5</v>
      </c>
      <c r="P95" s="9">
        <v>50</v>
      </c>
      <c r="Q95" s="9" t="s">
        <v>9</v>
      </c>
      <c r="R95" s="9">
        <v>40</v>
      </c>
      <c r="S95" s="9" t="s">
        <v>47</v>
      </c>
      <c r="T95" s="9">
        <v>30</v>
      </c>
      <c r="U95" s="9" t="s">
        <v>2</v>
      </c>
      <c r="V95" s="9">
        <v>0</v>
      </c>
      <c r="W95" s="9">
        <v>200</v>
      </c>
      <c r="X95" s="10" t="s">
        <v>39</v>
      </c>
    </row>
    <row r="96" spans="1:24" hidden="1" x14ac:dyDescent="0.2">
      <c r="A96" s="11" t="s">
        <v>501</v>
      </c>
      <c r="B96" s="12" t="s">
        <v>502</v>
      </c>
      <c r="C96" s="12" t="s">
        <v>192</v>
      </c>
      <c r="D96" s="12" t="s">
        <v>35</v>
      </c>
      <c r="E96" s="12">
        <v>0</v>
      </c>
      <c r="F96" s="12" t="s">
        <v>55</v>
      </c>
      <c r="G96" s="12" t="s">
        <v>56</v>
      </c>
      <c r="H96" s="12" t="s">
        <v>57</v>
      </c>
      <c r="I96" s="12" t="s">
        <v>35</v>
      </c>
      <c r="J96" s="12">
        <v>0</v>
      </c>
      <c r="K96" s="12" t="s">
        <v>81</v>
      </c>
      <c r="L96" s="12">
        <v>10</v>
      </c>
      <c r="M96" s="12" t="s">
        <v>41</v>
      </c>
      <c r="N96" s="12">
        <v>30</v>
      </c>
      <c r="O96" s="12" t="s">
        <v>5</v>
      </c>
      <c r="P96" s="12">
        <v>50</v>
      </c>
      <c r="Q96" s="12" t="s">
        <v>9</v>
      </c>
      <c r="R96" s="12">
        <v>40</v>
      </c>
      <c r="S96" s="12" t="s">
        <v>47</v>
      </c>
      <c r="T96" s="12">
        <v>30</v>
      </c>
      <c r="U96" s="12" t="s">
        <v>47</v>
      </c>
      <c r="V96" s="12">
        <v>40</v>
      </c>
      <c r="W96" s="12">
        <v>200</v>
      </c>
      <c r="X96" s="13" t="s">
        <v>39</v>
      </c>
    </row>
    <row r="97" spans="1:24" hidden="1" x14ac:dyDescent="0.2">
      <c r="A97" s="8" t="s">
        <v>503</v>
      </c>
      <c r="B97" s="9" t="s">
        <v>504</v>
      </c>
      <c r="C97" s="9" t="s">
        <v>321</v>
      </c>
      <c r="D97" s="9" t="s">
        <v>39</v>
      </c>
      <c r="E97" s="9">
        <v>30</v>
      </c>
      <c r="F97" s="9" t="s">
        <v>55</v>
      </c>
      <c r="G97" s="9" t="s">
        <v>56</v>
      </c>
      <c r="H97" s="9" t="s">
        <v>57</v>
      </c>
      <c r="I97" s="9" t="s">
        <v>35</v>
      </c>
      <c r="J97" s="9">
        <v>0</v>
      </c>
      <c r="K97" s="9" t="s">
        <v>40</v>
      </c>
      <c r="L97" s="9">
        <v>0</v>
      </c>
      <c r="M97" s="9" t="s">
        <v>58</v>
      </c>
      <c r="N97" s="9">
        <v>10</v>
      </c>
      <c r="O97" s="9" t="s">
        <v>5</v>
      </c>
      <c r="P97" s="9">
        <v>50</v>
      </c>
      <c r="Q97" s="9" t="s">
        <v>9</v>
      </c>
      <c r="R97" s="9">
        <v>40</v>
      </c>
      <c r="S97" s="9" t="s">
        <v>47</v>
      </c>
      <c r="T97" s="9">
        <v>30</v>
      </c>
      <c r="U97" s="9" t="s">
        <v>47</v>
      </c>
      <c r="V97" s="9">
        <v>40</v>
      </c>
      <c r="W97" s="9">
        <v>200</v>
      </c>
      <c r="X97" s="10" t="s">
        <v>39</v>
      </c>
    </row>
    <row r="98" spans="1:24" hidden="1" x14ac:dyDescent="0.2">
      <c r="A98" s="11" t="s">
        <v>519</v>
      </c>
      <c r="B98" s="12" t="s">
        <v>520</v>
      </c>
      <c r="C98" s="12" t="s">
        <v>213</v>
      </c>
      <c r="D98" s="12" t="s">
        <v>42</v>
      </c>
      <c r="E98" s="12">
        <v>10</v>
      </c>
      <c r="F98" s="12" t="s">
        <v>36</v>
      </c>
      <c r="G98" s="12" t="s">
        <v>37</v>
      </c>
      <c r="H98" s="12" t="s">
        <v>38</v>
      </c>
      <c r="I98" s="12" t="s">
        <v>39</v>
      </c>
      <c r="J98" s="12">
        <v>30</v>
      </c>
      <c r="K98" s="12" t="s">
        <v>46</v>
      </c>
      <c r="L98" s="12">
        <v>30</v>
      </c>
      <c r="M98" s="12" t="s">
        <v>41</v>
      </c>
      <c r="N98" s="12">
        <v>30</v>
      </c>
      <c r="O98" s="12" t="s">
        <v>5</v>
      </c>
      <c r="P98" s="12">
        <v>50</v>
      </c>
      <c r="Q98" s="12" t="s">
        <v>8</v>
      </c>
      <c r="R98" s="12">
        <v>20</v>
      </c>
      <c r="S98" s="12" t="s">
        <v>47</v>
      </c>
      <c r="T98" s="12">
        <v>30</v>
      </c>
      <c r="U98" s="12" t="s">
        <v>2</v>
      </c>
      <c r="V98" s="12">
        <v>0</v>
      </c>
      <c r="W98" s="12">
        <v>200</v>
      </c>
      <c r="X98" s="13" t="s">
        <v>39</v>
      </c>
    </row>
    <row r="99" spans="1:24" hidden="1" x14ac:dyDescent="0.2">
      <c r="A99" s="8" t="s">
        <v>521</v>
      </c>
      <c r="B99" s="9" t="s">
        <v>522</v>
      </c>
      <c r="C99" s="9" t="s">
        <v>213</v>
      </c>
      <c r="D99" s="9" t="s">
        <v>42</v>
      </c>
      <c r="E99" s="9">
        <v>10</v>
      </c>
      <c r="F99" s="9" t="s">
        <v>36</v>
      </c>
      <c r="G99" s="9" t="s">
        <v>37</v>
      </c>
      <c r="H99" s="9" t="s">
        <v>38</v>
      </c>
      <c r="I99" s="9" t="s">
        <v>39</v>
      </c>
      <c r="J99" s="9">
        <v>30</v>
      </c>
      <c r="K99" s="9" t="s">
        <v>46</v>
      </c>
      <c r="L99" s="9">
        <v>30</v>
      </c>
      <c r="M99" s="9" t="s">
        <v>41</v>
      </c>
      <c r="N99" s="9">
        <v>30</v>
      </c>
      <c r="O99" s="9" t="s">
        <v>3</v>
      </c>
      <c r="P99" s="9">
        <v>10</v>
      </c>
      <c r="Q99" s="9" t="s">
        <v>8</v>
      </c>
      <c r="R99" s="9">
        <v>20</v>
      </c>
      <c r="S99" s="9" t="s">
        <v>47</v>
      </c>
      <c r="T99" s="9">
        <v>30</v>
      </c>
      <c r="U99" s="9" t="s">
        <v>47</v>
      </c>
      <c r="V99" s="9">
        <v>40</v>
      </c>
      <c r="W99" s="9">
        <v>200</v>
      </c>
      <c r="X99" s="10" t="s">
        <v>39</v>
      </c>
    </row>
    <row r="100" spans="1:24" hidden="1" x14ac:dyDescent="0.2">
      <c r="A100" s="11" t="s">
        <v>567</v>
      </c>
      <c r="B100" s="12" t="s">
        <v>568</v>
      </c>
      <c r="C100" s="12" t="s">
        <v>77</v>
      </c>
      <c r="D100" s="12" t="s">
        <v>39</v>
      </c>
      <c r="E100" s="12">
        <v>30</v>
      </c>
      <c r="F100" s="12" t="s">
        <v>68</v>
      </c>
      <c r="G100" s="12" t="s">
        <v>69</v>
      </c>
      <c r="H100" s="12" t="s">
        <v>70</v>
      </c>
      <c r="I100" s="12" t="s">
        <v>71</v>
      </c>
      <c r="J100" s="12">
        <v>10</v>
      </c>
      <c r="K100" s="12" t="s">
        <v>46</v>
      </c>
      <c r="L100" s="12">
        <v>30</v>
      </c>
      <c r="M100" s="12" t="s">
        <v>58</v>
      </c>
      <c r="N100" s="12">
        <v>10</v>
      </c>
      <c r="O100" s="12" t="s">
        <v>3</v>
      </c>
      <c r="P100" s="12">
        <v>10</v>
      </c>
      <c r="Q100" s="12" t="s">
        <v>9</v>
      </c>
      <c r="R100" s="12">
        <v>40</v>
      </c>
      <c r="S100" s="12" t="s">
        <v>47</v>
      </c>
      <c r="T100" s="12">
        <v>30</v>
      </c>
      <c r="U100" s="12" t="s">
        <v>47</v>
      </c>
      <c r="V100" s="12">
        <v>40</v>
      </c>
      <c r="W100" s="12">
        <v>200</v>
      </c>
      <c r="X100" s="13" t="s">
        <v>39</v>
      </c>
    </row>
    <row r="101" spans="1:24" hidden="1" x14ac:dyDescent="0.2">
      <c r="A101" s="8" t="s">
        <v>571</v>
      </c>
      <c r="B101" s="9" t="s">
        <v>572</v>
      </c>
      <c r="C101" s="9" t="s">
        <v>77</v>
      </c>
      <c r="D101" s="9" t="s">
        <v>39</v>
      </c>
      <c r="E101" s="9">
        <v>30</v>
      </c>
      <c r="F101" s="9" t="s">
        <v>78</v>
      </c>
      <c r="G101" s="9" t="s">
        <v>79</v>
      </c>
      <c r="H101" s="9" t="s">
        <v>80</v>
      </c>
      <c r="I101" s="9" t="s">
        <v>48</v>
      </c>
      <c r="J101" s="9">
        <v>20</v>
      </c>
      <c r="K101" s="9" t="s">
        <v>40</v>
      </c>
      <c r="L101" s="9">
        <v>0</v>
      </c>
      <c r="M101" s="9" t="s">
        <v>58</v>
      </c>
      <c r="N101" s="9">
        <v>10</v>
      </c>
      <c r="O101" s="9" t="s">
        <v>4</v>
      </c>
      <c r="P101" s="9">
        <v>30</v>
      </c>
      <c r="Q101" s="9" t="s">
        <v>9</v>
      </c>
      <c r="R101" s="9">
        <v>40</v>
      </c>
      <c r="S101" s="9" t="s">
        <v>47</v>
      </c>
      <c r="T101" s="9">
        <v>30</v>
      </c>
      <c r="U101" s="9" t="s">
        <v>47</v>
      </c>
      <c r="V101" s="9">
        <v>40</v>
      </c>
      <c r="W101" s="9">
        <v>200</v>
      </c>
      <c r="X101" s="10" t="s">
        <v>39</v>
      </c>
    </row>
    <row r="102" spans="1:24" hidden="1" x14ac:dyDescent="0.2">
      <c r="A102" s="11" t="s">
        <v>595</v>
      </c>
      <c r="B102" s="12" t="s">
        <v>596</v>
      </c>
      <c r="C102" s="12" t="s">
        <v>129</v>
      </c>
      <c r="D102" s="12" t="s">
        <v>48</v>
      </c>
      <c r="E102" s="12">
        <v>20</v>
      </c>
      <c r="F102" s="12" t="s">
        <v>109</v>
      </c>
      <c r="G102" s="12" t="s">
        <v>110</v>
      </c>
      <c r="H102" s="12" t="s">
        <v>111</v>
      </c>
      <c r="I102" s="12" t="s">
        <v>48</v>
      </c>
      <c r="J102" s="12">
        <v>20</v>
      </c>
      <c r="K102" s="12" t="s">
        <v>46</v>
      </c>
      <c r="L102" s="12">
        <v>30</v>
      </c>
      <c r="M102" s="12" t="s">
        <v>58</v>
      </c>
      <c r="N102" s="12">
        <v>10</v>
      </c>
      <c r="O102" s="12" t="s">
        <v>3</v>
      </c>
      <c r="P102" s="12">
        <v>10</v>
      </c>
      <c r="Q102" s="12" t="s">
        <v>9</v>
      </c>
      <c r="R102" s="12">
        <v>40</v>
      </c>
      <c r="S102" s="12" t="s">
        <v>47</v>
      </c>
      <c r="T102" s="12">
        <v>30</v>
      </c>
      <c r="U102" s="12" t="s">
        <v>47</v>
      </c>
      <c r="V102" s="12">
        <v>40</v>
      </c>
      <c r="W102" s="12">
        <v>200</v>
      </c>
      <c r="X102" s="13" t="s">
        <v>39</v>
      </c>
    </row>
    <row r="103" spans="1:24" hidden="1" x14ac:dyDescent="0.2">
      <c r="A103" s="8" t="s">
        <v>664</v>
      </c>
      <c r="B103" s="9" t="s">
        <v>665</v>
      </c>
      <c r="C103" s="9" t="s">
        <v>243</v>
      </c>
      <c r="D103" s="9" t="s">
        <v>48</v>
      </c>
      <c r="E103" s="9">
        <v>20</v>
      </c>
      <c r="F103" s="9" t="s">
        <v>55</v>
      </c>
      <c r="G103" s="9" t="s">
        <v>56</v>
      </c>
      <c r="H103" s="9" t="s">
        <v>57</v>
      </c>
      <c r="I103" s="9" t="s">
        <v>35</v>
      </c>
      <c r="J103" s="9">
        <v>0</v>
      </c>
      <c r="K103" s="9" t="s">
        <v>46</v>
      </c>
      <c r="L103" s="9">
        <v>30</v>
      </c>
      <c r="M103" s="9" t="s">
        <v>58</v>
      </c>
      <c r="N103" s="9">
        <v>10</v>
      </c>
      <c r="O103" s="9" t="s">
        <v>4</v>
      </c>
      <c r="P103" s="9">
        <v>30</v>
      </c>
      <c r="Q103" s="9" t="s">
        <v>9</v>
      </c>
      <c r="R103" s="9">
        <v>40</v>
      </c>
      <c r="S103" s="9" t="s">
        <v>47</v>
      </c>
      <c r="T103" s="9">
        <v>30</v>
      </c>
      <c r="U103" s="9" t="s">
        <v>47</v>
      </c>
      <c r="V103" s="9">
        <v>40</v>
      </c>
      <c r="W103" s="9">
        <v>200</v>
      </c>
      <c r="X103" s="10" t="s">
        <v>39</v>
      </c>
    </row>
    <row r="104" spans="1:24" hidden="1" x14ac:dyDescent="0.2">
      <c r="A104" s="11" t="s">
        <v>720</v>
      </c>
      <c r="B104" s="12" t="s">
        <v>721</v>
      </c>
      <c r="C104" s="12" t="s">
        <v>205</v>
      </c>
      <c r="D104" s="12" t="s">
        <v>42</v>
      </c>
      <c r="E104" s="12">
        <v>10</v>
      </c>
      <c r="F104" s="12" t="s">
        <v>62</v>
      </c>
      <c r="G104" s="12" t="s">
        <v>63</v>
      </c>
      <c r="H104" s="12" t="s">
        <v>64</v>
      </c>
      <c r="I104" s="12" t="s">
        <v>48</v>
      </c>
      <c r="J104" s="12">
        <v>20</v>
      </c>
      <c r="K104" s="12" t="s">
        <v>40</v>
      </c>
      <c r="L104" s="12">
        <v>0</v>
      </c>
      <c r="M104" s="12" t="s">
        <v>41</v>
      </c>
      <c r="N104" s="12">
        <v>30</v>
      </c>
      <c r="O104" s="12" t="s">
        <v>5</v>
      </c>
      <c r="P104" s="12">
        <v>50</v>
      </c>
      <c r="Q104" s="12" t="s">
        <v>8</v>
      </c>
      <c r="R104" s="12">
        <v>20</v>
      </c>
      <c r="S104" s="12" t="s">
        <v>47</v>
      </c>
      <c r="T104" s="12">
        <v>30</v>
      </c>
      <c r="U104" s="12" t="s">
        <v>47</v>
      </c>
      <c r="V104" s="12">
        <v>40</v>
      </c>
      <c r="W104" s="12">
        <v>200</v>
      </c>
      <c r="X104" s="13" t="s">
        <v>39</v>
      </c>
    </row>
    <row r="105" spans="1:24" hidden="1" x14ac:dyDescent="0.2">
      <c r="A105" s="8" t="s">
        <v>802</v>
      </c>
      <c r="B105" s="9" t="s">
        <v>803</v>
      </c>
      <c r="C105" s="9" t="s">
        <v>61</v>
      </c>
      <c r="D105" s="9" t="s">
        <v>48</v>
      </c>
      <c r="E105" s="9">
        <v>20</v>
      </c>
      <c r="F105" s="9" t="s">
        <v>62</v>
      </c>
      <c r="G105" s="9" t="s">
        <v>63</v>
      </c>
      <c r="H105" s="9" t="s">
        <v>64</v>
      </c>
      <c r="I105" s="9" t="s">
        <v>48</v>
      </c>
      <c r="J105" s="9">
        <v>20</v>
      </c>
      <c r="K105" s="9" t="s">
        <v>81</v>
      </c>
      <c r="L105" s="9">
        <v>10</v>
      </c>
      <c r="M105" s="9" t="s">
        <v>41</v>
      </c>
      <c r="N105" s="9">
        <v>30</v>
      </c>
      <c r="O105" s="9" t="s">
        <v>3</v>
      </c>
      <c r="P105" s="9">
        <v>10</v>
      </c>
      <c r="Q105" s="9" t="s">
        <v>9</v>
      </c>
      <c r="R105" s="9">
        <v>40</v>
      </c>
      <c r="S105" s="9" t="s">
        <v>47</v>
      </c>
      <c r="T105" s="9">
        <v>30</v>
      </c>
      <c r="U105" s="9" t="s">
        <v>47</v>
      </c>
      <c r="V105" s="9">
        <v>40</v>
      </c>
      <c r="W105" s="9">
        <v>200</v>
      </c>
      <c r="X105" s="10" t="s">
        <v>39</v>
      </c>
    </row>
    <row r="106" spans="1:24" hidden="1" x14ac:dyDescent="0.2">
      <c r="A106" s="11" t="s">
        <v>922</v>
      </c>
      <c r="B106" s="12" t="s">
        <v>923</v>
      </c>
      <c r="C106" s="12" t="s">
        <v>341</v>
      </c>
      <c r="D106" s="12" t="s">
        <v>39</v>
      </c>
      <c r="E106" s="12">
        <v>30</v>
      </c>
      <c r="F106" s="12" t="s">
        <v>36</v>
      </c>
      <c r="G106" s="12" t="s">
        <v>37</v>
      </c>
      <c r="H106" s="12" t="s">
        <v>38</v>
      </c>
      <c r="I106" s="12" t="s">
        <v>39</v>
      </c>
      <c r="J106" s="12">
        <v>30</v>
      </c>
      <c r="K106" s="12" t="s">
        <v>40</v>
      </c>
      <c r="L106" s="12">
        <v>0</v>
      </c>
      <c r="M106" s="12" t="s">
        <v>2</v>
      </c>
      <c r="N106" s="12">
        <v>0</v>
      </c>
      <c r="O106" s="12" t="s">
        <v>5</v>
      </c>
      <c r="P106" s="12">
        <v>50</v>
      </c>
      <c r="Q106" s="12" t="s">
        <v>8</v>
      </c>
      <c r="R106" s="12">
        <v>20</v>
      </c>
      <c r="S106" s="12" t="s">
        <v>47</v>
      </c>
      <c r="T106" s="12">
        <v>30</v>
      </c>
      <c r="U106" s="12" t="s">
        <v>47</v>
      </c>
      <c r="V106" s="12">
        <v>40</v>
      </c>
      <c r="W106" s="12">
        <v>200</v>
      </c>
      <c r="X106" s="13" t="s">
        <v>39</v>
      </c>
    </row>
    <row r="107" spans="1:24" hidden="1" x14ac:dyDescent="0.2">
      <c r="A107" s="8" t="s">
        <v>1114</v>
      </c>
      <c r="B107" s="9" t="s">
        <v>1115</v>
      </c>
      <c r="C107" s="9" t="s">
        <v>198</v>
      </c>
      <c r="D107" s="9" t="s">
        <v>35</v>
      </c>
      <c r="E107" s="9">
        <v>0</v>
      </c>
      <c r="F107" s="9" t="s">
        <v>36</v>
      </c>
      <c r="G107" s="9" t="s">
        <v>37</v>
      </c>
      <c r="H107" s="9" t="s">
        <v>38</v>
      </c>
      <c r="I107" s="9" t="s">
        <v>39</v>
      </c>
      <c r="J107" s="9">
        <v>30</v>
      </c>
      <c r="K107" s="9" t="s">
        <v>40</v>
      </c>
      <c r="L107" s="9">
        <v>0</v>
      </c>
      <c r="M107" s="9" t="s">
        <v>41</v>
      </c>
      <c r="N107" s="9">
        <v>30</v>
      </c>
      <c r="O107" s="9" t="s">
        <v>4</v>
      </c>
      <c r="P107" s="9">
        <v>30</v>
      </c>
      <c r="Q107" s="9" t="s">
        <v>9</v>
      </c>
      <c r="R107" s="9">
        <v>40</v>
      </c>
      <c r="S107" s="9" t="s">
        <v>47</v>
      </c>
      <c r="T107" s="9">
        <v>30</v>
      </c>
      <c r="U107" s="9" t="s">
        <v>47</v>
      </c>
      <c r="V107" s="9">
        <v>40</v>
      </c>
      <c r="W107" s="9">
        <v>200</v>
      </c>
      <c r="X107" s="10" t="s">
        <v>39</v>
      </c>
    </row>
    <row r="108" spans="1:24" hidden="1" x14ac:dyDescent="0.2">
      <c r="M108">
        <f>COUNTIF(M65:M107, "Yes*")</f>
        <v>38</v>
      </c>
      <c r="O108">
        <f>COUNTIF(O65:O107, "Yes*")</f>
        <v>41</v>
      </c>
      <c r="Q108">
        <f>COUNTIF(Q65:Q107, "PEP*")</f>
        <v>42</v>
      </c>
      <c r="S108">
        <f>COUNTIF(S65:S107, "Yes")</f>
        <v>41</v>
      </c>
      <c r="U108">
        <f>COUNTIF(U65:U107, "Yes")</f>
        <v>36</v>
      </c>
    </row>
    <row r="109" spans="1:24" hidden="1" x14ac:dyDescent="0.2"/>
  </sheetData>
  <mergeCells count="1">
    <mergeCell ref="A1:XFD1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8CFE-4562-CD43-946C-F3312BB87A0A}">
  <dimension ref="A1:N51"/>
  <sheetViews>
    <sheetView showGridLines="0" showRowColHeaders="0" zoomScale="114" zoomScaleNormal="130" workbookViewId="0">
      <selection activeCell="O51" sqref="O51"/>
    </sheetView>
  </sheetViews>
  <sheetFormatPr baseColWidth="10" defaultRowHeight="15" x14ac:dyDescent="0.2"/>
  <sheetData>
    <row r="1" spans="1:6" s="20" customFormat="1" ht="25" customHeight="1" x14ac:dyDescent="0.3">
      <c r="A1" s="19" t="s">
        <v>1131</v>
      </c>
    </row>
    <row r="4" spans="1:6" x14ac:dyDescent="0.2">
      <c r="F4" s="4"/>
    </row>
    <row r="5" spans="1:6" x14ac:dyDescent="0.2">
      <c r="F5" s="4"/>
    </row>
    <row r="50" spans="1:14" ht="9" customHeight="1" x14ac:dyDescent="0.2"/>
    <row r="51" spans="1:14" ht="177" customHeight="1" x14ac:dyDescent="0.2">
      <c r="A51" s="21" t="s">
        <v>1132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</sheetData>
  <mergeCells count="2">
    <mergeCell ref="A1:XFD1"/>
    <mergeCell ref="A51:N51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A7C4-9D8F-4155-B5ED-3724207A7CAF}">
  <dimension ref="B5:C58"/>
  <sheetViews>
    <sheetView zoomScale="120" zoomScaleNormal="120" workbookViewId="0">
      <selection activeCell="B51" sqref="B51"/>
    </sheetView>
  </sheetViews>
  <sheetFormatPr baseColWidth="10" defaultColWidth="9.1640625" defaultRowHeight="15" x14ac:dyDescent="0.2"/>
  <cols>
    <col min="2" max="2" width="23" bestFit="1" customWidth="1"/>
    <col min="3" max="3" width="18.1640625" bestFit="1" customWidth="1"/>
    <col min="4" max="4" width="26.6640625" bestFit="1" customWidth="1"/>
    <col min="5" max="5" width="27.6640625" bestFit="1" customWidth="1"/>
    <col min="6" max="6" width="32" bestFit="1" customWidth="1"/>
    <col min="7" max="7" width="13.5" bestFit="1" customWidth="1"/>
    <col min="8" max="8" width="36.5" bestFit="1" customWidth="1"/>
    <col min="9" max="9" width="27.33203125" bestFit="1" customWidth="1"/>
    <col min="10" max="10" width="19.1640625" bestFit="1" customWidth="1"/>
    <col min="11" max="11" width="37.1640625" bestFit="1" customWidth="1"/>
    <col min="12" max="12" width="23.6640625" bestFit="1" customWidth="1"/>
    <col min="13" max="13" width="21.6640625" bestFit="1" customWidth="1"/>
    <col min="14" max="14" width="34.33203125" bestFit="1" customWidth="1"/>
    <col min="15" max="15" width="21.6640625" bestFit="1" customWidth="1"/>
    <col min="16" max="16" width="23.5" bestFit="1" customWidth="1"/>
    <col min="17" max="17" width="16.33203125" bestFit="1" customWidth="1"/>
    <col min="18" max="18" width="31.83203125" bestFit="1" customWidth="1"/>
    <col min="19" max="19" width="12.83203125" bestFit="1" customWidth="1"/>
    <col min="20" max="20" width="30.83203125" bestFit="1" customWidth="1"/>
    <col min="21" max="21" width="35.1640625" bestFit="1" customWidth="1"/>
    <col min="22" max="22" width="14.1640625" bestFit="1" customWidth="1"/>
    <col min="23" max="23" width="21.5" bestFit="1" customWidth="1"/>
    <col min="24" max="24" width="22.6640625" bestFit="1" customWidth="1"/>
    <col min="25" max="25" width="25.83203125" bestFit="1" customWidth="1"/>
    <col min="26" max="26" width="13.6640625" bestFit="1" customWidth="1"/>
    <col min="27" max="27" width="33" bestFit="1" customWidth="1"/>
    <col min="28" max="28" width="16.6640625" bestFit="1" customWidth="1"/>
    <col min="29" max="29" width="18" bestFit="1" customWidth="1"/>
    <col min="30" max="30" width="17" bestFit="1" customWidth="1"/>
    <col min="31" max="31" width="24.5" bestFit="1" customWidth="1"/>
    <col min="32" max="32" width="30.83203125" bestFit="1" customWidth="1"/>
    <col min="33" max="33" width="13.33203125" bestFit="1" customWidth="1"/>
    <col min="34" max="34" width="27.6640625" bestFit="1" customWidth="1"/>
    <col min="35" max="35" width="17.1640625" bestFit="1" customWidth="1"/>
    <col min="36" max="36" width="23.5" bestFit="1" customWidth="1"/>
    <col min="37" max="37" width="36" bestFit="1" customWidth="1"/>
    <col min="38" max="38" width="18.1640625" bestFit="1" customWidth="1"/>
    <col min="39" max="39" width="18.5" bestFit="1" customWidth="1"/>
    <col min="40" max="40" width="15.5" bestFit="1" customWidth="1"/>
    <col min="41" max="41" width="16.83203125" bestFit="1" customWidth="1"/>
    <col min="42" max="42" width="22.5" bestFit="1" customWidth="1"/>
    <col min="43" max="43" width="20" bestFit="1" customWidth="1"/>
    <col min="44" max="44" width="35.5" bestFit="1" customWidth="1"/>
    <col min="45" max="45" width="18.33203125" bestFit="1" customWidth="1"/>
    <col min="46" max="46" width="23.5" bestFit="1" customWidth="1"/>
    <col min="47" max="47" width="19.1640625" bestFit="1" customWidth="1"/>
    <col min="48" max="48" width="26.83203125" bestFit="1" customWidth="1"/>
    <col min="49" max="49" width="33.5" bestFit="1" customWidth="1"/>
    <col min="50" max="50" width="24.1640625" bestFit="1" customWidth="1"/>
    <col min="51" max="51" width="19.83203125" bestFit="1" customWidth="1"/>
    <col min="52" max="52" width="23.6640625" bestFit="1" customWidth="1"/>
    <col min="53" max="53" width="29.6640625" bestFit="1" customWidth="1"/>
    <col min="54" max="54" width="15.1640625" bestFit="1" customWidth="1"/>
    <col min="55" max="55" width="35" bestFit="1" customWidth="1"/>
    <col min="56" max="56" width="33.33203125" bestFit="1" customWidth="1"/>
    <col min="57" max="57" width="26.5" bestFit="1" customWidth="1"/>
    <col min="58" max="58" width="19.1640625" bestFit="1" customWidth="1"/>
    <col min="59" max="59" width="20.5" bestFit="1" customWidth="1"/>
    <col min="60" max="60" width="19.5" bestFit="1" customWidth="1"/>
    <col min="61" max="61" width="22.83203125" bestFit="1" customWidth="1"/>
    <col min="62" max="62" width="21.6640625" bestFit="1" customWidth="1"/>
    <col min="63" max="63" width="25.5" bestFit="1" customWidth="1"/>
    <col min="64" max="64" width="15.6640625" bestFit="1" customWidth="1"/>
    <col min="65" max="65" width="18" bestFit="1" customWidth="1"/>
    <col min="66" max="66" width="17.5" bestFit="1" customWidth="1"/>
    <col min="67" max="67" width="23" bestFit="1" customWidth="1"/>
    <col min="68" max="68" width="27.83203125" bestFit="1" customWidth="1"/>
    <col min="69" max="69" width="28.1640625" bestFit="1" customWidth="1"/>
    <col min="70" max="70" width="18.5" bestFit="1" customWidth="1"/>
    <col min="71" max="71" width="24.33203125" bestFit="1" customWidth="1"/>
    <col min="72" max="72" width="15.83203125" bestFit="1" customWidth="1"/>
    <col min="73" max="73" width="18" bestFit="1" customWidth="1"/>
    <col min="74" max="74" width="31.6640625" bestFit="1" customWidth="1"/>
    <col min="75" max="75" width="20.33203125" bestFit="1" customWidth="1"/>
    <col min="76" max="76" width="21.5" bestFit="1" customWidth="1"/>
    <col min="77" max="77" width="31.33203125" bestFit="1" customWidth="1"/>
    <col min="78" max="78" width="13.83203125" bestFit="1" customWidth="1"/>
    <col min="79" max="79" width="25" bestFit="1" customWidth="1"/>
    <col min="80" max="80" width="27.5" bestFit="1" customWidth="1"/>
    <col min="81" max="81" width="21.5" bestFit="1" customWidth="1"/>
    <col min="82" max="82" width="25.33203125" bestFit="1" customWidth="1"/>
    <col min="83" max="83" width="26" bestFit="1" customWidth="1"/>
    <col min="84" max="84" width="25.6640625" bestFit="1" customWidth="1"/>
    <col min="85" max="85" width="23.33203125" bestFit="1" customWidth="1"/>
    <col min="86" max="86" width="33" bestFit="1" customWidth="1"/>
    <col min="87" max="87" width="17.5" bestFit="1" customWidth="1"/>
    <col min="88" max="88" width="34.1640625" bestFit="1" customWidth="1"/>
    <col min="89" max="89" width="19.83203125" bestFit="1" customWidth="1"/>
    <col min="90" max="90" width="18.5" bestFit="1" customWidth="1"/>
    <col min="91" max="91" width="21" bestFit="1" customWidth="1"/>
    <col min="92" max="92" width="18.5" bestFit="1" customWidth="1"/>
    <col min="93" max="93" width="32.5" bestFit="1" customWidth="1"/>
    <col min="94" max="94" width="22" bestFit="1" customWidth="1"/>
    <col min="95" max="95" width="14.5" bestFit="1" customWidth="1"/>
    <col min="96" max="96" width="18.5" bestFit="1" customWidth="1"/>
    <col min="97" max="97" width="22.5" bestFit="1" customWidth="1"/>
    <col min="98" max="98" width="12.83203125" bestFit="1" customWidth="1"/>
    <col min="99" max="99" width="15.6640625" bestFit="1" customWidth="1"/>
    <col min="100" max="100" width="18" bestFit="1" customWidth="1"/>
    <col min="101" max="101" width="17" bestFit="1" customWidth="1"/>
    <col min="102" max="102" width="33.1640625" bestFit="1" customWidth="1"/>
    <col min="103" max="103" width="22.5" bestFit="1" customWidth="1"/>
    <col min="104" max="104" width="20" bestFit="1" customWidth="1"/>
    <col min="105" max="105" width="11.6640625" bestFit="1" customWidth="1"/>
    <col min="106" max="106" width="17.1640625" bestFit="1" customWidth="1"/>
    <col min="107" max="107" width="17.5" bestFit="1" customWidth="1"/>
    <col min="108" max="108" width="21.6640625" bestFit="1" customWidth="1"/>
    <col min="109" max="109" width="19.5" bestFit="1" customWidth="1"/>
    <col min="110" max="110" width="17.5" bestFit="1" customWidth="1"/>
    <col min="111" max="111" width="21.5" bestFit="1" customWidth="1"/>
    <col min="112" max="112" width="16" bestFit="1" customWidth="1"/>
    <col min="113" max="113" width="35.5" bestFit="1" customWidth="1"/>
    <col min="114" max="114" width="26.33203125" bestFit="1" customWidth="1"/>
    <col min="115" max="115" width="13.5" bestFit="1" customWidth="1"/>
    <col min="116" max="116" width="21.83203125" bestFit="1" customWidth="1"/>
    <col min="117" max="117" width="13" bestFit="1" customWidth="1"/>
    <col min="118" max="118" width="23" bestFit="1" customWidth="1"/>
    <col min="119" max="119" width="33.83203125" bestFit="1" customWidth="1"/>
    <col min="120" max="120" width="14.33203125" bestFit="1" customWidth="1"/>
    <col min="121" max="121" width="21" bestFit="1" customWidth="1"/>
    <col min="122" max="122" width="18" bestFit="1" customWidth="1"/>
    <col min="123" max="123" width="31" bestFit="1" customWidth="1"/>
    <col min="124" max="124" width="29.1640625" bestFit="1" customWidth="1"/>
    <col min="125" max="125" width="35.6640625" bestFit="1" customWidth="1"/>
    <col min="126" max="126" width="21.83203125" bestFit="1" customWidth="1"/>
    <col min="127" max="127" width="22.83203125" bestFit="1" customWidth="1"/>
    <col min="128" max="128" width="29.6640625" bestFit="1" customWidth="1"/>
    <col min="129" max="129" width="21.6640625" bestFit="1" customWidth="1"/>
    <col min="130" max="130" width="31" bestFit="1" customWidth="1"/>
    <col min="131" max="131" width="28.5" bestFit="1" customWidth="1"/>
    <col min="132" max="132" width="25.5" bestFit="1" customWidth="1"/>
    <col min="133" max="133" width="26.83203125" bestFit="1" customWidth="1"/>
    <col min="134" max="134" width="33.5" bestFit="1" customWidth="1"/>
    <col min="135" max="135" width="24.5" bestFit="1" customWidth="1"/>
    <col min="136" max="136" width="25.83203125" bestFit="1" customWidth="1"/>
    <col min="137" max="137" width="15.5" bestFit="1" customWidth="1"/>
    <col min="138" max="139" width="31.83203125" bestFit="1" customWidth="1"/>
    <col min="140" max="140" width="16.33203125" bestFit="1" customWidth="1"/>
    <col min="141" max="141" width="21.5" bestFit="1" customWidth="1"/>
    <col min="142" max="142" width="18.1640625" bestFit="1" customWidth="1"/>
    <col min="143" max="143" width="23.1640625" bestFit="1" customWidth="1"/>
    <col min="144" max="144" width="30.5" bestFit="1" customWidth="1"/>
    <col min="145" max="145" width="27.6640625" bestFit="1" customWidth="1"/>
    <col min="146" max="146" width="22" bestFit="1" customWidth="1"/>
    <col min="147" max="147" width="18.1640625" bestFit="1" customWidth="1"/>
    <col min="148" max="148" width="29.33203125" bestFit="1" customWidth="1"/>
    <col min="149" max="149" width="32.6640625" bestFit="1" customWidth="1"/>
    <col min="150" max="150" width="20.83203125" bestFit="1" customWidth="1"/>
    <col min="151" max="151" width="23" bestFit="1" customWidth="1"/>
    <col min="152" max="152" width="21.6640625" bestFit="1" customWidth="1"/>
    <col min="153" max="153" width="20.5" bestFit="1" customWidth="1"/>
    <col min="154" max="154" width="38.5" bestFit="1" customWidth="1"/>
    <col min="155" max="155" width="24.33203125" bestFit="1" customWidth="1"/>
    <col min="156" max="156" width="13.5" bestFit="1" customWidth="1"/>
    <col min="157" max="157" width="18.33203125" bestFit="1" customWidth="1"/>
    <col min="158" max="158" width="13.1640625" bestFit="1" customWidth="1"/>
    <col min="159" max="159" width="21.83203125" bestFit="1" customWidth="1"/>
    <col min="160" max="160" width="18.83203125" bestFit="1" customWidth="1"/>
    <col min="161" max="161" width="19.33203125" bestFit="1" customWidth="1"/>
    <col min="162" max="162" width="22.5" bestFit="1" customWidth="1"/>
    <col min="163" max="163" width="25.5" bestFit="1" customWidth="1"/>
    <col min="164" max="164" width="23.1640625" bestFit="1" customWidth="1"/>
    <col min="165" max="165" width="21.1640625" bestFit="1" customWidth="1"/>
    <col min="166" max="166" width="32.1640625" bestFit="1" customWidth="1"/>
    <col min="167" max="167" width="17.6640625" bestFit="1" customWidth="1"/>
    <col min="168" max="168" width="26.5" bestFit="1" customWidth="1"/>
    <col min="169" max="169" width="19.33203125" bestFit="1" customWidth="1"/>
    <col min="170" max="170" width="19" bestFit="1" customWidth="1"/>
    <col min="171" max="171" width="21.33203125" bestFit="1" customWidth="1"/>
    <col min="172" max="172" width="24.1640625" bestFit="1" customWidth="1"/>
    <col min="173" max="173" width="19.83203125" bestFit="1" customWidth="1"/>
    <col min="174" max="174" width="34.5" bestFit="1" customWidth="1"/>
    <col min="175" max="175" width="18.5" bestFit="1" customWidth="1"/>
    <col min="176" max="176" width="23.1640625" bestFit="1" customWidth="1"/>
    <col min="177" max="177" width="36.6640625" bestFit="1" customWidth="1"/>
    <col min="178" max="178" width="29.83203125" bestFit="1" customWidth="1"/>
    <col min="179" max="179" width="24.33203125" bestFit="1" customWidth="1"/>
    <col min="180" max="180" width="31.33203125" bestFit="1" customWidth="1"/>
    <col min="181" max="181" width="25.1640625" bestFit="1" customWidth="1"/>
    <col min="182" max="182" width="18.1640625" bestFit="1" customWidth="1"/>
    <col min="183" max="183" width="18.33203125" bestFit="1" customWidth="1"/>
    <col min="184" max="184" width="34.5" bestFit="1" customWidth="1"/>
    <col min="185" max="185" width="18.5" bestFit="1" customWidth="1"/>
    <col min="186" max="186" width="27.33203125" bestFit="1" customWidth="1"/>
    <col min="187" max="187" width="36.33203125" bestFit="1" customWidth="1"/>
    <col min="188" max="188" width="26.5" bestFit="1" customWidth="1"/>
    <col min="189" max="189" width="16.5" bestFit="1" customWidth="1"/>
    <col min="190" max="190" width="34.5" bestFit="1" customWidth="1"/>
    <col min="191" max="191" width="13.5" bestFit="1" customWidth="1"/>
    <col min="192" max="192" width="30.33203125" bestFit="1" customWidth="1"/>
    <col min="193" max="193" width="20.5" bestFit="1" customWidth="1"/>
    <col min="194" max="194" width="21.5" bestFit="1" customWidth="1"/>
    <col min="195" max="195" width="13.33203125" bestFit="1" customWidth="1"/>
    <col min="196" max="196" width="31" bestFit="1" customWidth="1"/>
    <col min="197" max="197" width="36.33203125" bestFit="1" customWidth="1"/>
    <col min="198" max="198" width="21.1640625" bestFit="1" customWidth="1"/>
    <col min="199" max="199" width="20.5" bestFit="1" customWidth="1"/>
    <col min="200" max="200" width="32.5" bestFit="1" customWidth="1"/>
    <col min="201" max="201" width="17.83203125" bestFit="1" customWidth="1"/>
    <col min="202" max="202" width="21.83203125" bestFit="1" customWidth="1"/>
    <col min="203" max="203" width="17" bestFit="1" customWidth="1"/>
    <col min="204" max="204" width="22.5" bestFit="1" customWidth="1"/>
    <col min="205" max="205" width="38.1640625" bestFit="1" customWidth="1"/>
    <col min="206" max="206" width="38" bestFit="1" customWidth="1"/>
    <col min="207" max="207" width="24.33203125" bestFit="1" customWidth="1"/>
    <col min="208" max="208" width="14.6640625" bestFit="1" customWidth="1"/>
    <col min="209" max="209" width="31" bestFit="1" customWidth="1"/>
    <col min="210" max="210" width="12" bestFit="1" customWidth="1"/>
    <col min="211" max="211" width="32.5" bestFit="1" customWidth="1"/>
    <col min="212" max="212" width="15.1640625" bestFit="1" customWidth="1"/>
    <col min="213" max="213" width="30.5" bestFit="1" customWidth="1"/>
    <col min="214" max="214" width="36.5" bestFit="1" customWidth="1"/>
    <col min="215" max="215" width="35" bestFit="1" customWidth="1"/>
    <col min="216" max="216" width="14.5" bestFit="1" customWidth="1"/>
    <col min="217" max="217" width="19.5" bestFit="1" customWidth="1"/>
    <col min="218" max="218" width="24.5" bestFit="1" customWidth="1"/>
    <col min="219" max="219" width="21.1640625" bestFit="1" customWidth="1"/>
    <col min="220" max="220" width="22.6640625" bestFit="1" customWidth="1"/>
    <col min="221" max="221" width="18.5" bestFit="1" customWidth="1"/>
    <col min="222" max="222" width="31.5" bestFit="1" customWidth="1"/>
    <col min="223" max="223" width="18.6640625" bestFit="1" customWidth="1"/>
    <col min="224" max="224" width="19.5" bestFit="1" customWidth="1"/>
    <col min="225" max="225" width="28" bestFit="1" customWidth="1"/>
    <col min="226" max="226" width="31.33203125" bestFit="1" customWidth="1"/>
    <col min="227" max="227" width="19" bestFit="1" customWidth="1"/>
    <col min="228" max="228" width="16.83203125" bestFit="1" customWidth="1"/>
    <col min="229" max="229" width="15.5" bestFit="1" customWidth="1"/>
    <col min="230" max="230" width="33.33203125" bestFit="1" customWidth="1"/>
    <col min="231" max="231" width="14.33203125" bestFit="1" customWidth="1"/>
    <col min="232" max="232" width="31.5" bestFit="1" customWidth="1"/>
    <col min="233" max="233" width="30.83203125" bestFit="1" customWidth="1"/>
    <col min="234" max="234" width="23.6640625" bestFit="1" customWidth="1"/>
    <col min="235" max="235" width="16.6640625" bestFit="1" customWidth="1"/>
    <col min="236" max="236" width="23.1640625" bestFit="1" customWidth="1"/>
    <col min="237" max="237" width="17.83203125" bestFit="1" customWidth="1"/>
    <col min="238" max="238" width="32" bestFit="1" customWidth="1"/>
    <col min="239" max="239" width="22.6640625" bestFit="1" customWidth="1"/>
    <col min="240" max="240" width="26" bestFit="1" customWidth="1"/>
    <col min="241" max="241" width="22.5" bestFit="1" customWidth="1"/>
    <col min="242" max="242" width="17.1640625" bestFit="1" customWidth="1"/>
    <col min="243" max="243" width="17.5" bestFit="1" customWidth="1"/>
    <col min="244" max="244" width="17.6640625" bestFit="1" customWidth="1"/>
    <col min="245" max="245" width="17.83203125" bestFit="1" customWidth="1"/>
    <col min="246" max="246" width="21.6640625" bestFit="1" customWidth="1"/>
    <col min="247" max="247" width="12.6640625" bestFit="1" customWidth="1"/>
    <col min="248" max="248" width="13.33203125" bestFit="1" customWidth="1"/>
    <col min="249" max="249" width="20.33203125" bestFit="1" customWidth="1"/>
    <col min="250" max="250" width="23.33203125" bestFit="1" customWidth="1"/>
    <col min="251" max="251" width="12.6640625" bestFit="1" customWidth="1"/>
    <col min="252" max="252" width="31.1640625" bestFit="1" customWidth="1"/>
    <col min="253" max="253" width="16" bestFit="1" customWidth="1"/>
    <col min="254" max="254" width="34.5" bestFit="1" customWidth="1"/>
    <col min="255" max="255" width="18.5" bestFit="1" customWidth="1"/>
    <col min="256" max="256" width="15.83203125" bestFit="1" customWidth="1"/>
    <col min="257" max="257" width="30.33203125" bestFit="1" customWidth="1"/>
    <col min="258" max="258" width="17.5" bestFit="1" customWidth="1"/>
    <col min="259" max="259" width="18.83203125" bestFit="1" customWidth="1"/>
    <col min="260" max="260" width="14.1640625" bestFit="1" customWidth="1"/>
    <col min="261" max="261" width="17.6640625" bestFit="1" customWidth="1"/>
    <col min="262" max="262" width="16.1640625" bestFit="1" customWidth="1"/>
    <col min="263" max="264" width="23.5" bestFit="1" customWidth="1"/>
    <col min="265" max="265" width="33.1640625" bestFit="1" customWidth="1"/>
    <col min="266" max="266" width="22" bestFit="1" customWidth="1"/>
    <col min="267" max="267" width="26" bestFit="1" customWidth="1"/>
    <col min="268" max="268" width="13.6640625" bestFit="1" customWidth="1"/>
    <col min="269" max="269" width="12.1640625" bestFit="1" customWidth="1"/>
    <col min="270" max="270" width="34.5" bestFit="1" customWidth="1"/>
    <col min="271" max="271" width="16.83203125" bestFit="1" customWidth="1"/>
    <col min="272" max="272" width="20.83203125" bestFit="1" customWidth="1"/>
    <col min="273" max="273" width="33.6640625" bestFit="1" customWidth="1"/>
    <col min="274" max="274" width="31.5" bestFit="1" customWidth="1"/>
    <col min="275" max="275" width="22.83203125" bestFit="1" customWidth="1"/>
    <col min="276" max="276" width="24" bestFit="1" customWidth="1"/>
    <col min="277" max="277" width="29.5" bestFit="1" customWidth="1"/>
    <col min="278" max="278" width="21.33203125" bestFit="1" customWidth="1"/>
    <col min="279" max="279" width="23" bestFit="1" customWidth="1"/>
    <col min="280" max="280" width="30.33203125" bestFit="1" customWidth="1"/>
    <col min="281" max="281" width="37.83203125" bestFit="1" customWidth="1"/>
    <col min="282" max="282" width="22.83203125" bestFit="1" customWidth="1"/>
    <col min="283" max="283" width="20" bestFit="1" customWidth="1"/>
    <col min="284" max="284" width="26" bestFit="1" customWidth="1"/>
    <col min="285" max="285" width="37.1640625" bestFit="1" customWidth="1"/>
    <col min="286" max="286" width="24" bestFit="1" customWidth="1"/>
    <col min="287" max="287" width="36.5" bestFit="1" customWidth="1"/>
    <col min="288" max="288" width="17.6640625" bestFit="1" customWidth="1"/>
    <col min="289" max="289" width="30.6640625" bestFit="1" customWidth="1"/>
    <col min="290" max="290" width="18.5" bestFit="1" customWidth="1"/>
    <col min="291" max="291" width="36.5" bestFit="1" customWidth="1"/>
    <col min="292" max="292" width="29.5" bestFit="1" customWidth="1"/>
    <col min="293" max="293" width="18" bestFit="1" customWidth="1"/>
    <col min="294" max="294" width="34.5" bestFit="1" customWidth="1"/>
    <col min="295" max="295" width="37.1640625" bestFit="1" customWidth="1"/>
    <col min="296" max="296" width="18.6640625" bestFit="1" customWidth="1"/>
    <col min="297" max="297" width="18.33203125" bestFit="1" customWidth="1"/>
    <col min="298" max="298" width="18.5" bestFit="1" customWidth="1"/>
    <col min="299" max="299" width="24.6640625" bestFit="1" customWidth="1"/>
    <col min="300" max="300" width="17.6640625" bestFit="1" customWidth="1"/>
    <col min="301" max="301" width="26.1640625" bestFit="1" customWidth="1"/>
    <col min="302" max="302" width="29.5" bestFit="1" customWidth="1"/>
    <col min="303" max="303" width="32.33203125" bestFit="1" customWidth="1"/>
    <col min="304" max="304" width="31.5" bestFit="1" customWidth="1"/>
    <col min="305" max="305" width="28.1640625" bestFit="1" customWidth="1"/>
    <col min="306" max="306" width="16.33203125" bestFit="1" customWidth="1"/>
    <col min="307" max="307" width="33.33203125" bestFit="1" customWidth="1"/>
    <col min="308" max="308" width="23" bestFit="1" customWidth="1"/>
    <col min="309" max="309" width="25.83203125" bestFit="1" customWidth="1"/>
    <col min="310" max="310" width="16.33203125" bestFit="1" customWidth="1"/>
    <col min="311" max="311" width="20.5" bestFit="1" customWidth="1"/>
    <col min="312" max="312" width="16.5" bestFit="1" customWidth="1"/>
    <col min="313" max="313" width="19.6640625" bestFit="1" customWidth="1"/>
    <col min="314" max="314" width="21.5" bestFit="1" customWidth="1"/>
    <col min="315" max="315" width="35.1640625" bestFit="1" customWidth="1"/>
    <col min="316" max="316" width="22" bestFit="1" customWidth="1"/>
    <col min="317" max="318" width="17.6640625" bestFit="1" customWidth="1"/>
    <col min="319" max="319" width="24.83203125" bestFit="1" customWidth="1"/>
    <col min="320" max="320" width="34.33203125" bestFit="1" customWidth="1"/>
    <col min="321" max="321" width="20.1640625" bestFit="1" customWidth="1"/>
    <col min="322" max="322" width="21.83203125" bestFit="1" customWidth="1"/>
    <col min="323" max="323" width="36.83203125" bestFit="1" customWidth="1"/>
    <col min="324" max="324" width="17.83203125" bestFit="1" customWidth="1"/>
    <col min="325" max="325" width="34.33203125" bestFit="1" customWidth="1"/>
    <col min="326" max="326" width="27.1640625" bestFit="1" customWidth="1"/>
    <col min="327" max="327" width="32.33203125" bestFit="1" customWidth="1"/>
    <col min="328" max="328" width="18.33203125" bestFit="1" customWidth="1"/>
    <col min="329" max="329" width="15.5" bestFit="1" customWidth="1"/>
    <col min="330" max="330" width="22.6640625" bestFit="1" customWidth="1"/>
    <col min="331" max="331" width="13" bestFit="1" customWidth="1"/>
    <col min="332" max="332" width="16.6640625" bestFit="1" customWidth="1"/>
    <col min="333" max="333" width="21" bestFit="1" customWidth="1"/>
    <col min="334" max="334" width="31.83203125" bestFit="1" customWidth="1"/>
    <col min="335" max="335" width="30.5" bestFit="1" customWidth="1"/>
    <col min="336" max="336" width="15.33203125" bestFit="1" customWidth="1"/>
    <col min="337" max="337" width="27.83203125" bestFit="1" customWidth="1"/>
    <col min="338" max="338" width="17" bestFit="1" customWidth="1"/>
    <col min="339" max="339" width="13.5" bestFit="1" customWidth="1"/>
    <col min="340" max="340" width="17.1640625" bestFit="1" customWidth="1"/>
    <col min="341" max="341" width="14.6640625" bestFit="1" customWidth="1"/>
    <col min="342" max="342" width="19.33203125" bestFit="1" customWidth="1"/>
    <col min="343" max="343" width="23" bestFit="1" customWidth="1"/>
    <col min="344" max="344" width="33.5" bestFit="1" customWidth="1"/>
    <col min="345" max="345" width="30.5" bestFit="1" customWidth="1"/>
    <col min="346" max="346" width="29.1640625" bestFit="1" customWidth="1"/>
    <col min="347" max="347" width="19.1640625" bestFit="1" customWidth="1"/>
    <col min="348" max="348" width="35.6640625" bestFit="1" customWidth="1"/>
    <col min="349" max="349" width="18.5" bestFit="1" customWidth="1"/>
    <col min="350" max="350" width="19.5" bestFit="1" customWidth="1"/>
    <col min="351" max="351" width="34" bestFit="1" customWidth="1"/>
    <col min="352" max="352" width="22.5" bestFit="1" customWidth="1"/>
    <col min="353" max="353" width="36.1640625" bestFit="1" customWidth="1"/>
    <col min="354" max="354" width="21.5" bestFit="1" customWidth="1"/>
    <col min="355" max="355" width="32.83203125" bestFit="1" customWidth="1"/>
    <col min="356" max="356" width="30" bestFit="1" customWidth="1"/>
    <col min="357" max="357" width="13.33203125" bestFit="1" customWidth="1"/>
    <col min="358" max="358" width="17" bestFit="1" customWidth="1"/>
    <col min="359" max="359" width="19.6640625" bestFit="1" customWidth="1"/>
    <col min="360" max="360" width="14.5" bestFit="1" customWidth="1"/>
    <col min="361" max="361" width="17" bestFit="1" customWidth="1"/>
    <col min="362" max="362" width="28.33203125" bestFit="1" customWidth="1"/>
    <col min="363" max="363" width="14.1640625" bestFit="1" customWidth="1"/>
    <col min="364" max="364" width="31.5" bestFit="1" customWidth="1"/>
    <col min="365" max="365" width="20.5" bestFit="1" customWidth="1"/>
    <col min="366" max="366" width="23.5" bestFit="1" customWidth="1"/>
    <col min="367" max="367" width="38.5" bestFit="1" customWidth="1"/>
    <col min="368" max="368" width="12.6640625" bestFit="1" customWidth="1"/>
    <col min="369" max="369" width="32.5" bestFit="1" customWidth="1"/>
    <col min="370" max="370" width="38" bestFit="1" customWidth="1"/>
    <col min="371" max="371" width="22.6640625" bestFit="1" customWidth="1"/>
    <col min="372" max="372" width="23.33203125" bestFit="1" customWidth="1"/>
    <col min="373" max="373" width="22.1640625" bestFit="1" customWidth="1"/>
    <col min="374" max="374" width="32.83203125" bestFit="1" customWidth="1"/>
    <col min="375" max="375" width="23.1640625" bestFit="1" customWidth="1"/>
    <col min="376" max="376" width="16.5" bestFit="1" customWidth="1"/>
    <col min="377" max="377" width="21.5" bestFit="1" customWidth="1"/>
    <col min="378" max="378" width="38.5" bestFit="1" customWidth="1"/>
    <col min="379" max="379" width="33.33203125" bestFit="1" customWidth="1"/>
    <col min="380" max="380" width="25.6640625" bestFit="1" customWidth="1"/>
    <col min="381" max="381" width="16.6640625" bestFit="1" customWidth="1"/>
    <col min="382" max="382" width="26" bestFit="1" customWidth="1"/>
    <col min="383" max="383" width="35.6640625" bestFit="1" customWidth="1"/>
    <col min="384" max="384" width="33.5" bestFit="1" customWidth="1"/>
    <col min="385" max="385" width="11.1640625" bestFit="1" customWidth="1"/>
    <col min="386" max="386" width="32.33203125" bestFit="1" customWidth="1"/>
    <col min="387" max="387" width="20.1640625" bestFit="1" customWidth="1"/>
    <col min="388" max="388" width="11.1640625" bestFit="1" customWidth="1"/>
    <col min="389" max="389" width="21.33203125" bestFit="1" customWidth="1"/>
    <col min="390" max="390" width="17.83203125" bestFit="1" customWidth="1"/>
    <col min="391" max="391" width="17.1640625" bestFit="1" customWidth="1"/>
    <col min="392" max="392" width="19.5" bestFit="1" customWidth="1"/>
    <col min="393" max="393" width="35.5" bestFit="1" customWidth="1"/>
    <col min="394" max="394" width="24.5" bestFit="1" customWidth="1"/>
    <col min="395" max="395" width="24" bestFit="1" customWidth="1"/>
    <col min="396" max="396" width="32.6640625" bestFit="1" customWidth="1"/>
    <col min="397" max="397" width="21.1640625" bestFit="1" customWidth="1"/>
    <col min="398" max="398" width="20.33203125" bestFit="1" customWidth="1"/>
    <col min="399" max="399" width="30.5" bestFit="1" customWidth="1"/>
    <col min="400" max="400" width="19.5" bestFit="1" customWidth="1"/>
    <col min="401" max="401" width="25.33203125" bestFit="1" customWidth="1"/>
    <col min="402" max="402" width="20" bestFit="1" customWidth="1"/>
    <col min="403" max="403" width="16.83203125" bestFit="1" customWidth="1"/>
    <col min="404" max="404" width="27.33203125" bestFit="1" customWidth="1"/>
    <col min="405" max="405" width="15.5" bestFit="1" customWidth="1"/>
    <col min="406" max="406" width="34.1640625" bestFit="1" customWidth="1"/>
    <col min="407" max="407" width="20.1640625" bestFit="1" customWidth="1"/>
    <col min="408" max="408" width="32.5" bestFit="1" customWidth="1"/>
    <col min="409" max="409" width="22.6640625" bestFit="1" customWidth="1"/>
    <col min="410" max="410" width="13.5" bestFit="1" customWidth="1"/>
    <col min="411" max="411" width="28.83203125" bestFit="1" customWidth="1"/>
    <col min="412" max="412" width="31.6640625" bestFit="1" customWidth="1"/>
    <col min="413" max="413" width="32.83203125" bestFit="1" customWidth="1"/>
    <col min="414" max="414" width="15" bestFit="1" customWidth="1"/>
    <col min="415" max="415" width="21.1640625" bestFit="1" customWidth="1"/>
    <col min="416" max="416" width="19.5" bestFit="1" customWidth="1"/>
    <col min="417" max="417" width="16" bestFit="1" customWidth="1"/>
    <col min="418" max="418" width="35.33203125" bestFit="1" customWidth="1"/>
    <col min="419" max="419" width="27.83203125" bestFit="1" customWidth="1"/>
    <col min="420" max="420" width="14.83203125" bestFit="1" customWidth="1"/>
    <col min="421" max="421" width="21" bestFit="1" customWidth="1"/>
    <col min="422" max="422" width="14.83203125" bestFit="1" customWidth="1"/>
    <col min="423" max="423" width="19.5" bestFit="1" customWidth="1"/>
    <col min="424" max="424" width="18.83203125" bestFit="1" customWidth="1"/>
    <col min="425" max="425" width="28" bestFit="1" customWidth="1"/>
    <col min="426" max="426" width="18.5" bestFit="1" customWidth="1"/>
    <col min="427" max="427" width="19.33203125" bestFit="1" customWidth="1"/>
    <col min="428" max="428" width="19.1640625" bestFit="1" customWidth="1"/>
    <col min="429" max="429" width="18" bestFit="1" customWidth="1"/>
    <col min="430" max="430" width="18.5" bestFit="1" customWidth="1"/>
    <col min="431" max="431" width="29.5" bestFit="1" customWidth="1"/>
    <col min="432" max="432" width="29.1640625" bestFit="1" customWidth="1"/>
    <col min="433" max="433" width="23.1640625" bestFit="1" customWidth="1"/>
    <col min="434" max="434" width="30.1640625" bestFit="1" customWidth="1"/>
    <col min="435" max="435" width="22.5" bestFit="1" customWidth="1"/>
    <col min="436" max="436" width="24.5" bestFit="1" customWidth="1"/>
    <col min="437" max="437" width="26.33203125" bestFit="1" customWidth="1"/>
    <col min="438" max="438" width="27.33203125" bestFit="1" customWidth="1"/>
    <col min="439" max="439" width="21.6640625" bestFit="1" customWidth="1"/>
    <col min="440" max="440" width="24.5" bestFit="1" customWidth="1"/>
    <col min="441" max="441" width="16.83203125" bestFit="1" customWidth="1"/>
    <col min="442" max="442" width="17.83203125" bestFit="1" customWidth="1"/>
    <col min="443" max="443" width="12" bestFit="1" customWidth="1"/>
    <col min="444" max="444" width="32.1640625" bestFit="1" customWidth="1"/>
    <col min="445" max="445" width="30.33203125" bestFit="1" customWidth="1"/>
    <col min="446" max="446" width="26.33203125" bestFit="1" customWidth="1"/>
    <col min="447" max="447" width="31.1640625" bestFit="1" customWidth="1"/>
    <col min="448" max="448" width="29.5" bestFit="1" customWidth="1"/>
    <col min="449" max="449" width="25.33203125" bestFit="1" customWidth="1"/>
    <col min="450" max="450" width="18.5" bestFit="1" customWidth="1"/>
    <col min="451" max="451" width="16.33203125" bestFit="1" customWidth="1"/>
    <col min="452" max="452" width="18.83203125" bestFit="1" customWidth="1"/>
    <col min="453" max="453" width="17.1640625" bestFit="1" customWidth="1"/>
    <col min="454" max="454" width="35.5" bestFit="1" customWidth="1"/>
    <col min="455" max="455" width="16.6640625" bestFit="1" customWidth="1"/>
    <col min="456" max="456" width="21" bestFit="1" customWidth="1"/>
    <col min="457" max="457" width="18" bestFit="1" customWidth="1"/>
    <col min="458" max="458" width="31.83203125" bestFit="1" customWidth="1"/>
    <col min="459" max="459" width="20.83203125" bestFit="1" customWidth="1"/>
    <col min="460" max="460" width="22.6640625" bestFit="1" customWidth="1"/>
    <col min="461" max="461" width="29.33203125" bestFit="1" customWidth="1"/>
    <col min="462" max="462" width="38.83203125" bestFit="1" customWidth="1"/>
    <col min="463" max="463" width="36" bestFit="1" customWidth="1"/>
    <col min="464" max="464" width="30.33203125" bestFit="1" customWidth="1"/>
    <col min="465" max="465" width="20.1640625" bestFit="1" customWidth="1"/>
    <col min="466" max="466" width="21" bestFit="1" customWidth="1"/>
    <col min="467" max="467" width="17.1640625" bestFit="1" customWidth="1"/>
    <col min="468" max="468" width="36" bestFit="1" customWidth="1"/>
    <col min="469" max="469" width="17.83203125" bestFit="1" customWidth="1"/>
    <col min="470" max="470" width="19.6640625" bestFit="1" customWidth="1"/>
    <col min="471" max="471" width="20.5" bestFit="1" customWidth="1"/>
    <col min="472" max="472" width="19.6640625" bestFit="1" customWidth="1"/>
    <col min="473" max="473" width="23.33203125" bestFit="1" customWidth="1"/>
    <col min="474" max="474" width="22.1640625" bestFit="1" customWidth="1"/>
    <col min="475" max="475" width="25.33203125" bestFit="1" customWidth="1"/>
    <col min="476" max="476" width="19.83203125" bestFit="1" customWidth="1"/>
    <col min="477" max="477" width="20.5" bestFit="1" customWidth="1"/>
    <col min="478" max="478" width="33.5" bestFit="1" customWidth="1"/>
    <col min="479" max="479" width="35.5" bestFit="1" customWidth="1"/>
    <col min="480" max="480" width="27.1640625" bestFit="1" customWidth="1"/>
    <col min="481" max="481" width="23.33203125" bestFit="1" customWidth="1"/>
    <col min="482" max="482" width="21.83203125" bestFit="1" customWidth="1"/>
    <col min="483" max="483" width="24" bestFit="1" customWidth="1"/>
    <col min="484" max="484" width="18.5" bestFit="1" customWidth="1"/>
    <col min="485" max="485" width="28.5" bestFit="1" customWidth="1"/>
    <col min="486" max="486" width="23" bestFit="1" customWidth="1"/>
    <col min="487" max="487" width="15.5" bestFit="1" customWidth="1"/>
    <col min="488" max="489" width="35.5" bestFit="1" customWidth="1"/>
    <col min="490" max="490" width="13.83203125" bestFit="1" customWidth="1"/>
    <col min="491" max="491" width="29.6640625" bestFit="1" customWidth="1"/>
    <col min="492" max="492" width="34" bestFit="1" customWidth="1"/>
    <col min="493" max="493" width="25" bestFit="1" customWidth="1"/>
    <col min="494" max="494" width="35.33203125" bestFit="1" customWidth="1"/>
    <col min="495" max="495" width="23.6640625" bestFit="1" customWidth="1"/>
    <col min="496" max="496" width="27.1640625" bestFit="1" customWidth="1"/>
    <col min="497" max="497" width="28.6640625" bestFit="1" customWidth="1"/>
    <col min="498" max="498" width="18" bestFit="1" customWidth="1"/>
    <col min="499" max="499" width="19.5" bestFit="1" customWidth="1"/>
    <col min="500" max="500" width="18.83203125" bestFit="1" customWidth="1"/>
    <col min="501" max="501" width="14.5" bestFit="1" customWidth="1"/>
    <col min="502" max="502" width="18.1640625" bestFit="1" customWidth="1"/>
    <col min="503" max="503" width="11.5" bestFit="1" customWidth="1"/>
  </cols>
  <sheetData>
    <row r="5" spans="2:3" x14ac:dyDescent="0.2">
      <c r="B5" s="1" t="s">
        <v>1126</v>
      </c>
      <c r="C5" t="s">
        <v>1127</v>
      </c>
    </row>
    <row r="6" spans="2:3" x14ac:dyDescent="0.2">
      <c r="B6" s="2" t="s">
        <v>35</v>
      </c>
      <c r="C6">
        <v>29</v>
      </c>
    </row>
    <row r="7" spans="2:3" x14ac:dyDescent="0.2">
      <c r="B7" s="2" t="s">
        <v>42</v>
      </c>
      <c r="C7">
        <v>229</v>
      </c>
    </row>
    <row r="8" spans="2:3" x14ac:dyDescent="0.2">
      <c r="B8" s="2" t="s">
        <v>48</v>
      </c>
      <c r="C8">
        <v>199</v>
      </c>
    </row>
    <row r="9" spans="2:3" x14ac:dyDescent="0.2">
      <c r="B9" s="2" t="s">
        <v>39</v>
      </c>
      <c r="C9">
        <v>43</v>
      </c>
    </row>
    <row r="10" spans="2:3" x14ac:dyDescent="0.2">
      <c r="B10" s="2" t="s">
        <v>1130</v>
      </c>
      <c r="C10">
        <v>500</v>
      </c>
    </row>
    <row r="25" spans="2:3" x14ac:dyDescent="0.2">
      <c r="B25" s="1" t="s">
        <v>1128</v>
      </c>
      <c r="C25" t="s">
        <v>1127</v>
      </c>
    </row>
    <row r="26" spans="2:3" x14ac:dyDescent="0.2">
      <c r="B26" s="2" t="s">
        <v>270</v>
      </c>
      <c r="C26">
        <v>16</v>
      </c>
    </row>
    <row r="27" spans="2:3" x14ac:dyDescent="0.2">
      <c r="B27" s="2" t="s">
        <v>208</v>
      </c>
      <c r="C27">
        <v>16</v>
      </c>
    </row>
    <row r="28" spans="2:3" x14ac:dyDescent="0.2">
      <c r="B28" s="2" t="s">
        <v>222</v>
      </c>
      <c r="C28">
        <v>15</v>
      </c>
    </row>
    <row r="29" spans="2:3" x14ac:dyDescent="0.2">
      <c r="B29" s="2" t="s">
        <v>61</v>
      </c>
      <c r="C29">
        <v>14</v>
      </c>
    </row>
    <row r="30" spans="2:3" x14ac:dyDescent="0.2">
      <c r="B30" s="2" t="s">
        <v>258</v>
      </c>
      <c r="C30">
        <v>14</v>
      </c>
    </row>
    <row r="31" spans="2:3" x14ac:dyDescent="0.2">
      <c r="B31" s="2" t="s">
        <v>34</v>
      </c>
      <c r="C31">
        <v>14</v>
      </c>
    </row>
    <row r="32" spans="2:3" x14ac:dyDescent="0.2">
      <c r="B32" s="2" t="s">
        <v>144</v>
      </c>
      <c r="C32">
        <v>13</v>
      </c>
    </row>
    <row r="33" spans="2:3" x14ac:dyDescent="0.2">
      <c r="B33" s="2" t="s">
        <v>213</v>
      </c>
      <c r="C33">
        <v>13</v>
      </c>
    </row>
    <row r="34" spans="2:3" x14ac:dyDescent="0.2">
      <c r="B34" s="2" t="s">
        <v>281</v>
      </c>
      <c r="C34">
        <v>12</v>
      </c>
    </row>
    <row r="35" spans="2:3" x14ac:dyDescent="0.2">
      <c r="B35" s="2" t="s">
        <v>84</v>
      </c>
      <c r="C35">
        <v>12</v>
      </c>
    </row>
    <row r="36" spans="2:3" x14ac:dyDescent="0.2">
      <c r="B36" s="2" t="s">
        <v>243</v>
      </c>
      <c r="C36">
        <v>12</v>
      </c>
    </row>
    <row r="37" spans="2:3" x14ac:dyDescent="0.2">
      <c r="B37" s="2" t="s">
        <v>87</v>
      </c>
      <c r="C37">
        <v>12</v>
      </c>
    </row>
    <row r="38" spans="2:3" x14ac:dyDescent="0.2">
      <c r="B38" s="2" t="s">
        <v>51</v>
      </c>
      <c r="C38">
        <v>12</v>
      </c>
    </row>
    <row r="49" spans="2:3" x14ac:dyDescent="0.2">
      <c r="B49" s="1" t="s">
        <v>1129</v>
      </c>
      <c r="C49" t="s">
        <v>1127</v>
      </c>
    </row>
    <row r="50" spans="2:3" x14ac:dyDescent="0.2">
      <c r="B50" s="2" t="s">
        <v>56</v>
      </c>
      <c r="C50">
        <v>77</v>
      </c>
    </row>
    <row r="51" spans="2:3" x14ac:dyDescent="0.2">
      <c r="B51" s="2" t="s">
        <v>37</v>
      </c>
      <c r="C51">
        <v>72</v>
      </c>
    </row>
    <row r="52" spans="2:3" x14ac:dyDescent="0.2">
      <c r="B52" s="2" t="s">
        <v>63</v>
      </c>
      <c r="C52">
        <v>54</v>
      </c>
    </row>
    <row r="53" spans="2:3" x14ac:dyDescent="0.2">
      <c r="B53" s="2" t="s">
        <v>110</v>
      </c>
      <c r="C53">
        <v>54</v>
      </c>
    </row>
    <row r="54" spans="2:3" x14ac:dyDescent="0.2">
      <c r="B54" s="2" t="s">
        <v>149</v>
      </c>
      <c r="C54">
        <v>53</v>
      </c>
    </row>
    <row r="55" spans="2:3" x14ac:dyDescent="0.2">
      <c r="B55" s="2" t="s">
        <v>69</v>
      </c>
      <c r="C55">
        <v>51</v>
      </c>
    </row>
    <row r="56" spans="2:3" x14ac:dyDescent="0.2">
      <c r="B56" s="2" t="s">
        <v>91</v>
      </c>
      <c r="C56">
        <v>49</v>
      </c>
    </row>
    <row r="57" spans="2:3" x14ac:dyDescent="0.2">
      <c r="B57" s="2" t="s">
        <v>139</v>
      </c>
      <c r="C57">
        <v>47</v>
      </c>
    </row>
    <row r="58" spans="2:3" x14ac:dyDescent="0.2">
      <c r="B58" s="2" t="s">
        <v>79</v>
      </c>
      <c r="C58">
        <v>43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6C51-8113-44A5-95B4-B4B8AD7BB262}">
  <dimension ref="A3:B34"/>
  <sheetViews>
    <sheetView zoomScale="120" zoomScaleNormal="120" workbookViewId="0">
      <selection activeCell="C51" sqref="C51"/>
    </sheetView>
  </sheetViews>
  <sheetFormatPr baseColWidth="10" defaultColWidth="8.83203125" defaultRowHeight="15" x14ac:dyDescent="0.2"/>
  <cols>
    <col min="1" max="1" width="22" bestFit="1" customWidth="1"/>
    <col min="2" max="2" width="26.1640625" style="3" bestFit="1" customWidth="1"/>
  </cols>
  <sheetData>
    <row r="3" spans="1:2" x14ac:dyDescent="0.2">
      <c r="A3" s="1" t="s">
        <v>0</v>
      </c>
      <c r="B3" s="3" t="s">
        <v>1</v>
      </c>
    </row>
    <row r="4" spans="1:2" x14ac:dyDescent="0.2">
      <c r="A4" t="s">
        <v>2</v>
      </c>
      <c r="B4" s="3">
        <v>114.5925925925926</v>
      </c>
    </row>
    <row r="5" spans="1:2" x14ac:dyDescent="0.2">
      <c r="A5" t="s">
        <v>3</v>
      </c>
      <c r="B5" s="3">
        <v>121.91489361702128</v>
      </c>
    </row>
    <row r="6" spans="1:2" x14ac:dyDescent="0.2">
      <c r="A6" t="s">
        <v>4</v>
      </c>
      <c r="B6" s="3">
        <v>139.79381443298968</v>
      </c>
    </row>
    <row r="7" spans="1:2" x14ac:dyDescent="0.2">
      <c r="A7" t="s">
        <v>5</v>
      </c>
      <c r="B7" s="3">
        <v>162.6771653543307</v>
      </c>
    </row>
    <row r="8" spans="1:2" x14ac:dyDescent="0.2">
      <c r="A8" t="s">
        <v>6</v>
      </c>
      <c r="B8" s="3">
        <v>133.76</v>
      </c>
    </row>
    <row r="29" spans="1:2" x14ac:dyDescent="0.2">
      <c r="A29" s="1" t="s">
        <v>7</v>
      </c>
      <c r="B29" s="3" t="s">
        <v>1</v>
      </c>
    </row>
    <row r="30" spans="1:2" x14ac:dyDescent="0.2">
      <c r="A30" t="s">
        <v>2</v>
      </c>
      <c r="B30" s="3">
        <v>107.15189873417721</v>
      </c>
    </row>
    <row r="31" spans="1:2" x14ac:dyDescent="0.2">
      <c r="A31" t="s">
        <v>8</v>
      </c>
      <c r="B31" s="3">
        <v>138.08641975308643</v>
      </c>
    </row>
    <row r="32" spans="1:2" x14ac:dyDescent="0.2">
      <c r="A32" t="s">
        <v>9</v>
      </c>
      <c r="B32" s="3">
        <v>153.22222222222223</v>
      </c>
    </row>
    <row r="33" spans="1:2" x14ac:dyDescent="0.2">
      <c r="A33" t="s">
        <v>6</v>
      </c>
      <c r="B33" s="3">
        <v>133.76</v>
      </c>
    </row>
    <row r="34" spans="1:2" x14ac:dyDescent="0.2">
      <c r="B34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Data</vt:lpstr>
      <vt:lpstr>High Risk Dashboard</vt:lpstr>
      <vt:lpstr>KYC Risk Dashboard</vt:lpstr>
      <vt:lpstr>Charts</vt:lpstr>
      <vt:lpstr>Risk Score correlations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Marcin Sak</cp:lastModifiedBy>
  <cp:revision/>
  <dcterms:created xsi:type="dcterms:W3CDTF">2025-07-17T11:27:33Z</dcterms:created>
  <dcterms:modified xsi:type="dcterms:W3CDTF">2025-07-24T10:33:10Z</dcterms:modified>
  <cp:category/>
  <cp:contentStatus/>
</cp:coreProperties>
</file>