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1 LEZIONE PRATICA W1D1\"/>
    </mc:Choice>
  </mc:AlternateContent>
  <xr:revisionPtr revIDLastSave="0" documentId="13_ncr:1_{E993A515-9D68-455B-82EA-40E67DCD7672}" xr6:coauthVersionLast="47" xr6:coauthVersionMax="47" xr10:uidLastSave="{00000000-0000-0000-0000-000000000000}"/>
  <bookViews>
    <workbookView xWindow="16365" yWindow="750" windowWidth="21960" windowHeight="1506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I3" i="3"/>
  <c r="I4" i="3"/>
  <c r="I5" i="3"/>
  <c r="I2" i="3"/>
  <c r="H8" i="3"/>
  <c r="D3" i="2"/>
  <c r="D2" i="2"/>
  <c r="D4" i="2"/>
  <c r="D5" i="2"/>
  <c r="D6" i="2"/>
  <c r="D7" i="2"/>
  <c r="D8" i="2"/>
  <c r="C3" i="2"/>
  <c r="C4" i="2"/>
  <c r="C5" i="2"/>
  <c r="C6" i="2"/>
  <c r="C7" i="2"/>
  <c r="C8" i="2"/>
  <c r="C2" i="2"/>
  <c r="H9" i="3"/>
  <c r="H10" i="3"/>
  <c r="H11" i="3"/>
  <c r="H12" i="3"/>
  <c r="H13" i="3"/>
  <c r="H1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H2" i="3"/>
  <c r="H3" i="3"/>
  <c r="H4" i="3"/>
  <c r="H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<sst xmlns="http://schemas.openxmlformats.org/spreadsheetml/2006/main" count="820" uniqueCount="581">
  <si>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</si>
  <si>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</si>
  <si>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</si>
  <si>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</si>
  <si>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</si>
  <si>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</si>
  <si>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</si>
  <si>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</si>
  <si>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</si>
  <si>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</si>
  <si>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</si>
  <si>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</si>
  <si>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</si>
  <si>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</si>
  <si>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</si>
  <si>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</si>
  <si>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</si>
  <si>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</si>
  <si>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</si>
  <si>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</si>
  <si>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</si>
  <si>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</si>
  <si>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</si>
  <si>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</si>
  <si>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</si>
  <si>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</si>
  <si>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</si>
  <si>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</si>
  <si>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</si>
  <si>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</si>
  <si>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</si>
  <si>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</si>
  <si>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</si>
  <si>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</si>
  <si>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</si>
  <si>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</si>
  <si>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</si>
  <si>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</si>
  <si>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</si>
  <si>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</si>
  <si>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</si>
  <si>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</si>
  <si>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</si>
  <si>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</si>
  <si>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</si>
  <si>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</si>
  <si>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</si>
  <si>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</si>
  <si>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</si>
  <si>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</si>
  <si>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</si>
  <si>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</si>
  <si>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</si>
  <si>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</si>
  <si>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</si>
  <si>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</si>
  <si>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</si>
  <si>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</si>
  <si>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</si>
  <si>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</si>
  <si>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</si>
  <si>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</si>
  <si>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</si>
  <si>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</si>
  <si>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</si>
  <si>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</si>
  <si>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</si>
  <si>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</si>
  <si>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</si>
  <si>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</si>
  <si>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</si>
  <si>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</si>
  <si>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</si>
  <si>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</si>
  <si>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</si>
  <si>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</si>
  <si>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</si>
  <si>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</si>
  <si>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</si>
  <si>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</si>
  <si>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</si>
  <si>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</si>
  <si>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</si>
  <si>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</si>
  <si>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</si>
  <si>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</si>
  <si>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</si>
  <si>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</si>
  <si>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</si>
  <si>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</si>
  <si>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</si>
  <si>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</si>
  <si>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</si>
  <si>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</si>
  <si>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</si>
  <si>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</si>
  <si>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</si>
  <si>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</si>
  <si>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</si>
  <si>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</si>
  <si>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</si>
  <si>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</si>
  <si>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</si>
  <si>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</si>
  <si>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</si>
  <si>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</si>
  <si>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</si>
  <si>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</si>
  <si>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</si>
  <si>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</si>
  <si>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</si>
  <si>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</si>
  <si>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</si>
  <si>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</si>
  <si>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</si>
  <si>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</si>
  <si>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</si>
  <si>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</si>
  <si>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</si>
  <si>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</si>
  <si>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</si>
  <si>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</si>
  <si>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</si>
  <si>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</si>
  <si>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</si>
  <si>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</si>
  <si>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</si>
  <si>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</si>
  <si>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</si>
  <si>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</si>
  <si>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</si>
  <si>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</si>
  <si>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</si>
  <si>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</si>
  <si>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</si>
  <si>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</si>
  <si>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</si>
  <si>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</si>
  <si>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</si>
  <si>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</si>
  <si>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</si>
  <si>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</si>
  <si>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</si>
  <si>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</si>
  <si>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</si>
  <si>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</si>
  <si>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</si>
  <si>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</si>
  <si>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</si>
  <si>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</si>
  <si>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</si>
  <si>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</si>
  <si>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</si>
  <si>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</si>
  <si>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</si>
  <si>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</si>
  <si>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</si>
  <si>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</si>
  <si>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</si>
  <si>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</si>
  <si>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</si>
  <si>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</si>
  <si>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</si>
  <si>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</si>
  <si>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</si>
  <si>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</si>
  <si>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</si>
  <si>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</si>
  <si>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</si>
  <si>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</si>
  <si>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</si>
  <si>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</si>
  <si>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</si>
  <si>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</si>
  <si>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</si>
  <si>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</si>
  <si>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</si>
  <si>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</si>
  <si>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</si>
  <si>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</si>
  <si>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</si>
  <si>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</si>
  <si>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</si>
  <si>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</si>
  <si>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</si>
  <si>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</si>
  <si>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</si>
  <si>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</si>
  <si>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</si>
  <si>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</si>
  <si>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</si>
  <si>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</si>
  <si>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</si>
  <si>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</si>
  <si>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</si>
  <si>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</si>
  <si>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</si>
  <si>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</si>
  <si>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</si>
  <si>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</si>
  <si>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</si>
  <si>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</si>
  <si>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</si>
  <si>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</si>
  <si>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</si>
  <si>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</si>
  <si>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</si>
  <si>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</si>
  <si>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</si>
  <si>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</si>
  <si>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</si>
  <si>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</si>
  <si>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</si>
  <si>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</si>
  <si>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</si>
  <si>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</si>
  <si>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</si>
  <si>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</si>
  <si>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</si>
  <si>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</si>
  <si>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</si>
  <si>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</si>
  <si>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</si>
  <si>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</si>
  <si>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</si>
  <si>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</si>
  <si>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</si>
  <si>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</si>
  <si>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</si>
  <si>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</si>
  <si>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</si>
  <si>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</si>
  <si>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</si>
  <si>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</si>
  <si>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</si>
  <si>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</si>
  <si>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</si>
  <si>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</si>
  <si>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</si>
  <si>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</si>
  <si>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</si>
  <si>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</si>
  <si>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</si>
  <si>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</si>
  <si>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</si>
  <si>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</si>
  <si>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</si>
  <si>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</si>
  <si>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</si>
  <si>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</si>
  <si>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</si>
  <si>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</si>
  <si>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</si>
  <si>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</si>
  <si>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</si>
  <si>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</si>
  <si>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</si>
  <si>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</si>
  <si>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</si>
  <si>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</si>
  <si>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</si>
  <si>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</si>
  <si>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</si>
  <si>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</si>
  <si>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</si>
  <si>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</si>
  <si>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</si>
  <si>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</si>
  <si>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</si>
  <si>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</si>
  <si>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</si>
  <si>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</si>
  <si>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</si>
  <si>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</si>
  <si>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</si>
  <si>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</si>
  <si>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</si>
  <si>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</si>
  <si>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</si>
  <si>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</si>
  <si>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</si>
  <si>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</si>
  <si>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</si>
  <si>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</si>
  <si>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</si>
  <si>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</si>
  <si>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</si>
  <si>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</si>
  <si>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</si>
  <si>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</si>
  <si>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</si>
  <si>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</si>
  <si>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</si>
  <si>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</si>
  <si>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</si>
  <si>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</si>
  <si>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</si>
  <si>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</si>
  <si>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</si>
  <si>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</si>
  <si>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</si>
  <si>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</si>
  <si>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</si>
  <si>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</si>
  <si>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</si>
  <si>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</si>
  <si>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</si>
  <si>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</si>
  <si>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</si>
  <si>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</si>
  <si>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</si>
  <si>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</si>
  <si>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</si>
  <si>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</si>
  <si>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</si>
  <si>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</si>
  <si>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</si>
  <si>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</si>
  <si>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</si>
  <si>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</si>
  <si>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</si>
  <si>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</si>
  <si>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</si>
  <si>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</si>
  <si>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</si>
  <si>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</si>
  <si>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</si>
  <si>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</si>
  <si>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</si>
  <si>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</si>
  <si>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</si>
  <si>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</si>
  <si>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</si>
  <si>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</si>
  <si>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</si>
  <si>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</si>
  <si>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</si>
  <si>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</si>
  <si>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</si>
  <si>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</si>
  <si>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</si>
  <si>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</si>
  <si>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</si>
  <si>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</si>
  <si>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</si>
  <si>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</si>
  <si>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</si>
  <si>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</si>
  <si>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</si>
  <si>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</si>
  <si>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</si>
  <si>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</si>
  <si>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</si>
  <si>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</si>
  <si>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</si>
  <si>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</si>
  <si>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</si>
  <si>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</si>
  <si>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</si>
  <si>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</si>
  <si>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</si>
  <si>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</si>
  <si>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</si>
  <si>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</si>
  <si>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</si>
  <si>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</si>
  <si>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</si>
  <si>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</si>
  <si>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</si>
  <si>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</si>
  <si>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</si>
  <si>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</si>
  <si>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</si>
  <si>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</si>
  <si>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</si>
  <si>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</si>
  <si>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</si>
  <si>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</si>
  <si>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</si>
  <si>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</si>
  <si>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</si>
  <si>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</si>
  <si>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</si>
  <si>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</si>
  <si>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</si>
  <si>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</si>
  <si>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</si>
  <si>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</si>
  <si>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</si>
  <si>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</si>
  <si>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</si>
  <si>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</si>
  <si>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</si>
  <si>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</si>
  <si>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</si>
  <si>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</si>
  <si>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</si>
  <si>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</si>
  <si>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</si>
  <si>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</si>
  <si>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</si>
  <si>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</si>
  <si>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</si>
  <si>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</si>
  <si>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</si>
  <si>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</si>
  <si>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</si>
  <si>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</si>
  <si>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</si>
  <si>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</si>
  <si>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</si>
  <si>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</si>
  <si>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</si>
  <si>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</si>
  <si>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</si>
  <si>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</si>
  <si>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</si>
  <si>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</si>
  <si>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</si>
  <si>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</si>
  <si>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</si>
  <si>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</si>
  <si>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</si>
  <si>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</si>
  <si>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</si>
  <si>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</si>
  <si>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</si>
  <si>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</si>
  <si>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</si>
  <si>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</si>
  <si>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</si>
  <si>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</si>
  <si>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</si>
  <si>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</si>
  <si>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</si>
  <si>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</si>
  <si>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</si>
  <si>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</si>
  <si>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</si>
  <si>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</si>
  <si>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</si>
  <si>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</si>
  <si>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</si>
  <si>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</si>
  <si>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</si>
  <si>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</si>
  <si>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</si>
  <si>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</si>
  <si>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</si>
  <si>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</si>
  <si>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</si>
  <si>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</si>
  <si>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</si>
  <si>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</si>
  <si>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</si>
  <si>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</si>
  <si>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</si>
  <si>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</si>
  <si>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</si>
  <si>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</si>
  <si>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</si>
  <si>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</si>
  <si>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</si>
  <si>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</si>
  <si>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</si>
  <si>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</si>
  <si>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</si>
  <si>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</si>
  <si>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</si>
  <si>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</si>
  <si>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</si>
  <si>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</si>
  <si>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</si>
  <si>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</si>
  <si>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</si>
  <si>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</si>
  <si>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</si>
  <si>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</si>
  <si>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</si>
  <si>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</si>
  <si>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</si>
  <si>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</si>
  <si>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</si>
  <si>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</si>
  <si>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</si>
  <si>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</si>
  <si>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</si>
  <si>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</si>
  <si>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</si>
  <si>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</si>
  <si>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</si>
  <si>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</si>
  <si>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</si>
  <si>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</si>
  <si>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</si>
  <si>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</si>
  <si>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</si>
  <si>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</si>
  <si>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</si>
  <si>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</si>
  <si>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</si>
  <si>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</si>
  <si>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</si>
  <si>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</si>
  <si>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</si>
  <si>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</si>
  <si>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</si>
  <si>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</si>
  <si>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</si>
  <si>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</si>
  <si>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</si>
  <si>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</si>
  <si>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</si>
  <si>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</si>
  <si>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</si>
  <si>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</si>
  <si>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</si>
  <si>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</si>
  <si>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</si>
  <si>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</si>
  <si>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</si>
  <si>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</si>
  <si>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</si>
  <si>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</si>
  <si>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</si>
  <si>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</si>
  <si>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</si>
  <si>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</si>
  <si>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</si>
  <si>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</si>
  <si>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</si>
  <si>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</si>
  <si>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</si>
  <si>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</si>
  <si>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</si>
  <si>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</si>
  <si>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</si>
  <si>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</si>
  <si>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</si>
  <si>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</si>
  <si>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</si>
  <si>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</si>
  <si>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</si>
  <si>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</si>
  <si>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</si>
  <si>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</si>
  <si>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</si>
  <si>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</si>
  <si>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</si>
  <si>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</si>
  <si>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</si>
  <si>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</si>
  <si>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</si>
  <si>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</si>
  <si>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</si>
  <si>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</si>
  <si>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</si>
  <si>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</si>
  <si>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</si>
  <si>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</si>
  <si>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</si>
  <si>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</si>
  <si>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</si>
  <si>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</si>
  <si>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</si>
  <si>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</si>
  <si>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</si>
  <si>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</si>
  <si>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</si>
  <si>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</si>
  <si>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Esito</t>
  </si>
  <si>
    <t>numero fatture</t>
  </si>
  <si>
    <t>totale fatturato</t>
  </si>
  <si>
    <t>categorie</t>
  </si>
  <si>
    <t>cliente</t>
  </si>
  <si>
    <t>PUNTEGGI</t>
  </si>
  <si>
    <t>ESITO</t>
  </si>
  <si>
    <t>buono</t>
  </si>
  <si>
    <t>discreto</t>
  </si>
  <si>
    <t>sufficiente</t>
  </si>
  <si>
    <t>respinto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</si>
</sst>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3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8" fillId="0" borderId="0" xfId="0" applyFont="1"/>
    <xf numFmtId="16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69A453C7-2784-4688-A8FA-6266B6155C74}" name="Colonna1" dataDxfId="0">
      <calculatedColumnFormula>VLOOKUP(Table_1[[#This Row],[Column2]],$G$2:$H$5,2,0)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3.28515625" customWidth="1"/>
    <col min="5" max="5" width="89.42578125" style="18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5" t="s">
        <v>569</v>
      </c>
      <c r="E1" s="16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IF(C2&lt;&gt;"",C2*(1-1/(1+0.2)),"")</f>
        <v>46833.333333333321</v>
      </c>
      <c r="E2" s="17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IF(C3&lt;&gt;"",C3*(1-1/(1+0.2)),"")</f>
        <v>53833.333333333321</v>
      </c>
      <c r="E3" s="17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57333.333333333321</v>
      </c>
      <c r="E4" s="17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60166.66666666665</v>
      </c>
      <c r="E5" s="17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17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17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17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109333.33333333331</v>
      </c>
      <c r="E9" s="17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110999.99999999997</v>
      </c>
      <c r="E10" s="17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146999.99999999997</v>
      </c>
      <c r="E11" s="17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17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219333.33333333328</v>
      </c>
      <c r="E13" s="17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265666.66666666663</v>
      </c>
      <c r="E14" s="17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453166.66666666657</v>
      </c>
      <c r="E15" s="17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17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681999.99999999988</v>
      </c>
      <c r="E17" s="17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2309833.333333333</v>
      </c>
      <c r="E18" s="17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17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27833.333333333328</v>
      </c>
      <c r="E20" s="17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17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33833.333333333328</v>
      </c>
      <c r="E22" s="17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38999.999999999993</v>
      </c>
      <c r="E23" s="17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41999.999999999993</v>
      </c>
      <c r="E24" s="17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17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44833.333333333321</v>
      </c>
      <c r="E26" s="17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17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17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48833.333333333321</v>
      </c>
      <c r="E29" s="17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17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17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81166.666666666642</v>
      </c>
      <c r="E32" s="17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17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17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263166.66666666663</v>
      </c>
      <c r="E35" s="17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17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17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17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21166.666666666661</v>
      </c>
      <c r="E39" s="17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26999.999999999993</v>
      </c>
      <c r="E40" s="17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29833.333333333328</v>
      </c>
      <c r="E41" s="17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30999.999999999993</v>
      </c>
      <c r="E42" s="17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30999.999999999993</v>
      </c>
      <c r="E43" s="17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33833.333333333328</v>
      </c>
      <c r="E44" s="17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35333.333333333328</v>
      </c>
      <c r="E45" s="17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36999.999999999993</v>
      </c>
      <c r="E46" s="17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40833.333333333321</v>
      </c>
      <c r="E47" s="17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41833.333333333321</v>
      </c>
      <c r="E48" s="17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42833.333333333321</v>
      </c>
      <c r="E49" s="17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44833.333333333321</v>
      </c>
      <c r="E50" s="17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52333.333333333321</v>
      </c>
      <c r="E51" s="17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54166.666666666657</v>
      </c>
      <c r="E52" s="17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57833.333333333321</v>
      </c>
      <c r="E53" s="17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61499.999999999985</v>
      </c>
      <c r="E54" s="17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66999.999999999985</v>
      </c>
      <c r="E55" s="17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78499.999999999985</v>
      </c>
      <c r="E56" s="17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17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81999.999999999985</v>
      </c>
      <c r="E58" s="17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88499.999999999985</v>
      </c>
      <c r="E59" s="17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91999.999999999985</v>
      </c>
      <c r="E60" s="17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247833.33333333328</v>
      </c>
      <c r="E61" s="17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17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17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17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17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36999.999999999993</v>
      </c>
      <c r="E66" s="17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IF(C67&lt;&gt;"",C67*(1-1/(1+0.2)),"")</f>
        <v>83499.999999999985</v>
      </c>
      <c r="E67" s="17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17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93499.999999999985</v>
      </c>
      <c r="E69" s="17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262999.99999999994</v>
      </c>
      <c r="E70" s="17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5666.6666666666652</v>
      </c>
      <c r="E71" s="17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3333.3333333333326</v>
      </c>
      <c r="E72" s="17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3833.3333333333326</v>
      </c>
      <c r="E73" s="17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16333.33333333333</v>
      </c>
      <c r="E74" s="17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41833.333333333321</v>
      </c>
      <c r="E75" s="17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2499.9999999999995</v>
      </c>
      <c r="E76" s="17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2333.333333333333</v>
      </c>
      <c r="E77" s="17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17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66499.999999999985</v>
      </c>
      <c r="E79" s="17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17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53999.999999999985</v>
      </c>
      <c r="E81" s="17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62999.999999999985</v>
      </c>
      <c r="E82" s="17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78166.666666666642</v>
      </c>
      <c r="E83" s="17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92666.666666666642</v>
      </c>
      <c r="E84" s="17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17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79499.999999999985</v>
      </c>
      <c r="E86" s="17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92666.666666666642</v>
      </c>
      <c r="E87" s="17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115833.33333333331</v>
      </c>
      <c r="E88" s="17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213166.66666666663</v>
      </c>
      <c r="E89" s="17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17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29166.666666666661</v>
      </c>
      <c r="E91" s="17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45333.333333333321</v>
      </c>
      <c r="E92" s="17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32999.999999999993</v>
      </c>
      <c r="E93" s="17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48333.333333333321</v>
      </c>
      <c r="E94" s="17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98166.666666666642</v>
      </c>
      <c r="E95" s="17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123833.3333333333</v>
      </c>
      <c r="E96" s="17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17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105333.33333333331</v>
      </c>
      <c r="E98" s="17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14999.999999999996</v>
      </c>
      <c r="E99" s="17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17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833.33333333333314</v>
      </c>
      <c r="E101" s="17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6833.3333333333321</v>
      </c>
      <c r="E102" s="17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17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122833.3333333333</v>
      </c>
      <c r="E104" s="17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17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40166.666666666657</v>
      </c>
      <c r="E106" s="17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17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18666.666666666664</v>
      </c>
      <c r="E108" s="17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17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20166.666666666661</v>
      </c>
      <c r="E110" s="17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26666.666666666661</v>
      </c>
      <c r="E111" s="17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32499.999999999993</v>
      </c>
      <c r="E112" s="17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35833.333333333328</v>
      </c>
      <c r="E113" s="17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53499.999999999985</v>
      </c>
      <c r="E114" s="17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17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17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4999.9999999999991</v>
      </c>
      <c r="E117" s="17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5666.6666666666652</v>
      </c>
      <c r="E118" s="17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17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12833.33333333333</v>
      </c>
      <c r="E120" s="17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120499.99999999997</v>
      </c>
      <c r="E121" s="17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123666.66666666664</v>
      </c>
      <c r="E122" s="17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129666.66666666664</v>
      </c>
      <c r="E123" s="17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146333.33333333331</v>
      </c>
      <c r="E124" s="17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17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17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187499.99999999997</v>
      </c>
      <c r="E127" s="17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17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5499.9999999999991</v>
      </c>
      <c r="E129" s="17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8666.6666666666642</v>
      </c>
      <c r="E130" s="17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IF(C131&lt;&gt;"",C131*(1-1/(1+0.2)),"")</f>
        <v>16166.666666666662</v>
      </c>
      <c r="E131" s="17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17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17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28166.666666666661</v>
      </c>
      <c r="E134" s="17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31666.666666666661</v>
      </c>
      <c r="E135" s="17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31833.333333333325</v>
      </c>
      <c r="E136" s="17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32833.333333333328</v>
      </c>
      <c r="E137" s="17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33499.999999999993</v>
      </c>
      <c r="E138" s="17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17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17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42833.333333333321</v>
      </c>
      <c r="E141" s="17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46333.333333333321</v>
      </c>
      <c r="E142" s="17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17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49999.999999999985</v>
      </c>
      <c r="E144" s="17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50833.333333333321</v>
      </c>
      <c r="E145" s="17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55833.333333333321</v>
      </c>
      <c r="E146" s="17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59999.999999999985</v>
      </c>
      <c r="E147" s="17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71499.999999999985</v>
      </c>
      <c r="E148" s="17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116833.33333333331</v>
      </c>
      <c r="E149" s="17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17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14999.999999999996</v>
      </c>
      <c r="E151" s="17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11499.999999999998</v>
      </c>
      <c r="E152" s="17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14833.33333333333</v>
      </c>
      <c r="E153" s="17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22999.999999999996</v>
      </c>
      <c r="E154" s="17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32666.666666666661</v>
      </c>
      <c r="E155" s="17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54833.333333333321</v>
      </c>
      <c r="E156" s="17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17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17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17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4666.6666666666661</v>
      </c>
      <c r="E160" s="17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9333.3333333333321</v>
      </c>
      <c r="E161" s="17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17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35999.999999999993</v>
      </c>
      <c r="E163" s="17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41666.666666666657</v>
      </c>
      <c r="E164" s="17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63666.66666666665</v>
      </c>
      <c r="E165" s="17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87333.333333333314</v>
      </c>
      <c r="E166" s="17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126166.66666666664</v>
      </c>
      <c r="E167" s="17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174166.66666666663</v>
      </c>
      <c r="E168" s="17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261333.33333333328</v>
      </c>
      <c r="E169" s="17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19499.999999999996</v>
      </c>
      <c r="E170" s="17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26333.333333333328</v>
      </c>
      <c r="E171" s="17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43333.333333333321</v>
      </c>
      <c r="E172" s="17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32166.666666666661</v>
      </c>
      <c r="E173" s="17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44999.999999999993</v>
      </c>
      <c r="E174" s="17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52333.333333333321</v>
      </c>
      <c r="E175" s="17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148999.99999999997</v>
      </c>
      <c r="E176" s="17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173333.33333333328</v>
      </c>
      <c r="E177" s="17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</v>
      </c>
      <c r="E178" s="17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1666.6666666666663</v>
      </c>
      <c r="E179" s="17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3999.9999999999991</v>
      </c>
      <c r="E180" s="17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1833.333333333333</v>
      </c>
      <c r="E181" s="17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1666.6666666666663</v>
      </c>
      <c r="E182" s="17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17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17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3666.6666666666661</v>
      </c>
      <c r="E185" s="17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10499.999999999998</v>
      </c>
      <c r="E186" s="17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10499.999999999998</v>
      </c>
      <c r="E187" s="17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17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4166.6666666666661</v>
      </c>
      <c r="E189" s="17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4166.6666666666661</v>
      </c>
      <c r="E190" s="17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7666.6666666666652</v>
      </c>
      <c r="E191" s="17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17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6166.6666666666652</v>
      </c>
      <c r="E193" s="17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6166.6666666666652</v>
      </c>
      <c r="E194" s="17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IF(C195&lt;&gt;"",C195*(1-1/(1+0.2)),"")</f>
        <v>1833.333333333333</v>
      </c>
      <c r="E195" s="17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7666.6666666666652</v>
      </c>
      <c r="E196" s="17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17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17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17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17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3333.3333333333326</v>
      </c>
      <c r="E201" s="17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8166.6666666666652</v>
      </c>
      <c r="E202" s="17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5499.9999999999991</v>
      </c>
      <c r="E203" s="17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11333.33333333333</v>
      </c>
      <c r="E204" s="17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5499.9999999999991</v>
      </c>
      <c r="E205" s="17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24499.999999999996</v>
      </c>
      <c r="E206" s="17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25166.666666666661</v>
      </c>
      <c r="E207" s="17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32833.333333333328</v>
      </c>
      <c r="E208" s="17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17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17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17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68666.666666666657</v>
      </c>
      <c r="E212" s="17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134499.99999999997</v>
      </c>
      <c r="E213" s="17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666.66666666666652</v>
      </c>
      <c r="E214" s="17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13499.999999999996</v>
      </c>
      <c r="E215" s="17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20833.333333333328</v>
      </c>
      <c r="E216" s="17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16333.33333333333</v>
      </c>
      <c r="E217" s="17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23333.333333333328</v>
      </c>
      <c r="E218" s="17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833.33333333333314</v>
      </c>
      <c r="E219" s="17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999.99999999999977</v>
      </c>
      <c r="E220" s="17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1499.9999999999998</v>
      </c>
      <c r="E221" s="17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17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1833.333333333333</v>
      </c>
      <c r="E223" s="17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3499.9999999999991</v>
      </c>
      <c r="E224" s="17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2333.333333333333</v>
      </c>
      <c r="E225" s="17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3833.3333333333326</v>
      </c>
      <c r="E226" s="17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8499.9999999999982</v>
      </c>
      <c r="E227" s="17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17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32999.999999999993</v>
      </c>
      <c r="E229" s="17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27833.333333333328</v>
      </c>
      <c r="E230" s="17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15833.33333333333</v>
      </c>
      <c r="E231" s="17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23499.999999999996</v>
      </c>
      <c r="E232" s="17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58499.999999999985</v>
      </c>
      <c r="E233" s="17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68999.999999999985</v>
      </c>
      <c r="E234" s="17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17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148833.33333333331</v>
      </c>
      <c r="E236" s="17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17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49333.333333333321</v>
      </c>
      <c r="E238" s="17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114166.66666666664</v>
      </c>
      <c r="E239" s="17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17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222333.33333333328</v>
      </c>
      <c r="E241" s="17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4999.9999999999991</v>
      </c>
      <c r="E242" s="17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4999.9999999999991</v>
      </c>
      <c r="E243" s="17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67666.666666666657</v>
      </c>
      <c r="E244" s="17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32833.333333333328</v>
      </c>
      <c r="E245" s="17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107499.99999999997</v>
      </c>
      <c r="E246" s="17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107499.99999999997</v>
      </c>
      <c r="E247" s="17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17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107666.66666666664</v>
      </c>
      <c r="E249" s="17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17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107499.99999999997</v>
      </c>
      <c r="E251" s="17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146499.99999999997</v>
      </c>
      <c r="E252" s="17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17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17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162499.99999999997</v>
      </c>
      <c r="E255" s="17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79999.999999999985</v>
      </c>
      <c r="E256" s="17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197833.33333333328</v>
      </c>
      <c r="E257" s="17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17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IF(C259&lt;&gt;"",C259*(1-1/(1+0.2)),"")</f>
        <v>37833.333333333328</v>
      </c>
      <c r="E259" s="17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16333.33333333333</v>
      </c>
      <c r="E260" s="17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198333.33333333328</v>
      </c>
      <c r="E261" s="17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49999.999999999985</v>
      </c>
      <c r="E262" s="17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401166.66666666657</v>
      </c>
      <c r="E263" s="17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17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107666.66666666664</v>
      </c>
      <c r="E265" s="17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17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32166.666666666661</v>
      </c>
      <c r="E267" s="17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15999.999999999996</v>
      </c>
      <c r="E268" s="17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98999.999999999971</v>
      </c>
      <c r="E269" s="17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46999.999999999993</v>
      </c>
      <c r="E270" s="17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17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32166.666666666661</v>
      </c>
      <c r="E272" s="17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108999.99999999997</v>
      </c>
      <c r="E273" s="17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121499.99999999997</v>
      </c>
      <c r="E274" s="17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105333.33333333331</v>
      </c>
      <c r="E275" s="17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39999.999999999993</v>
      </c>
      <c r="E276" s="17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17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17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17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49499.999999999985</v>
      </c>
      <c r="E280" s="17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107666.66666666664</v>
      </c>
      <c r="E281" s="17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118999.99999999997</v>
      </c>
      <c r="E282" s="17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134499.99999999997</v>
      </c>
      <c r="E283" s="17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98499.999999999971</v>
      </c>
      <c r="E284" s="17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152999.99999999997</v>
      </c>
      <c r="E285" s="17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210833.33333333328</v>
      </c>
      <c r="E286" s="17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17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61833.333333333321</v>
      </c>
      <c r="E288" s="17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76166.666666666657</v>
      </c>
      <c r="E289" s="17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106999.99999999997</v>
      </c>
      <c r="E290" s="17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261833.33333333328</v>
      </c>
      <c r="E291" s="17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125999.99999999997</v>
      </c>
      <c r="E292" s="17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261833.33333333328</v>
      </c>
      <c r="E293" s="17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452666.66666666657</v>
      </c>
      <c r="E294" s="17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106666.66666666664</v>
      </c>
      <c r="E295" s="17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42499.999999999993</v>
      </c>
      <c r="E296" s="17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17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60166.66666666665</v>
      </c>
      <c r="E298" s="17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90666.666666666642</v>
      </c>
      <c r="E299" s="17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112999.99999999997</v>
      </c>
      <c r="E300" s="17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17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17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120333.3333333333</v>
      </c>
      <c r="E303" s="17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44833.333333333321</v>
      </c>
      <c r="E304" s="17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61833.333333333321</v>
      </c>
      <c r="E305" s="17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76999.999999999985</v>
      </c>
      <c r="E306" s="17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90166.666666666642</v>
      </c>
      <c r="E307" s="17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107999.99999999997</v>
      </c>
      <c r="E308" s="17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107333.33333333331</v>
      </c>
      <c r="E309" s="17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150333.33333333331</v>
      </c>
      <c r="E310" s="17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120333.3333333333</v>
      </c>
      <c r="E311" s="17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242833.33333333328</v>
      </c>
      <c r="E312" s="17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297666.66666666663</v>
      </c>
      <c r="E313" s="17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17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14166.666666666664</v>
      </c>
      <c r="E315" s="17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13999.999999999996</v>
      </c>
      <c r="E316" s="17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19166.666666666661</v>
      </c>
      <c r="E317" s="17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17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13666.666666666664</v>
      </c>
      <c r="E319" s="17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13999.999999999996</v>
      </c>
      <c r="E320" s="17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19166.666666666661</v>
      </c>
      <c r="E321" s="17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25499.999999999993</v>
      </c>
      <c r="E322" s="17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IF(C323&lt;&gt;"",C323*(1-1/(1+0.2)),"")</f>
        <v>13333.33333333333</v>
      </c>
      <c r="E323" s="17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16999.999999999996</v>
      </c>
      <c r="E324" s="17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17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32999.999999999993</v>
      </c>
      <c r="E326" s="17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38833.333333333321</v>
      </c>
      <c r="E327" s="17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46499.999999999993</v>
      </c>
      <c r="E328" s="17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17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79666.666666666642</v>
      </c>
      <c r="E330" s="17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17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126166.66666666664</v>
      </c>
      <c r="E332" s="17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187999.99999999997</v>
      </c>
      <c r="E333" s="17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254499.99999999994</v>
      </c>
      <c r="E334" s="17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688999.99999999988</v>
      </c>
      <c r="E335" s="17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1141666.6666666665</v>
      </c>
      <c r="E336" s="17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1951999.9999999995</v>
      </c>
      <c r="E337" s="17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1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1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1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1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1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1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1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1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1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1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1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1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1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1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1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1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1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1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1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1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1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1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1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1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1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1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1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1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1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1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1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1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1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1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1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1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1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1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1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1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1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1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1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1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1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1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1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1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1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1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1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1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1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1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1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1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1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1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1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1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1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1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1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1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1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1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1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1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1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1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1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1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1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1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1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1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1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1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1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1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1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1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1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1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1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1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1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1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1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1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1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1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1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1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1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1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1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1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1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1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1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1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1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1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1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1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1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1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1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1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1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1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1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1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1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1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1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1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1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1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1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1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1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1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1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1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1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1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1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1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1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1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1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1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1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1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1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1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1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1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1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1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1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1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1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1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1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1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1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1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1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1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1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1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1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1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1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1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1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1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1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1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1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1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1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1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1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1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1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1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1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1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1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1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1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1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1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1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1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1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1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1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1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1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1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1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1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1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1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1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1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1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1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1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1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1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1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1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1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1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1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1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1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1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1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1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1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1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1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1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1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1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1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1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1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1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1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1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1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1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1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1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1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1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1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1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1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1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1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1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1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1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1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1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1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1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1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1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1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1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1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1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1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1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1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1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1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1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1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1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1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1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1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1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1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1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1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1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1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1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1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1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1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1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1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1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1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1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1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1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1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1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1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1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1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1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1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1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1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1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1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1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1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1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1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1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1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1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1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1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1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1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1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1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1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1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1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1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1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1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1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1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1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1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1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1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1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1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1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1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1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1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1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1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1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1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1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1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1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1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1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1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1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1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1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1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1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1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1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1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1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1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1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1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1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1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1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1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1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1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1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1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1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1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1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1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1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1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1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1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1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1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1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1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1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1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1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1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1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1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1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1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1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1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1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1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1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1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1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1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1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1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1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1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1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1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1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1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1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1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1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1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1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1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1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1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1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1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1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1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1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1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1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1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1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1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1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1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1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1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1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1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1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1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1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1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1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1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1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1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1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1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1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1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1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1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1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1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1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1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1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1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1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1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1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1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1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1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1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1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1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1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1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1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1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1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1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1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1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1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1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1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1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1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1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1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1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1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1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1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1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1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1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1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1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1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1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1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1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1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1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1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1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1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1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1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1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1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1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1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1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1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1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1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1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1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1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1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1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1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1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1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1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1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1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1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1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1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1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1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1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1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1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1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1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1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1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1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1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1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1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1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1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1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1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1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1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1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1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1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1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1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1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1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1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1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1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1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1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1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1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1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1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1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1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1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1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1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1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1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1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1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1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1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1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1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1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1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1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1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1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1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1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1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1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1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1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1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1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1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1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1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1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1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1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1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1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1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1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1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1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1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1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1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1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1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1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1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1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1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1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1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1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1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1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1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1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1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1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1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1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1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1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1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1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1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1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1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1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1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1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1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1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1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1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1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1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1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1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1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1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1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1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1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1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1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1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1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1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1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1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1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1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1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1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1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1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1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1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1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1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1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1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1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1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1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1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1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1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1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1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1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1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1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1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1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1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1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1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1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1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1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1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1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1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1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1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1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1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1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1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1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1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1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1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1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1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1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1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1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10" sqref="F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8" width="13.7109375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570</v>
      </c>
      <c r="D1" s="4"/>
      <c r="E1" s="4"/>
      <c r="F1" s="4"/>
      <c r="G1" s="23" t="s">
        <v>575</v>
      </c>
      <c r="H1" s="23" t="s">
        <v>576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IF(Table_1[[#This Row],[Column2]]=0,"respinto",IF(Table_1[[#This Row],[Column2]]=40,"sufficiente",IF(Table_1[[#This Row],[Column2]]=60,"discreto",IF(Table_1[[#This Row],[Column2]]=70,"buono"))))</f>
        <v>sufficiente</v>
      </c>
      <c r="D2" t="str">
        <f>VLOOKUP(Table_1[[#This Row],[Column2]],$G$2:$H$5,2,0)</f>
        <v>sufficiente</v>
      </c>
      <c r="E2" s="8"/>
      <c r="F2" s="8"/>
      <c r="G2" s="8">
        <v>0</v>
      </c>
      <c r="H2" s="24" t="s">
        <v>580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IF(Table_1[[#This Row],[Column2]]=0,"respinto",IF(Table_1[[#This Row],[Column2]]=40,"sufficiente",IF(Table_1[[#This Row],[Column2]]=60,"discreto",IF(Table_1[[#This Row],[Column2]]=70,"buono"))))</f>
        <v>discreto</v>
      </c>
      <c r="D3" t="str">
        <f>VLOOKUP(Table_1[[#This Row],[Column2]],$G$2:$H$5,2,0)</f>
        <v>discreto</v>
      </c>
      <c r="E3" s="8"/>
      <c r="F3" s="8"/>
      <c r="G3" s="8">
        <v>40</v>
      </c>
      <c r="H3" s="24" t="s">
        <v>579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IF(Table_1[[#This Row],[Column2]]=0,"respinto",IF(Table_1[[#This Row],[Column2]]=40,"sufficiente",IF(Table_1[[#This Row],[Column2]]=60,"discreto",IF(Table_1[[#This Row],[Column2]]=70,"buono"))))</f>
        <v>discreto</v>
      </c>
      <c r="D4" t="str">
        <f>VLOOKUP(Table_1[[#This Row],[Column2]],$G$2:$H$5,2,0)</f>
        <v>discreto</v>
      </c>
      <c r="E4" s="8"/>
      <c r="F4" s="8"/>
      <c r="G4" s="8">
        <v>60</v>
      </c>
      <c r="H4" s="24" t="s">
        <v>578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IF(Table_1[[#This Row],[Column2]]=0,"respinto",IF(Table_1[[#This Row],[Column2]]=40,"sufficiente",IF(Table_1[[#This Row],[Column2]]=60,"discreto",IF(Table_1[[#This Row],[Column2]]=70,"buono"))))</f>
        <v>sufficiente</v>
      </c>
      <c r="D5" t="str">
        <f>VLOOKUP(Table_1[[#This Row],[Column2]],$G$2:$H$5,2,0)</f>
        <v>sufficiente</v>
      </c>
      <c r="E5" s="8"/>
      <c r="F5" s="8"/>
      <c r="G5" s="8">
        <v>70</v>
      </c>
      <c r="H5" s="24" t="s">
        <v>577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IF(Table_1[[#This Row],[Column2]]=0,"respinto",IF(Table_1[[#This Row],[Column2]]=40,"sufficiente",IF(Table_1[[#This Row],[Column2]]=60,"discreto",IF(Table_1[[#This Row],[Column2]]=70,"buono"))))</f>
        <v>buono</v>
      </c>
      <c r="D6" t="str">
        <f>VLOOKUP(Table_1[[#This Row],[Column2]],$G$2:$H$5,2,0)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IF(Table_1[[#This Row],[Column2]]=0,"respinto",IF(Table_1[[#This Row],[Column2]]=40,"sufficiente",IF(Table_1[[#This Row],[Column2]]=60,"discreto",IF(Table_1[[#This Row],[Column2]]=70,"buono"))))</f>
        <v>respinto</v>
      </c>
      <c r="D7" t="str">
        <f>VLOOKUP(Table_1[[#This Row],[Column2]],$G$2:$H$5,2,0)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IF(Table_1[[#This Row],[Column2]]=0,"respinto",IF(Table_1[[#This Row],[Column2]]=40,"sufficiente",IF(Table_1[[#This Row],[Column2]]=60,"discreto",IF(Table_1[[#This Row],[Column2]]=70,"buono"))))</f>
        <v>respinto</v>
      </c>
      <c r="D8" t="str">
        <f>VLOOKUP(Table_1[[#This Row],[Column2]],$G$2:$H$5,2,0)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22" sqref="H2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8" width="17.5703125" customWidth="1"/>
    <col min="9" max="9" width="17.5703125" style="19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2" t="s">
        <v>573</v>
      </c>
      <c r="H1" s="20" t="s">
        <v>571</v>
      </c>
      <c r="I1" s="21" t="s">
        <v>572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 t="shared" ref="H2:H5" si="0">COUNTIF($C$2:$C$80,G2)</f>
        <v>11</v>
      </c>
      <c r="I2" s="19">
        <f>SUMIF($C$2:$C$80,G2,$D$2:$D$80)+SUMIF($C$2:$C$80,G2,$E$2:$E$80)</f>
        <v>611998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si="0"/>
        <v>5</v>
      </c>
      <c r="I3" s="19">
        <f t="shared" ref="I3:I5" si="1">SUMIF($C$2:$C$80,G3,$D$2:$D$80)+SUMIF($C$2:$C$80,G3,$E$2:$E$80)</f>
        <v>30962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 s="19">
        <f t="shared" si="1"/>
        <v>54074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9">
        <f t="shared" si="1"/>
        <v>6765662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2" t="s">
        <v>574</v>
      </c>
      <c r="H7" s="20"/>
      <c r="I7" s="21"/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501</v>
      </c>
      <c r="H8">
        <f>COUNTIF($B$2:$B$80,G8)</f>
        <v>2</v>
      </c>
      <c r="I8" s="19">
        <f>SUMIF($B$2:$B$80,G8,$D$2:$D$80)+SUMIF($B$2:$B$80,G8,$E$2:$E$80)</f>
        <v>73489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 t="shared" ref="H9:H14" si="2">COUNTIF($B$2:$B$80,G9)</f>
        <v>1</v>
      </c>
      <c r="I9" s="19">
        <f t="shared" ref="I9:I14" si="3">SUMIF($B$2:$B$80,G9,$D$2:$D$80)+SUMIF($B$2:$B$80,G9,$E$2:$E$80)</f>
        <v>50822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509</v>
      </c>
      <c r="H10">
        <f t="shared" si="2"/>
        <v>1</v>
      </c>
      <c r="I10" s="19">
        <f t="shared" si="3"/>
        <v>98471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H11">
        <f t="shared" si="2"/>
        <v>1</v>
      </c>
      <c r="I11" s="19">
        <f t="shared" si="3"/>
        <v>7973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H12">
        <f t="shared" si="2"/>
        <v>4</v>
      </c>
      <c r="I12" s="19">
        <f t="shared" si="3"/>
        <v>283071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 t="shared" si="2"/>
        <v>2</v>
      </c>
      <c r="I13" s="19">
        <f t="shared" si="3"/>
        <v>107734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 t="shared" si="2"/>
        <v>1</v>
      </c>
      <c r="I14" s="19">
        <f t="shared" si="3"/>
        <v>27284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8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8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8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8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8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8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H22" s="25"/>
    </row>
    <row r="23" spans="1:8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8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8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8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8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8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8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8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8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 Parisi</cp:lastModifiedBy>
  <dcterms:created xsi:type="dcterms:W3CDTF">2005-04-12T12:35:30Z</dcterms:created>
  <dcterms:modified xsi:type="dcterms:W3CDTF">2024-11-05T20:13:00Z</dcterms:modified>
</cp:coreProperties>
</file>