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UCF\Classes\2024 Fall\Senior Design 1\Math calculations\"/>
    </mc:Choice>
  </mc:AlternateContent>
  <xr:revisionPtr revIDLastSave="0" documentId="13_ncr:1_{E3821BDB-952D-468F-9081-220AAABA3A78}" xr6:coauthVersionLast="47" xr6:coauthVersionMax="47" xr10:uidLastSave="{00000000-0000-0000-0000-000000000000}"/>
  <bookViews>
    <workbookView xWindow="6480" yWindow="-15720" windowWidth="17505" windowHeight="14820" xr2:uid="{B5EAF6E2-32A2-4CA9-928B-325F8E3DDB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4" i="1"/>
  <c r="B4" i="1"/>
  <c r="B7" i="1" s="1"/>
  <c r="B6" i="1" l="1"/>
</calcChain>
</file>

<file path=xl/sharedStrings.xml><?xml version="1.0" encoding="utf-8"?>
<sst xmlns="http://schemas.openxmlformats.org/spreadsheetml/2006/main" count="14" uniqueCount="14">
  <si>
    <t>x</t>
  </si>
  <si>
    <t>y</t>
  </si>
  <si>
    <t>Hz</t>
  </si>
  <si>
    <t>T =</t>
  </si>
  <si>
    <t>sec</t>
  </si>
  <si>
    <t>a =</t>
  </si>
  <si>
    <t>b =</t>
  </si>
  <si>
    <r>
      <t>⍵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=</t>
    </r>
  </si>
  <si>
    <r>
      <t>f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=</t>
    </r>
  </si>
  <si>
    <t>Test cases</t>
  </si>
  <si>
    <r>
      <t>y</t>
    </r>
    <r>
      <rPr>
        <vertAlign val="subscript"/>
        <sz val="18"/>
        <color theme="1"/>
        <rFont val="Aptos Narrow"/>
        <family val="2"/>
        <scheme val="minor"/>
      </rPr>
      <t xml:space="preserve">n </t>
    </r>
    <r>
      <rPr>
        <sz val="18"/>
        <color theme="1"/>
        <rFont val="Aptos Narrow"/>
        <family val="2"/>
        <scheme val="minor"/>
      </rPr>
      <t>= a*(x</t>
    </r>
    <r>
      <rPr>
        <vertAlign val="subscript"/>
        <sz val="18"/>
        <color theme="1"/>
        <rFont val="Aptos Narrow"/>
        <family val="2"/>
        <scheme val="minor"/>
      </rPr>
      <t>n</t>
    </r>
    <r>
      <rPr>
        <sz val="18"/>
        <color theme="1"/>
        <rFont val="Aptos Narrow"/>
        <family val="2"/>
        <scheme val="minor"/>
      </rPr>
      <t xml:space="preserve"> + x</t>
    </r>
    <r>
      <rPr>
        <vertAlign val="subscript"/>
        <sz val="18"/>
        <color theme="1"/>
        <rFont val="Aptos Narrow"/>
        <family val="2"/>
        <scheme val="minor"/>
      </rPr>
      <t>n-1</t>
    </r>
    <r>
      <rPr>
        <sz val="18"/>
        <color theme="1"/>
        <rFont val="Aptos Narrow"/>
        <family val="2"/>
        <scheme val="minor"/>
      </rPr>
      <t>) + b*y</t>
    </r>
    <r>
      <rPr>
        <vertAlign val="subscript"/>
        <sz val="18"/>
        <color theme="1"/>
        <rFont val="Aptos Narrow"/>
        <family val="2"/>
        <scheme val="minor"/>
      </rPr>
      <t>n-1</t>
    </r>
  </si>
  <si>
    <r>
      <t>a = ( ⍵</t>
    </r>
    <r>
      <rPr>
        <vertAlign val="subscript"/>
        <sz val="16"/>
        <color theme="1"/>
        <rFont val="Aptos Narrow"/>
        <family val="2"/>
        <scheme val="minor"/>
      </rPr>
      <t xml:space="preserve">0 </t>
    </r>
    <r>
      <rPr>
        <sz val="16"/>
        <color theme="1"/>
        <rFont val="Aptos Narrow"/>
        <family val="2"/>
        <scheme val="minor"/>
      </rPr>
      <t>* T ) / ( ( ⍵</t>
    </r>
    <r>
      <rPr>
        <vertAlign val="subscript"/>
        <sz val="16"/>
        <color theme="1"/>
        <rFont val="Aptos Narrow"/>
        <family val="2"/>
        <scheme val="minor"/>
      </rPr>
      <t>0</t>
    </r>
    <r>
      <rPr>
        <sz val="16"/>
        <color theme="1"/>
        <rFont val="Aptos Narrow"/>
        <family val="2"/>
        <scheme val="minor"/>
      </rPr>
      <t xml:space="preserve"> * T ) + 2)</t>
    </r>
  </si>
  <si>
    <r>
      <t>b = ( 2 - ( ⍵</t>
    </r>
    <r>
      <rPr>
        <vertAlign val="subscript"/>
        <sz val="16"/>
        <color theme="1"/>
        <rFont val="Aptos Narrow"/>
        <family val="2"/>
        <scheme val="minor"/>
      </rPr>
      <t xml:space="preserve">0 </t>
    </r>
    <r>
      <rPr>
        <sz val="16"/>
        <color theme="1"/>
        <rFont val="Aptos Narrow"/>
        <family val="2"/>
        <scheme val="minor"/>
      </rPr>
      <t>* T ) ) / ( ( ⍵</t>
    </r>
    <r>
      <rPr>
        <vertAlign val="subscript"/>
        <sz val="16"/>
        <color theme="1"/>
        <rFont val="Aptos Narrow"/>
        <family val="2"/>
        <scheme val="minor"/>
      </rPr>
      <t>0</t>
    </r>
    <r>
      <rPr>
        <sz val="16"/>
        <color theme="1"/>
        <rFont val="Aptos Narrow"/>
        <family val="2"/>
        <scheme val="minor"/>
      </rPr>
      <t xml:space="preserve"> * T ) + 2)</t>
    </r>
  </si>
  <si>
    <r>
      <t>⍵</t>
    </r>
    <r>
      <rPr>
        <vertAlign val="subscript"/>
        <sz val="16"/>
        <color theme="1"/>
        <rFont val="Aptos Narrow"/>
        <family val="2"/>
        <scheme val="minor"/>
      </rPr>
      <t xml:space="preserve">0 </t>
    </r>
    <r>
      <rPr>
        <sz val="16"/>
        <color theme="1"/>
        <rFont val="Aptos Narrow"/>
        <family val="2"/>
        <scheme val="minor"/>
      </rPr>
      <t>= 2 * pi * f</t>
    </r>
    <r>
      <rPr>
        <vertAlign val="subscript"/>
        <sz val="16"/>
        <color theme="1"/>
        <rFont val="Aptos Narrow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</si>
</sst>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sz val="16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vertAlign val="subscript"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F4E5-ACF7-470C-B80C-1CB7D4F876D8}">
  <dimension ref="A1:O29"/>
  <sheetViews>
    <sheetView tabSelected="1" workbookViewId="0">
      <selection activeCell="K15" sqref="K15:N17"/>
    </sheetView>
  </sheetViews>
  <sheetFormatPr defaultRowHeight="15" x14ac:dyDescent="0.25"/>
  <cols>
    <col min="2" max="2" width="11.5703125" bestFit="1" customWidth="1"/>
    <col min="3" max="4" width="9.28515625" customWidth="1"/>
    <col min="6" max="6" width="11.5703125" customWidth="1"/>
    <col min="7" max="7" width="11.42578125" style="9" customWidth="1"/>
    <col min="8" max="8" width="11.5703125" bestFit="1" customWidth="1"/>
  </cols>
  <sheetData>
    <row r="1" spans="1:15" x14ac:dyDescent="0.25">
      <c r="E1" s="11" t="s">
        <v>9</v>
      </c>
      <c r="F1" s="12"/>
      <c r="G1" s="12"/>
      <c r="H1" s="13"/>
    </row>
    <row r="2" spans="1:15" ht="15.75" thickBot="1" x14ac:dyDescent="0.3">
      <c r="A2" s="1"/>
      <c r="B2" s="1"/>
      <c r="C2" s="1"/>
      <c r="D2" s="1"/>
      <c r="E2" s="14"/>
      <c r="F2" s="17" t="s">
        <v>0</v>
      </c>
      <c r="G2" s="14"/>
      <c r="H2" s="18" t="s">
        <v>1</v>
      </c>
    </row>
    <row r="3" spans="1:15" ht="15.75" x14ac:dyDescent="0.3">
      <c r="A3" s="3" t="s">
        <v>8</v>
      </c>
      <c r="B3" s="3">
        <v>0.1</v>
      </c>
      <c r="C3" s="1" t="s">
        <v>2</v>
      </c>
      <c r="D3" s="1"/>
      <c r="E3" s="5">
        <v>0</v>
      </c>
      <c r="F3" s="10">
        <v>25</v>
      </c>
      <c r="G3" s="6">
        <v>0</v>
      </c>
      <c r="H3" s="10">
        <v>25</v>
      </c>
      <c r="K3" s="8" t="s">
        <v>10</v>
      </c>
      <c r="L3" s="8"/>
      <c r="M3" s="8"/>
      <c r="N3" s="8"/>
      <c r="O3" s="8"/>
    </row>
    <row r="4" spans="1:15" ht="18.75" x14ac:dyDescent="0.35">
      <c r="A4" s="4" t="s">
        <v>7</v>
      </c>
      <c r="B4" s="3">
        <f>2*PI()*$B$3</f>
        <v>0.62831853071795862</v>
      </c>
      <c r="C4" s="1"/>
      <c r="D4" s="1"/>
      <c r="E4" s="5">
        <v>1</v>
      </c>
      <c r="F4" s="10">
        <v>26.2</v>
      </c>
      <c r="G4" s="6">
        <v>1</v>
      </c>
      <c r="H4" s="10">
        <f>ROUND($B$6*(F4+F3)+$B$7*H3, 2)</f>
        <v>25.29</v>
      </c>
      <c r="K4" s="8"/>
      <c r="L4" s="8"/>
      <c r="M4" s="8"/>
      <c r="N4" s="8"/>
      <c r="O4" s="8"/>
    </row>
    <row r="5" spans="1:15" x14ac:dyDescent="0.25">
      <c r="A5" s="3" t="s">
        <v>3</v>
      </c>
      <c r="B5" s="3">
        <v>1</v>
      </c>
      <c r="C5" s="1" t="s">
        <v>4</v>
      </c>
      <c r="D5" s="1"/>
      <c r="E5" s="5">
        <v>2</v>
      </c>
      <c r="F5" s="10">
        <v>26.2</v>
      </c>
      <c r="G5" s="6">
        <v>2</v>
      </c>
      <c r="H5" s="10">
        <f t="shared" ref="H5:H23" si="0">ROUND($B$6*(F5+F4)+$B$7*H4, 2)</f>
        <v>25.73</v>
      </c>
      <c r="K5" s="8"/>
      <c r="L5" s="8"/>
      <c r="M5" s="8"/>
      <c r="N5" s="8"/>
      <c r="O5" s="8"/>
    </row>
    <row r="6" spans="1:15" x14ac:dyDescent="0.25">
      <c r="A6" s="3" t="s">
        <v>5</v>
      </c>
      <c r="B6" s="3">
        <f>($B$4*$B$5)/($B$4*$B$5+2)</f>
        <v>0.23905722361068824</v>
      </c>
      <c r="C6" s="1"/>
      <c r="D6" s="1"/>
      <c r="E6" s="5">
        <v>3</v>
      </c>
      <c r="F6" s="10">
        <v>27.5</v>
      </c>
      <c r="G6" s="6">
        <v>3</v>
      </c>
      <c r="H6" s="10">
        <f t="shared" si="0"/>
        <v>26.27</v>
      </c>
    </row>
    <row r="7" spans="1:15" ht="15" customHeight="1" x14ac:dyDescent="0.25">
      <c r="A7" s="3" t="s">
        <v>6</v>
      </c>
      <c r="B7" s="3">
        <f>(2-$B$4*$B$5)/($B$4*$B$5+2)</f>
        <v>0.52188555277862347</v>
      </c>
      <c r="C7" s="1"/>
      <c r="D7" s="1"/>
      <c r="E7" s="5">
        <v>4</v>
      </c>
      <c r="F7" s="10">
        <v>27.8</v>
      </c>
      <c r="G7" s="6">
        <v>4</v>
      </c>
      <c r="H7" s="10">
        <f t="shared" si="0"/>
        <v>26.93</v>
      </c>
      <c r="K7" s="7" t="s">
        <v>11</v>
      </c>
      <c r="L7" s="7"/>
      <c r="M7" s="7"/>
      <c r="N7" s="7"/>
    </row>
    <row r="8" spans="1:15" ht="15" customHeight="1" x14ac:dyDescent="0.25">
      <c r="A8" s="1"/>
      <c r="B8" s="2"/>
      <c r="C8" s="1"/>
      <c r="D8" s="1"/>
      <c r="E8" s="5">
        <v>5</v>
      </c>
      <c r="F8" s="10">
        <v>28.4</v>
      </c>
      <c r="G8" s="6">
        <v>5</v>
      </c>
      <c r="H8" s="10">
        <f t="shared" si="0"/>
        <v>27.49</v>
      </c>
      <c r="K8" s="7"/>
      <c r="L8" s="7"/>
      <c r="M8" s="7"/>
      <c r="N8" s="7"/>
    </row>
    <row r="9" spans="1:15" ht="15" customHeight="1" x14ac:dyDescent="0.25">
      <c r="A9" s="3"/>
      <c r="B9" s="3"/>
      <c r="C9" s="1"/>
      <c r="D9" s="1"/>
      <c r="E9" s="5">
        <v>6</v>
      </c>
      <c r="F9" s="10">
        <v>23.2</v>
      </c>
      <c r="G9" s="6">
        <v>6</v>
      </c>
      <c r="H9" s="10">
        <f t="shared" si="0"/>
        <v>26.68</v>
      </c>
      <c r="K9" s="7"/>
      <c r="L9" s="7"/>
      <c r="M9" s="7"/>
      <c r="N9" s="7"/>
    </row>
    <row r="10" spans="1:15" x14ac:dyDescent="0.25">
      <c r="A10" s="3"/>
      <c r="B10" s="3"/>
      <c r="C10" s="1"/>
      <c r="D10" s="1"/>
      <c r="E10" s="5">
        <v>7</v>
      </c>
      <c r="F10" s="10">
        <v>29.3</v>
      </c>
      <c r="G10" s="6">
        <v>7</v>
      </c>
      <c r="H10" s="10">
        <f t="shared" si="0"/>
        <v>26.47</v>
      </c>
    </row>
    <row r="11" spans="1:15" ht="15" customHeight="1" x14ac:dyDescent="0.25">
      <c r="A11" s="3"/>
      <c r="B11" s="3"/>
      <c r="C11" s="1"/>
      <c r="D11" s="1"/>
      <c r="E11" s="5">
        <v>8</v>
      </c>
      <c r="F11" s="10">
        <v>32.5</v>
      </c>
      <c r="G11" s="6">
        <v>8</v>
      </c>
      <c r="H11" s="10">
        <f t="shared" si="0"/>
        <v>28.59</v>
      </c>
      <c r="K11" s="7" t="s">
        <v>12</v>
      </c>
      <c r="L11" s="7"/>
      <c r="M11" s="7"/>
      <c r="N11" s="7"/>
      <c r="O11" s="7"/>
    </row>
    <row r="12" spans="1:15" ht="15" customHeight="1" x14ac:dyDescent="0.25">
      <c r="A12" s="3"/>
      <c r="B12" s="3"/>
      <c r="C12" s="1"/>
      <c r="D12" s="1"/>
      <c r="E12" s="5">
        <v>9</v>
      </c>
      <c r="F12" s="10">
        <v>33</v>
      </c>
      <c r="G12" s="6">
        <v>9</v>
      </c>
      <c r="H12" s="10">
        <f t="shared" si="0"/>
        <v>30.58</v>
      </c>
      <c r="K12" s="7"/>
      <c r="L12" s="7"/>
      <c r="M12" s="7"/>
      <c r="N12" s="7"/>
      <c r="O12" s="7"/>
    </row>
    <row r="13" spans="1:15" ht="15" customHeight="1" x14ac:dyDescent="0.25">
      <c r="A13" s="3"/>
      <c r="B13" s="3"/>
      <c r="C13" s="1"/>
      <c r="D13" s="1"/>
      <c r="E13" s="5">
        <v>10</v>
      </c>
      <c r="F13" s="10">
        <v>33.799999999999997</v>
      </c>
      <c r="G13" s="6">
        <v>10</v>
      </c>
      <c r="H13" s="10">
        <f t="shared" si="0"/>
        <v>31.93</v>
      </c>
      <c r="K13" s="7"/>
      <c r="L13" s="7"/>
      <c r="M13" s="7"/>
      <c r="N13" s="7"/>
      <c r="O13" s="7"/>
    </row>
    <row r="14" spans="1:15" x14ac:dyDescent="0.25">
      <c r="A14" s="3"/>
      <c r="B14" s="3"/>
      <c r="C14" s="1"/>
      <c r="D14" s="1"/>
      <c r="E14" s="5">
        <v>11</v>
      </c>
      <c r="F14" s="10">
        <v>68.2</v>
      </c>
      <c r="G14" s="6">
        <v>11</v>
      </c>
      <c r="H14" s="10">
        <f t="shared" si="0"/>
        <v>41.05</v>
      </c>
    </row>
    <row r="15" spans="1:15" x14ac:dyDescent="0.25">
      <c r="A15" s="3"/>
      <c r="B15" s="3"/>
      <c r="C15" s="1"/>
      <c r="D15" s="1"/>
      <c r="E15" s="5">
        <v>12</v>
      </c>
      <c r="F15" s="10">
        <v>34</v>
      </c>
      <c r="G15" s="6">
        <v>12</v>
      </c>
      <c r="H15" s="10">
        <f t="shared" si="0"/>
        <v>45.86</v>
      </c>
      <c r="K15" s="7" t="s">
        <v>13</v>
      </c>
      <c r="L15" s="7"/>
      <c r="M15" s="7"/>
      <c r="N15" s="7"/>
    </row>
    <row r="16" spans="1:15" x14ac:dyDescent="0.25">
      <c r="A16" s="3"/>
      <c r="B16" s="3"/>
      <c r="C16" s="1"/>
      <c r="D16" s="1"/>
      <c r="E16" s="5">
        <v>13</v>
      </c>
      <c r="F16" s="10">
        <v>34.799999999999997</v>
      </c>
      <c r="G16" s="6">
        <v>13</v>
      </c>
      <c r="H16" s="10">
        <f t="shared" si="0"/>
        <v>40.380000000000003</v>
      </c>
      <c r="K16" s="7"/>
      <c r="L16" s="7"/>
      <c r="M16" s="7"/>
      <c r="N16" s="7"/>
    </row>
    <row r="17" spans="1:14" x14ac:dyDescent="0.25">
      <c r="A17" s="3"/>
      <c r="B17" s="3"/>
      <c r="C17" s="1"/>
      <c r="D17" s="1"/>
      <c r="E17" s="5">
        <v>14</v>
      </c>
      <c r="F17" s="10">
        <v>35.200000000000003</v>
      </c>
      <c r="G17" s="6">
        <v>14</v>
      </c>
      <c r="H17" s="10">
        <f t="shared" si="0"/>
        <v>37.81</v>
      </c>
      <c r="K17" s="7"/>
      <c r="L17" s="7"/>
      <c r="M17" s="7"/>
      <c r="N17" s="7"/>
    </row>
    <row r="18" spans="1:14" x14ac:dyDescent="0.25">
      <c r="A18" s="3"/>
      <c r="B18" s="3"/>
      <c r="C18" s="1"/>
      <c r="D18" s="1"/>
      <c r="E18" s="5">
        <v>15</v>
      </c>
      <c r="F18" s="10">
        <v>35.9</v>
      </c>
      <c r="G18" s="6">
        <v>15</v>
      </c>
      <c r="H18" s="10">
        <f t="shared" si="0"/>
        <v>36.729999999999997</v>
      </c>
    </row>
    <row r="19" spans="1:14" x14ac:dyDescent="0.25">
      <c r="A19" s="3"/>
      <c r="B19" s="3"/>
      <c r="C19" s="1"/>
      <c r="D19" s="1"/>
      <c r="E19" s="5">
        <v>16</v>
      </c>
      <c r="F19" s="10">
        <v>37.200000000000003</v>
      </c>
      <c r="G19" s="6">
        <v>16</v>
      </c>
      <c r="H19" s="10">
        <f t="shared" si="0"/>
        <v>36.64</v>
      </c>
    </row>
    <row r="20" spans="1:14" x14ac:dyDescent="0.25">
      <c r="A20" s="3"/>
      <c r="B20" s="3"/>
      <c r="C20" s="1"/>
      <c r="D20" s="1"/>
      <c r="E20" s="5">
        <v>17</v>
      </c>
      <c r="F20" s="10">
        <v>38.1</v>
      </c>
      <c r="G20" s="6">
        <v>17</v>
      </c>
      <c r="H20" s="10">
        <f t="shared" si="0"/>
        <v>37.119999999999997</v>
      </c>
    </row>
    <row r="21" spans="1:14" x14ac:dyDescent="0.25">
      <c r="A21" s="3"/>
      <c r="B21" s="3"/>
      <c r="C21" s="1"/>
      <c r="D21" s="1"/>
      <c r="E21" s="5">
        <v>18</v>
      </c>
      <c r="F21" s="10">
        <v>38.700000000000003</v>
      </c>
      <c r="G21" s="6">
        <v>18</v>
      </c>
      <c r="H21" s="10">
        <f t="shared" si="0"/>
        <v>37.729999999999997</v>
      </c>
    </row>
    <row r="22" spans="1:14" x14ac:dyDescent="0.25">
      <c r="A22" s="3"/>
      <c r="B22" s="3"/>
      <c r="C22" s="1"/>
      <c r="D22" s="1"/>
      <c r="E22" s="5">
        <v>19</v>
      </c>
      <c r="F22" s="10">
        <v>39.5</v>
      </c>
      <c r="G22" s="6">
        <v>19</v>
      </c>
      <c r="H22" s="10">
        <f t="shared" si="0"/>
        <v>38.39</v>
      </c>
    </row>
    <row r="23" spans="1:14" ht="15.75" thickBot="1" x14ac:dyDescent="0.3">
      <c r="A23" s="3"/>
      <c r="B23" s="3"/>
      <c r="C23" s="1"/>
      <c r="D23" s="1"/>
      <c r="E23" s="14">
        <v>20</v>
      </c>
      <c r="F23" s="15">
        <v>42.3</v>
      </c>
      <c r="G23" s="16">
        <v>20</v>
      </c>
      <c r="H23" s="15">
        <f t="shared" si="0"/>
        <v>39.590000000000003</v>
      </c>
    </row>
    <row r="24" spans="1:14" x14ac:dyDescent="0.25">
      <c r="A24" s="3"/>
      <c r="B24" s="3"/>
      <c r="C24" s="1"/>
      <c r="D24" s="1"/>
      <c r="E24" s="1"/>
      <c r="F24" s="1"/>
      <c r="G24" s="1"/>
      <c r="H24" s="1"/>
    </row>
    <row r="25" spans="1:14" x14ac:dyDescent="0.25">
      <c r="A25" s="3"/>
      <c r="B25" s="3"/>
      <c r="C25" s="1"/>
      <c r="D25" s="1"/>
      <c r="E25" s="1"/>
      <c r="F25" s="1"/>
      <c r="G25" s="1"/>
      <c r="H25" s="1"/>
    </row>
    <row r="26" spans="1:14" x14ac:dyDescent="0.25">
      <c r="A26" s="3"/>
      <c r="B26" s="3"/>
      <c r="C26" s="1"/>
      <c r="D26" s="1"/>
      <c r="E26" s="1"/>
      <c r="F26" s="1"/>
      <c r="G26" s="1"/>
      <c r="H26" s="1"/>
    </row>
    <row r="27" spans="1:14" x14ac:dyDescent="0.25">
      <c r="A27" s="3"/>
      <c r="B27" s="3"/>
      <c r="C27" s="1"/>
      <c r="D27" s="1"/>
      <c r="E27" s="1"/>
      <c r="F27" s="1"/>
      <c r="G27" s="1"/>
      <c r="H27" s="1"/>
    </row>
    <row r="28" spans="1:14" x14ac:dyDescent="0.25">
      <c r="A28" s="3"/>
      <c r="B28" s="3"/>
      <c r="C28" s="1"/>
      <c r="D28" s="1"/>
      <c r="E28" s="1"/>
      <c r="F28" s="1"/>
      <c r="G28" s="1"/>
      <c r="H28" s="1"/>
    </row>
    <row r="29" spans="1:14" x14ac:dyDescent="0.25">
      <c r="A29" s="3"/>
      <c r="B29" s="3"/>
      <c r="C29" s="1"/>
      <c r="D29" s="1"/>
      <c r="E29" s="1"/>
      <c r="F29" s="1"/>
      <c r="G29" s="1"/>
      <c r="H29" s="1"/>
    </row>
  </sheetData>
  <mergeCells count="5">
    <mergeCell ref="K15:N17"/>
    <mergeCell ref="E1:H1"/>
    <mergeCell ref="K3:O5"/>
    <mergeCell ref="K7:N9"/>
    <mergeCell ref="K11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Sanchez</dc:creator>
  <cp:lastModifiedBy>Marco Sanchez</cp:lastModifiedBy>
  <dcterms:created xsi:type="dcterms:W3CDTF">2024-10-19T00:06:15Z</dcterms:created>
  <dcterms:modified xsi:type="dcterms:W3CDTF">2024-10-19T04:00:13Z</dcterms:modified>
</cp:coreProperties>
</file>