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mc:AlternateContent xmlns:mc="http://schemas.openxmlformats.org/markup-compatibility/2006">
    <mc:Choice Requires="x15">
      <x15ac:absPath xmlns:x15ac="http://schemas.microsoft.com/office/spreadsheetml/2010/11/ac" url="https://d.docs.live.net/48849dacac0477a9/Documentos/Diplomas/Excel financiero/"/>
    </mc:Choice>
  </mc:AlternateContent>
  <xr:revisionPtr revIDLastSave="0" documentId="8_{6B4C7C88-E748-4F76-A3A0-D79BA3641797}" xr6:coauthVersionLast="45" xr6:coauthVersionMax="45" xr10:uidLastSave="{00000000-0000-0000-0000-000000000000}"/>
  <bookViews>
    <workbookView xWindow="-120" yWindow="-120" windowWidth="20730" windowHeight="11160" activeTab="1" xr2:uid="{00000000-000D-0000-FFFF-FFFF00000000}"/>
  </bookViews>
  <sheets>
    <sheet name="ratios" sheetId="1" r:id="rId1"/>
    <sheet name="EJEMPLOS" sheetId="2" r:id="rId2"/>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13" i="2" l="1"/>
  <c r="D13" i="2"/>
  <c r="G3" i="2"/>
  <c r="D3" i="2"/>
  <c r="G6" i="2" l="1"/>
  <c r="D15" i="2" l="1"/>
  <c r="D16" i="2" s="1"/>
  <c r="D6" i="2"/>
  <c r="G15" i="2" l="1"/>
</calcChain>
</file>

<file path=xl/sharedStrings.xml><?xml version="1.0" encoding="utf-8"?>
<sst xmlns="http://schemas.openxmlformats.org/spreadsheetml/2006/main" count="31" uniqueCount="26">
  <si>
    <t>EARNINGS PER SHARE</t>
  </si>
  <si>
    <t>beneficios por acción</t>
  </si>
  <si>
    <t>Price-to-Earnings</t>
  </si>
  <si>
    <t>ratio precio/beneficio</t>
  </si>
  <si>
    <t>Si una empresa tiene un PER elevado puede significar que las expectativas del valor son favorables y están anticipando un crecimiento de los beneficios en el futuro. Aunque también puede significar que el precio de la acción está sobrevalorado y, por tanto, que resulte improbable que su cotización siga subiendo.</t>
  </si>
  <si>
    <t>Si una empresa tiene un PER bajo puede significar que la acción está infravalorada y que su cotización puede aumentar a corto plazo o que el mercado espera que sus beneficios caigan en el futuro</t>
  </si>
  <si>
    <t>enterprise value to ebitda</t>
  </si>
  <si>
    <t>si la empresa muestra una ratio EV/EBITDA menor que el EV/EBITDA del sector, la empresa se encuentra infravalorada y es una oportunidad de compra en el sector. Por el contrario, si la empresa tiene una ratio EV/EBITDA más elevada que EV/EBITDA del sector, nos encontramos ante una empresa que está sobrevalorada.</t>
  </si>
  <si>
    <t>PRICE SALES RATIO</t>
  </si>
  <si>
    <t>Es un indicador del valor asignado a cada dólar de las ventas o ingresos de una empresa.</t>
  </si>
  <si>
    <t>La relación muestra cuánto están dispuestos a pagar los inversores por cada dólar de ventas.</t>
  </si>
  <si>
    <t>NET INCOME</t>
  </si>
  <si>
    <t>DIVIDENDOS</t>
  </si>
  <si>
    <t>ACCIONES EN CIRCULACION</t>
  </si>
  <si>
    <t>MARKET PRICE PER SHARE</t>
  </si>
  <si>
    <t>EPS</t>
  </si>
  <si>
    <t>ENTERPRISE VALUE TO EBITDA</t>
  </si>
  <si>
    <t>MARKET VALUE</t>
  </si>
  <si>
    <t>MARKET VALUE OF DEBT</t>
  </si>
  <si>
    <t>CASH</t>
  </si>
  <si>
    <t>EBITDA</t>
  </si>
  <si>
    <t>REVENUE</t>
  </si>
  <si>
    <t xml:space="preserve"> </t>
  </si>
  <si>
    <t>entre mayor sea el EPS más rantable es la empresa para sus accionistas</t>
  </si>
  <si>
    <t>cuántas veces el beneficio está recogido en el precio de la acción</t>
  </si>
  <si>
    <t>MEDIA DEL SECTOR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</si>
</sst>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1" formatCode="_-* #,##0_-;\-* #,##0_-;_-* &quot;-&quot;_-;_-@_-"/>
    <numFmt numFmtId="164" formatCode="_-&quot;$&quot;\ * #,##0_-;\-&quot;$&quot;\ * #,##0_-;_-&quot;$&quot;\ * &quot;-&quot;_-;_-@_-"/>
    <numFmt numFmtId="165" formatCode="_-&quot;$&quot;\ * #,##0.0_-;\-&quot;$&quot;\ * #,##0.0_-;_-&quot;$&quot;\ * &quot;-&quot;_-;_-@_-"/>
  </numFmts>
  <fonts count="4">
    <font>
      <sz val="11"/>
      <color theme="1"/>
      <name val="Calibri"/>
      <family val="2"/>
      <scheme val="minor"/>
    </font>
    <font>
      <b/>
      <sz val="11"/>
      <color theme="1"/>
      <name val="Calibri"/>
      <family val="2"/>
      <scheme val="minor"/>
    </font>
    <font>
      <sz val="11"/>
      <color theme="1"/>
      <name val="Calibri"/>
      <family val="2"/>
      <scheme val="minor"/>
    </font>
    <font>
      <sz val="10"/>
      <color rgb="FF222222"/>
      <name val="Inherit"/>
    </font>
  </fonts>
  <fills count="3">
    <fill>
      <patternFill patternType="none"/>
    </fill>
    <fill>
      <patternFill patternType="gray125"/>
    </fill>
    <fill>
      <patternFill patternType="solid">
        <fgColor theme="0" tint="-0.249977111117893"/>
        <bgColor indexed="64"/>
      </patternFill>
    </fill>
  </fills>
  <borders count="1">
    <border>
      <left/>
      <right/>
      <top/>
      <bottom/>
      <diagonal/>
    </border>
  </borders>
  <cellStyleXfs count="3">
    <xf numFmtId="0" fontId="0" fillId="0" borderId="0"/>
    <xf numFmtId="41" fontId="2" fillId="0" borderId="0" applyFont="0" applyFill="0" applyBorder="0" applyAlignment="0" applyProtection="0"/>
    <xf numFmtId="164" fontId="2" fillId="0" borderId="0" applyFont="0" applyFill="0" applyBorder="0" applyAlignment="0" applyProtection="0"/>
  </cellStyleXfs>
  <cellXfs count="13">
    <xf numFmtId="0" fontId="0" fillId="0" borderId="0" xfId="0"/>
    <xf numFmtId="0" fontId="1" fillId="0" borderId="0" xfId="0" applyFont="1"/>
    <xf numFmtId="164" fontId="0" fillId="0" borderId="0" xfId="2" applyFont="1"/>
    <xf numFmtId="41" fontId="0" fillId="0" borderId="0" xfId="1" applyFont="1"/>
    <xf numFmtId="41" fontId="0" fillId="0" borderId="0" xfId="0" applyNumberFormat="1"/>
    <xf numFmtId="164" fontId="0" fillId="0" borderId="0" xfId="0" applyNumberFormat="1"/>
    <xf numFmtId="0" fontId="3" fillId="0" borderId="0" xfId="0" applyFont="1" applyAlignment="1">
      <alignment horizontal="left" vertical="center"/>
    </xf>
    <xf numFmtId="0" fontId="0" fillId="2" borderId="0" xfId="0" applyFill="1"/>
    <xf numFmtId="41" fontId="0" fillId="2" borderId="0" xfId="0" applyNumberFormat="1" applyFill="1"/>
    <xf numFmtId="41" fontId="0" fillId="2" borderId="0" xfId="1" applyFont="1" applyFill="1"/>
    <xf numFmtId="165" fontId="0" fillId="2" borderId="0" xfId="0" applyNumberFormat="1" applyFill="1"/>
    <xf numFmtId="0" fontId="0" fillId="0" borderId="0" xfId="0" applyFill="1"/>
    <xf numFmtId="0" fontId="0" fillId="0" borderId="0" xfId="0" applyAlignment="1">
      <alignment horizontal="center" wrapText="1"/>
    </xf>
  </cellXfs>
  <cellStyles count="3">
    <cellStyle name="Millares [0]" xfId="1" builtinId="6"/>
    <cellStyle name="Moneda [0]" xfId="2" builtinId="7"/>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oneCellAnchor>
    <xdr:from>
      <xdr:col>3</xdr:col>
      <xdr:colOff>314325</xdr:colOff>
      <xdr:row>0</xdr:row>
      <xdr:rowOff>120650</xdr:rowOff>
    </xdr:from>
    <xdr:ext cx="2342949" cy="351058"/>
    <mc:AlternateContent xmlns:mc="http://schemas.openxmlformats.org/markup-compatibility/2006" xmlns:a14="http://schemas.microsoft.com/office/drawing/2010/main">
      <mc:Choice Requires="a14">
        <xdr:sp macro="" textlink="">
          <xdr:nvSpPr>
            <xdr:cNvPr id="2" name="CuadroTexto 1">
              <a:extLst>
                <a:ext uri="{FF2B5EF4-FFF2-40B4-BE49-F238E27FC236}">
                  <a16:creationId xmlns:a16="http://schemas.microsoft.com/office/drawing/2014/main" id="{00000000-0008-0000-0000-000002000000}"/>
                </a:ext>
              </a:extLst>
            </xdr:cNvPr>
            <xdr:cNvSpPr txBox="1"/>
          </xdr:nvSpPr>
          <xdr:spPr>
            <a:xfrm>
              <a:off x="2600325" y="120650"/>
              <a:ext cx="2342949" cy="3510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CO" sz="1100" b="0" i="1">
                        <a:latin typeface="Cambria Math" panose="02040503050406030204" pitchFamily="18" charset="0"/>
                      </a:rPr>
                      <m:t>𝐸𝑃𝑆</m:t>
                    </m:r>
                    <m:r>
                      <a:rPr lang="es-CO" sz="1100" b="0" i="1">
                        <a:latin typeface="Cambria Math" panose="02040503050406030204" pitchFamily="18" charset="0"/>
                      </a:rPr>
                      <m:t> = </m:t>
                    </m:r>
                    <m:f>
                      <m:fPr>
                        <m:ctrlPr>
                          <a:rPr lang="es-CO" sz="1100" b="0" i="1">
                            <a:latin typeface="Cambria Math" panose="02040503050406030204" pitchFamily="18" charset="0"/>
                          </a:rPr>
                        </m:ctrlPr>
                      </m:fPr>
                      <m:num>
                        <m:r>
                          <a:rPr lang="es-CO" sz="1100" b="0" i="1">
                            <a:latin typeface="Cambria Math" panose="02040503050406030204" pitchFamily="18" charset="0"/>
                          </a:rPr>
                          <m:t>𝑛𝑒𝑡</m:t>
                        </m:r>
                        <m:r>
                          <a:rPr lang="es-CO" sz="1100" b="0" i="1">
                            <a:latin typeface="Cambria Math" panose="02040503050406030204" pitchFamily="18" charset="0"/>
                          </a:rPr>
                          <m:t> </m:t>
                        </m:r>
                        <m:r>
                          <a:rPr lang="es-CO" sz="1100" b="0" i="1">
                            <a:latin typeface="Cambria Math" panose="02040503050406030204" pitchFamily="18" charset="0"/>
                          </a:rPr>
                          <m:t>𝑖𝑛𝑐𝑜𝑚𝑒</m:t>
                        </m:r>
                        <m:r>
                          <a:rPr lang="es-CO" sz="1100" b="0" i="1">
                            <a:latin typeface="Cambria Math" panose="02040503050406030204" pitchFamily="18" charset="0"/>
                          </a:rPr>
                          <m:t> −</m:t>
                        </m:r>
                        <m:r>
                          <a:rPr lang="es-CO" sz="1100" b="0" i="1">
                            <a:latin typeface="Cambria Math" panose="02040503050406030204" pitchFamily="18" charset="0"/>
                          </a:rPr>
                          <m:t>𝑑𝑖𝑣𝑖𝑑𝑒𝑛𝑑𝑜𝑠</m:t>
                        </m:r>
                      </m:num>
                      <m:den>
                        <m:r>
                          <a:rPr lang="es-CO" sz="1100" b="0" i="1">
                            <a:latin typeface="Cambria Math" panose="02040503050406030204" pitchFamily="18" charset="0"/>
                          </a:rPr>
                          <m:t>𝑐𝑜𝑚𝑚𝑜𝑛</m:t>
                        </m:r>
                        <m:r>
                          <a:rPr lang="es-CO" sz="1100" b="0" i="1">
                            <a:latin typeface="Cambria Math" panose="02040503050406030204" pitchFamily="18" charset="0"/>
                          </a:rPr>
                          <m:t> </m:t>
                        </m:r>
                        <m:r>
                          <a:rPr lang="es-CO" sz="1100" b="0" i="1">
                            <a:latin typeface="Cambria Math" panose="02040503050406030204" pitchFamily="18" charset="0"/>
                          </a:rPr>
                          <m:t>𝑠h𝑎𝑟𝑒𝑠</m:t>
                        </m:r>
                        <m:r>
                          <a:rPr lang="es-CO" sz="1100" b="0" i="1">
                            <a:latin typeface="Cambria Math" panose="02040503050406030204" pitchFamily="18" charset="0"/>
                          </a:rPr>
                          <m:t> </m:t>
                        </m:r>
                        <m:r>
                          <a:rPr lang="es-CO" sz="1100" b="0" i="1">
                            <a:latin typeface="Cambria Math" panose="02040503050406030204" pitchFamily="18" charset="0"/>
                          </a:rPr>
                          <m:t>𝑜𝑢𝑡𝑠𝑡𝑎𝑛𝑑𝑖𝑛𝑔</m:t>
                        </m:r>
                      </m:den>
                    </m:f>
                  </m:oMath>
                </m:oMathPara>
              </a14:m>
              <a:endParaRPr lang="es-CO" sz="1100"/>
            </a:p>
          </xdr:txBody>
        </xdr:sp>
      </mc:Choice>
      <mc:Fallback xmlns="">
        <xdr:sp macro="" textlink="">
          <xdr:nvSpPr>
            <xdr:cNvPr id="2" name="CuadroTexto 1"/>
            <xdr:cNvSpPr txBox="1"/>
          </xdr:nvSpPr>
          <xdr:spPr>
            <a:xfrm>
              <a:off x="2600325" y="120650"/>
              <a:ext cx="2342949" cy="3510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CO" sz="1100" b="0" i="0">
                  <a:latin typeface="Cambria Math" panose="02040503050406030204" pitchFamily="18" charset="0"/>
                </a:rPr>
                <a:t>𝐸𝑃𝑆 =  (𝑛𝑒𝑡 𝑖𝑛𝑐𝑜𝑚𝑒 −𝑑𝑖𝑣𝑖𝑑𝑒𝑛𝑑𝑜𝑠)/(𝑐𝑜𝑚𝑚𝑜𝑛 𝑠ℎ𝑎𝑟𝑒𝑠 𝑜𝑢𝑡𝑠𝑡𝑎𝑛𝑑𝑖𝑛𝑔)</a:t>
              </a:r>
              <a:endParaRPr lang="es-CO" sz="1100"/>
            </a:p>
          </xdr:txBody>
        </xdr:sp>
      </mc:Fallback>
    </mc:AlternateContent>
    <xdr:clientData/>
  </xdr:oneCellAnchor>
  <xdr:oneCellAnchor>
    <xdr:from>
      <xdr:col>7</xdr:col>
      <xdr:colOff>206375</xdr:colOff>
      <xdr:row>9</xdr:row>
      <xdr:rowOff>95250</xdr:rowOff>
    </xdr:from>
    <xdr:ext cx="65" cy="172227"/>
    <xdr:sp macro="" textlink="">
      <xdr:nvSpPr>
        <xdr:cNvPr id="3" name="CuadroTexto 2">
          <a:extLst>
            <a:ext uri="{FF2B5EF4-FFF2-40B4-BE49-F238E27FC236}">
              <a16:creationId xmlns:a16="http://schemas.microsoft.com/office/drawing/2014/main" id="{00000000-0008-0000-0000-000003000000}"/>
            </a:ext>
          </a:extLst>
        </xdr:cNvPr>
        <xdr:cNvSpPr txBox="1"/>
      </xdr:nvSpPr>
      <xdr:spPr>
        <a:xfrm>
          <a:off x="5540375" y="1752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CO" sz="1100"/>
        </a:p>
      </xdr:txBody>
    </xdr:sp>
    <xdr:clientData/>
  </xdr:oneCellAnchor>
  <xdr:oneCellAnchor>
    <xdr:from>
      <xdr:col>3</xdr:col>
      <xdr:colOff>104775</xdr:colOff>
      <xdr:row>6</xdr:row>
      <xdr:rowOff>146050</xdr:rowOff>
    </xdr:from>
    <xdr:ext cx="1906740" cy="321563"/>
    <mc:AlternateContent xmlns:mc="http://schemas.openxmlformats.org/markup-compatibility/2006" xmlns:a14="http://schemas.microsoft.com/office/drawing/2010/main">
      <mc:Choice Requires="a14">
        <xdr:sp macro="" textlink="">
          <xdr:nvSpPr>
            <xdr:cNvPr id="4" name="CuadroTexto 3">
              <a:extLst>
                <a:ext uri="{FF2B5EF4-FFF2-40B4-BE49-F238E27FC236}">
                  <a16:creationId xmlns:a16="http://schemas.microsoft.com/office/drawing/2014/main" id="{00000000-0008-0000-0000-000004000000}"/>
                </a:ext>
              </a:extLst>
            </xdr:cNvPr>
            <xdr:cNvSpPr txBox="1"/>
          </xdr:nvSpPr>
          <xdr:spPr>
            <a:xfrm>
              <a:off x="2390775" y="1250950"/>
              <a:ext cx="1906740" cy="32156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f>
                      <m:fPr>
                        <m:type m:val="lin"/>
                        <m:ctrlPr>
                          <a:rPr lang="es-CO" sz="1100" i="1">
                            <a:latin typeface="Cambria Math" panose="02040503050406030204" pitchFamily="18" charset="0"/>
                          </a:rPr>
                        </m:ctrlPr>
                      </m:fPr>
                      <m:num>
                        <m:r>
                          <a:rPr lang="es-CO" sz="1100" b="0" i="1">
                            <a:latin typeface="Cambria Math" panose="02040503050406030204" pitchFamily="18" charset="0"/>
                          </a:rPr>
                          <m:t>𝑃</m:t>
                        </m:r>
                      </m:num>
                      <m:den>
                        <m:r>
                          <a:rPr lang="es-CO" sz="1100" b="0" i="1">
                            <a:latin typeface="Cambria Math" panose="02040503050406030204" pitchFamily="18" charset="0"/>
                          </a:rPr>
                          <m:t>𝐸</m:t>
                        </m:r>
                      </m:den>
                    </m:f>
                    <m:r>
                      <a:rPr lang="es-CO" sz="1100" b="0" i="1">
                        <a:latin typeface="Cambria Math" panose="02040503050406030204" pitchFamily="18" charset="0"/>
                      </a:rPr>
                      <m:t>=</m:t>
                    </m:r>
                    <m:f>
                      <m:fPr>
                        <m:ctrlPr>
                          <a:rPr lang="es-CO" sz="1100" b="0" i="1">
                            <a:latin typeface="Cambria Math" panose="02040503050406030204" pitchFamily="18" charset="0"/>
                          </a:rPr>
                        </m:ctrlPr>
                      </m:fPr>
                      <m:num>
                        <m:r>
                          <m:rPr>
                            <m:nor/>
                          </m:rPr>
                          <a:rPr lang="es-CO" sz="1100" b="0" i="0">
                            <a:latin typeface="Cambria Math" panose="02040503050406030204" pitchFamily="18" charset="0"/>
                          </a:rPr>
                          <m:t>market</m:t>
                        </m:r>
                        <m:r>
                          <m:rPr>
                            <m:nor/>
                          </m:rPr>
                          <a:rPr lang="es-CO" sz="1100" b="0" i="0">
                            <a:latin typeface="Cambria Math" panose="02040503050406030204" pitchFamily="18" charset="0"/>
                          </a:rPr>
                          <m:t> </m:t>
                        </m:r>
                        <m:r>
                          <m:rPr>
                            <m:nor/>
                          </m:rPr>
                          <a:rPr lang="es-CO" sz="1100" b="0" i="0">
                            <a:latin typeface="Cambria Math" panose="02040503050406030204" pitchFamily="18" charset="0"/>
                          </a:rPr>
                          <m:t>pr</m:t>
                        </m:r>
                        <m:r>
                          <a:rPr lang="es-CO" sz="1100" b="0" i="1">
                            <a:latin typeface="Cambria Math" panose="02040503050406030204" pitchFamily="18" charset="0"/>
                          </a:rPr>
                          <m:t>𝑖𝑐𝑒</m:t>
                        </m:r>
                        <m:r>
                          <a:rPr lang="es-CO" sz="1100" b="0" i="1">
                            <a:latin typeface="Cambria Math" panose="02040503050406030204" pitchFamily="18" charset="0"/>
                          </a:rPr>
                          <m:t> </m:t>
                        </m:r>
                        <m:r>
                          <a:rPr lang="es-CO" sz="1100" b="0" i="1">
                            <a:latin typeface="Cambria Math" panose="02040503050406030204" pitchFamily="18" charset="0"/>
                          </a:rPr>
                          <m:t>𝑝𝑒𝑟</m:t>
                        </m:r>
                        <m:r>
                          <a:rPr lang="es-CO" sz="1100" b="0" i="1">
                            <a:latin typeface="Cambria Math" panose="02040503050406030204" pitchFamily="18" charset="0"/>
                          </a:rPr>
                          <m:t> </m:t>
                        </m:r>
                        <m:r>
                          <a:rPr lang="es-CO" sz="1100" b="0" i="1">
                            <a:latin typeface="Cambria Math" panose="02040503050406030204" pitchFamily="18" charset="0"/>
                          </a:rPr>
                          <m:t>𝑠h𝑎𝑟𝑒</m:t>
                        </m:r>
                      </m:num>
                      <m:den>
                        <m:r>
                          <a:rPr lang="es-CO" sz="1100" b="0" i="1">
                            <a:latin typeface="Cambria Math" panose="02040503050406030204" pitchFamily="18" charset="0"/>
                          </a:rPr>
                          <m:t>𝐸𝑃𝑆</m:t>
                        </m:r>
                      </m:den>
                    </m:f>
                  </m:oMath>
                </m:oMathPara>
              </a14:m>
              <a:endParaRPr lang="es-CO" sz="1100"/>
            </a:p>
          </xdr:txBody>
        </xdr:sp>
      </mc:Choice>
      <mc:Fallback xmlns="">
        <xdr:sp macro="" textlink="">
          <xdr:nvSpPr>
            <xdr:cNvPr id="4" name="CuadroTexto 3"/>
            <xdr:cNvSpPr txBox="1"/>
          </xdr:nvSpPr>
          <xdr:spPr>
            <a:xfrm>
              <a:off x="2390775" y="1250950"/>
              <a:ext cx="1906740" cy="32156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CO" sz="1100" b="0" i="0">
                  <a:latin typeface="Cambria Math" panose="02040503050406030204" pitchFamily="18" charset="0"/>
                </a:rPr>
                <a:t>𝑃∕𝐸=("market pr" 𝑖𝑐𝑒 𝑝𝑒𝑟 𝑠ℎ𝑎𝑟𝑒)/𝐸𝑃𝑆</a:t>
              </a:r>
              <a:endParaRPr lang="es-CO" sz="1100"/>
            </a:p>
          </xdr:txBody>
        </xdr:sp>
      </mc:Fallback>
    </mc:AlternateContent>
    <xdr:clientData/>
  </xdr:oneCellAnchor>
  <xdr:oneCellAnchor>
    <xdr:from>
      <xdr:col>4</xdr:col>
      <xdr:colOff>0</xdr:colOff>
      <xdr:row>23</xdr:row>
      <xdr:rowOff>0</xdr:rowOff>
    </xdr:from>
    <xdr:ext cx="4446538" cy="321948"/>
    <mc:AlternateContent xmlns:mc="http://schemas.openxmlformats.org/markup-compatibility/2006" xmlns:a14="http://schemas.microsoft.com/office/drawing/2010/main">
      <mc:Choice Requires="a14">
        <xdr:sp macro="" textlink="">
          <xdr:nvSpPr>
            <xdr:cNvPr id="5" name="CuadroTexto 4">
              <a:extLst>
                <a:ext uri="{FF2B5EF4-FFF2-40B4-BE49-F238E27FC236}">
                  <a16:creationId xmlns:a16="http://schemas.microsoft.com/office/drawing/2014/main" id="{00000000-0008-0000-0000-000005000000}"/>
                </a:ext>
              </a:extLst>
            </xdr:cNvPr>
            <xdr:cNvSpPr txBox="1"/>
          </xdr:nvSpPr>
          <xdr:spPr>
            <a:xfrm>
              <a:off x="3048000" y="4235450"/>
              <a:ext cx="4446538" cy="32194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f>
                      <m:fPr>
                        <m:type m:val="lin"/>
                        <m:ctrlPr>
                          <a:rPr lang="es-CO" sz="1100" i="1">
                            <a:latin typeface="Cambria Math" panose="02040503050406030204" pitchFamily="18" charset="0"/>
                          </a:rPr>
                        </m:ctrlPr>
                      </m:fPr>
                      <m:num>
                        <m:r>
                          <a:rPr lang="es-CO" sz="1100" b="0" i="1">
                            <a:latin typeface="Cambria Math" panose="02040503050406030204" pitchFamily="18" charset="0"/>
                          </a:rPr>
                          <m:t>𝐸𝑉</m:t>
                        </m:r>
                      </m:num>
                      <m:den>
                        <m:r>
                          <a:rPr lang="es-CO" sz="1100" b="0" i="1">
                            <a:latin typeface="Cambria Math" panose="02040503050406030204" pitchFamily="18" charset="0"/>
                          </a:rPr>
                          <m:t>𝐸𝐵𝐼𝑇𝐷𝐴</m:t>
                        </m:r>
                      </m:den>
                    </m:f>
                    <m:r>
                      <a:rPr lang="es-CO" sz="1100" b="0" i="1">
                        <a:latin typeface="Cambria Math" panose="02040503050406030204" pitchFamily="18" charset="0"/>
                      </a:rPr>
                      <m:t>=</m:t>
                    </m:r>
                    <m:f>
                      <m:fPr>
                        <m:ctrlPr>
                          <a:rPr lang="es-CO" sz="1100" b="0" i="1">
                            <a:latin typeface="Cambria Math" panose="02040503050406030204" pitchFamily="18" charset="0"/>
                          </a:rPr>
                        </m:ctrlPr>
                      </m:fPr>
                      <m:num>
                        <m:r>
                          <m:rPr>
                            <m:nor/>
                          </m:rPr>
                          <a:rPr lang="es-CO" sz="1100" b="0" i="0">
                            <a:latin typeface="Cambria Math" panose="02040503050406030204" pitchFamily="18" charset="0"/>
                          </a:rPr>
                          <m:t>market</m:t>
                        </m:r>
                        <m:r>
                          <m:rPr>
                            <m:nor/>
                          </m:rPr>
                          <a:rPr lang="es-CO" sz="1100" b="0" i="0">
                            <a:latin typeface="Cambria Math" panose="02040503050406030204" pitchFamily="18" charset="0"/>
                          </a:rPr>
                          <m:t> </m:t>
                        </m:r>
                        <m:r>
                          <a:rPr lang="es-CO" sz="1100" b="0" i="1">
                            <a:latin typeface="Cambria Math" panose="02040503050406030204" pitchFamily="18" charset="0"/>
                          </a:rPr>
                          <m:t>𝑣𝑎𝑙𝑢𝑒</m:t>
                        </m:r>
                        <m:r>
                          <a:rPr lang="es-CO" sz="1100" b="0" i="1">
                            <a:latin typeface="Cambria Math" panose="02040503050406030204" pitchFamily="18" charset="0"/>
                          </a:rPr>
                          <m:t> </m:t>
                        </m:r>
                        <m:r>
                          <a:rPr lang="es-CO" sz="1100" b="0" i="1">
                            <a:latin typeface="Cambria Math" panose="02040503050406030204" pitchFamily="18" charset="0"/>
                          </a:rPr>
                          <m:t>𝑜𝑓</m:t>
                        </m:r>
                        <m:r>
                          <a:rPr lang="es-CO" sz="1100" b="0" i="1">
                            <a:latin typeface="Cambria Math" panose="02040503050406030204" pitchFamily="18" charset="0"/>
                          </a:rPr>
                          <m:t> </m:t>
                        </m:r>
                        <m:r>
                          <a:rPr lang="es-CO" sz="1100" b="0" i="1">
                            <a:latin typeface="Cambria Math" panose="02040503050406030204" pitchFamily="18" charset="0"/>
                          </a:rPr>
                          <m:t>𝑒𝑞𝑢𝑖𝑡𝑦</m:t>
                        </m:r>
                        <m:r>
                          <a:rPr lang="es-CO" sz="1100" b="0" i="1">
                            <a:latin typeface="Cambria Math" panose="02040503050406030204" pitchFamily="18" charset="0"/>
                          </a:rPr>
                          <m:t>+</m:t>
                        </m:r>
                        <m:r>
                          <a:rPr lang="es-CO" sz="1100" b="0" i="1">
                            <a:latin typeface="Cambria Math" panose="02040503050406030204" pitchFamily="18" charset="0"/>
                          </a:rPr>
                          <m:t>𝑚𝑎𝑟𝑘𝑒𝑡</m:t>
                        </m:r>
                        <m:r>
                          <a:rPr lang="es-CO" sz="1100" b="0" i="1">
                            <a:latin typeface="Cambria Math" panose="02040503050406030204" pitchFamily="18" charset="0"/>
                          </a:rPr>
                          <m:t> </m:t>
                        </m:r>
                        <m:r>
                          <a:rPr lang="es-CO" sz="1100" b="0" i="1">
                            <a:latin typeface="Cambria Math" panose="02040503050406030204" pitchFamily="18" charset="0"/>
                          </a:rPr>
                          <m:t>𝑣𝑎𝑙𝑢𝑒</m:t>
                        </m:r>
                        <m:r>
                          <a:rPr lang="es-CO" sz="1100" b="0" i="1">
                            <a:latin typeface="Cambria Math" panose="02040503050406030204" pitchFamily="18" charset="0"/>
                          </a:rPr>
                          <m:t> </m:t>
                        </m:r>
                        <m:r>
                          <a:rPr lang="es-CO" sz="1100" b="0" i="1">
                            <a:latin typeface="Cambria Math" panose="02040503050406030204" pitchFamily="18" charset="0"/>
                          </a:rPr>
                          <m:t>𝑜𝑓</m:t>
                        </m:r>
                        <m:r>
                          <a:rPr lang="es-CO" sz="1100" b="0" i="1">
                            <a:latin typeface="Cambria Math" panose="02040503050406030204" pitchFamily="18" charset="0"/>
                          </a:rPr>
                          <m:t> </m:t>
                        </m:r>
                        <m:r>
                          <a:rPr lang="es-CO" sz="1100" b="0" i="1">
                            <a:latin typeface="Cambria Math" panose="02040503050406030204" pitchFamily="18" charset="0"/>
                          </a:rPr>
                          <m:t>𝑑𝑒𝑏𝑡</m:t>
                        </m:r>
                        <m:r>
                          <a:rPr lang="es-CO" sz="1100" b="0" i="1">
                            <a:latin typeface="Cambria Math" panose="02040503050406030204" pitchFamily="18" charset="0"/>
                          </a:rPr>
                          <m:t> −</m:t>
                        </m:r>
                        <m:r>
                          <a:rPr lang="es-CO" sz="1100" b="0" i="1">
                            <a:latin typeface="Cambria Math" panose="02040503050406030204" pitchFamily="18" charset="0"/>
                          </a:rPr>
                          <m:t>𝑐𝑎𝑠h</m:t>
                        </m:r>
                      </m:num>
                      <m:den>
                        <m:r>
                          <a:rPr lang="es-CO" sz="1100" b="0" i="1">
                            <a:latin typeface="Cambria Math" panose="02040503050406030204" pitchFamily="18" charset="0"/>
                          </a:rPr>
                          <m:t>𝐸𝐵𝐼𝑇𝐷𝐴</m:t>
                        </m:r>
                      </m:den>
                    </m:f>
                  </m:oMath>
                </m:oMathPara>
              </a14:m>
              <a:endParaRPr lang="es-CO" sz="1100"/>
            </a:p>
          </xdr:txBody>
        </xdr:sp>
      </mc:Choice>
      <mc:Fallback xmlns="">
        <xdr:sp macro="" textlink="">
          <xdr:nvSpPr>
            <xdr:cNvPr id="5" name="CuadroTexto 4"/>
            <xdr:cNvSpPr txBox="1"/>
          </xdr:nvSpPr>
          <xdr:spPr>
            <a:xfrm>
              <a:off x="3048000" y="4235450"/>
              <a:ext cx="4446538" cy="32194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CO" sz="1100" b="0" i="0">
                  <a:latin typeface="Cambria Math" panose="02040503050406030204" pitchFamily="18" charset="0"/>
                </a:rPr>
                <a:t>𝐸𝑉∕𝐸𝐵𝐼𝑇𝐷𝐴=("market " 𝑣𝑎𝑙𝑢𝑒 𝑜𝑓 𝑒𝑞𝑢𝑖𝑡𝑦+𝑚𝑎𝑟𝑘𝑒𝑡 𝑣𝑎𝑙𝑢𝑒 𝑜𝑓 𝑑𝑒𝑏𝑡 −𝑐𝑎𝑠ℎ)/𝐸𝐵𝐼𝑇𝐷𝐴</a:t>
              </a:r>
              <a:endParaRPr lang="es-CO" sz="1100"/>
            </a:p>
          </xdr:txBody>
        </xdr:sp>
      </mc:Fallback>
    </mc:AlternateContent>
    <xdr:clientData/>
  </xdr:oneCellAnchor>
  <xdr:oneCellAnchor>
    <xdr:from>
      <xdr:col>4</xdr:col>
      <xdr:colOff>0</xdr:colOff>
      <xdr:row>31</xdr:row>
      <xdr:rowOff>0</xdr:rowOff>
    </xdr:from>
    <xdr:ext cx="2554289" cy="320729"/>
    <mc:AlternateContent xmlns:mc="http://schemas.openxmlformats.org/markup-compatibility/2006" xmlns:a14="http://schemas.microsoft.com/office/drawing/2010/main">
      <mc:Choice Requires="a14">
        <xdr:sp macro="" textlink="">
          <xdr:nvSpPr>
            <xdr:cNvPr id="6" name="CuadroTexto 5">
              <a:extLst>
                <a:ext uri="{FF2B5EF4-FFF2-40B4-BE49-F238E27FC236}">
                  <a16:creationId xmlns:a16="http://schemas.microsoft.com/office/drawing/2014/main" id="{00000000-0008-0000-0000-000006000000}"/>
                </a:ext>
              </a:extLst>
            </xdr:cNvPr>
            <xdr:cNvSpPr txBox="1"/>
          </xdr:nvSpPr>
          <xdr:spPr>
            <a:xfrm>
              <a:off x="3048000" y="5708650"/>
              <a:ext cx="2554289" cy="3207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f>
                      <m:fPr>
                        <m:type m:val="lin"/>
                        <m:ctrlPr>
                          <a:rPr lang="es-CO" sz="1100" i="1">
                            <a:latin typeface="Cambria Math" panose="02040503050406030204" pitchFamily="18" charset="0"/>
                          </a:rPr>
                        </m:ctrlPr>
                      </m:fPr>
                      <m:num>
                        <m:r>
                          <a:rPr lang="es-CO" sz="1100" b="0" i="1">
                            <a:latin typeface="Cambria Math" panose="02040503050406030204" pitchFamily="18" charset="0"/>
                          </a:rPr>
                          <m:t>𝑃𝑅𝐼𝐶𝐸</m:t>
                        </m:r>
                      </m:num>
                      <m:den>
                        <m:r>
                          <a:rPr lang="es-CO" sz="1100" b="0" i="1">
                            <a:latin typeface="Cambria Math" panose="02040503050406030204" pitchFamily="18" charset="0"/>
                          </a:rPr>
                          <m:t>𝑆𝐴𝐿𝐸𝑆</m:t>
                        </m:r>
                      </m:den>
                    </m:f>
                    <m:r>
                      <a:rPr lang="es-CO" sz="1100" b="0" i="1">
                        <a:latin typeface="Cambria Math" panose="02040503050406030204" pitchFamily="18" charset="0"/>
                      </a:rPr>
                      <m:t>=</m:t>
                    </m:r>
                    <m:f>
                      <m:fPr>
                        <m:ctrlPr>
                          <a:rPr lang="es-CO" sz="1100" b="0" i="1">
                            <a:latin typeface="Cambria Math" panose="02040503050406030204" pitchFamily="18" charset="0"/>
                          </a:rPr>
                        </m:ctrlPr>
                      </m:fPr>
                      <m:num>
                        <m:r>
                          <m:rPr>
                            <m:nor/>
                          </m:rPr>
                          <a:rPr lang="es-CO" sz="1100" b="0" i="0">
                            <a:latin typeface="Cambria Math" panose="02040503050406030204" pitchFamily="18" charset="0"/>
                          </a:rPr>
                          <m:t>market</m:t>
                        </m:r>
                        <m:r>
                          <m:rPr>
                            <m:nor/>
                          </m:rPr>
                          <a:rPr lang="es-CO" sz="1100" b="0" i="0">
                            <a:latin typeface="Cambria Math" panose="02040503050406030204" pitchFamily="18" charset="0"/>
                          </a:rPr>
                          <m:t> </m:t>
                        </m:r>
                        <m:r>
                          <a:rPr lang="es-CO" sz="1100" b="0" i="1">
                            <a:latin typeface="Cambria Math" panose="02040503050406030204" pitchFamily="18" charset="0"/>
                          </a:rPr>
                          <m:t>𝑣𝑎𝑙𝑢𝑒</m:t>
                        </m:r>
                        <m:r>
                          <a:rPr lang="es-CO" sz="1100" b="0" i="1">
                            <a:latin typeface="Cambria Math" panose="02040503050406030204" pitchFamily="18" charset="0"/>
                          </a:rPr>
                          <m:t> </m:t>
                        </m:r>
                        <m:r>
                          <a:rPr lang="es-CO" sz="1100" b="0" i="1">
                            <a:latin typeface="Cambria Math" panose="02040503050406030204" pitchFamily="18" charset="0"/>
                          </a:rPr>
                          <m:t>𝑜𝑓</m:t>
                        </m:r>
                        <m:r>
                          <a:rPr lang="es-CO" sz="1100" b="0" i="1">
                            <a:latin typeface="Cambria Math" panose="02040503050406030204" pitchFamily="18" charset="0"/>
                          </a:rPr>
                          <m:t> </m:t>
                        </m:r>
                        <m:r>
                          <a:rPr lang="es-CO" sz="1100" b="0" i="1">
                            <a:latin typeface="Cambria Math" panose="02040503050406030204" pitchFamily="18" charset="0"/>
                          </a:rPr>
                          <m:t>𝑒𝑞𝑢𝑖𝑡𝑦</m:t>
                        </m:r>
                      </m:num>
                      <m:den>
                        <m:r>
                          <a:rPr lang="es-CO" sz="1100" b="0" i="1">
                            <a:latin typeface="Cambria Math" panose="02040503050406030204" pitchFamily="18" charset="0"/>
                          </a:rPr>
                          <m:t>𝑅𝐸𝑉𝐸𝑁𝑈𝐸</m:t>
                        </m:r>
                      </m:den>
                    </m:f>
                  </m:oMath>
                </m:oMathPara>
              </a14:m>
              <a:endParaRPr lang="es-CO" sz="1100"/>
            </a:p>
          </xdr:txBody>
        </xdr:sp>
      </mc:Choice>
      <mc:Fallback xmlns="">
        <xdr:sp macro="" textlink="">
          <xdr:nvSpPr>
            <xdr:cNvPr id="6" name="CuadroTexto 5"/>
            <xdr:cNvSpPr txBox="1"/>
          </xdr:nvSpPr>
          <xdr:spPr>
            <a:xfrm>
              <a:off x="3048000" y="5708650"/>
              <a:ext cx="2554289" cy="3207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CO" sz="1100" b="0" i="0">
                  <a:latin typeface="Cambria Math" panose="02040503050406030204" pitchFamily="18" charset="0"/>
                </a:rPr>
                <a:t>𝑃𝑅𝐼𝐶𝐸∕𝑆𝐴𝐿𝐸𝑆=("market " 𝑣𝑎𝑙𝑢𝑒 𝑜𝑓 𝑒𝑞𝑢𝑖𝑡𝑦)/𝑅𝐸𝑉𝐸𝑁𝑈𝐸</a:t>
              </a:r>
              <a:endParaRPr lang="es-CO" sz="1100"/>
            </a:p>
          </xdr:txBody>
        </xdr:sp>
      </mc:Fallback>
    </mc:AlternateContent>
    <xdr:clientData/>
  </xdr:one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L37"/>
  <sheetViews>
    <sheetView showGridLines="0" topLeftCell="D19" workbookViewId="0">
      <selection activeCell="G7" sqref="G7"/>
    </sheetView>
  </sheetViews>
  <sheetFormatPr baseColWidth="10" defaultRowHeight="15"/>
  <sheetData>
    <row r="2" spans="2:12">
      <c r="B2" s="1" t="s">
        <v>0</v>
      </c>
    </row>
    <row r="3" spans="2:12">
      <c r="D3" s="11"/>
      <c r="G3" s="11"/>
    </row>
    <row r="4" spans="2:12">
      <c r="B4" t="s">
        <v>1</v>
      </c>
      <c r="D4" t="s">
        <v>23</v>
      </c>
    </row>
    <row r="6" spans="2:12" s="7" customFormat="1"/>
    <row r="8" spans="2:12">
      <c r="B8" s="1" t="s">
        <v>2</v>
      </c>
    </row>
    <row r="10" spans="2:12">
      <c r="B10" t="s">
        <v>3</v>
      </c>
    </row>
    <row r="12" spans="2:12">
      <c r="B12" t="s">
        <v>24</v>
      </c>
    </row>
    <row r="13" spans="2:12">
      <c r="D13" s="11"/>
      <c r="G13" s="11"/>
    </row>
    <row r="14" spans="2:12">
      <c r="B14" s="12" t="s">
        <v>4</v>
      </c>
      <c r="C14" s="12"/>
      <c r="D14" s="12"/>
      <c r="E14" s="12"/>
      <c r="F14" s="12"/>
      <c r="G14" s="12"/>
      <c r="H14" s="12"/>
      <c r="I14" s="12"/>
      <c r="J14" s="12"/>
      <c r="K14" s="12"/>
      <c r="L14" s="12"/>
    </row>
    <row r="15" spans="2:12">
      <c r="B15" s="12"/>
      <c r="C15" s="12"/>
      <c r="D15" s="12"/>
      <c r="E15" s="12"/>
      <c r="F15" s="12"/>
      <c r="G15" s="12"/>
      <c r="H15" s="12"/>
      <c r="I15" s="12"/>
      <c r="J15" s="12"/>
      <c r="K15" s="12"/>
      <c r="L15" s="12"/>
    </row>
    <row r="16" spans="2:12">
      <c r="B16" s="12"/>
      <c r="C16" s="12"/>
      <c r="D16" s="12"/>
      <c r="E16" s="12"/>
      <c r="F16" s="12"/>
      <c r="G16" s="12"/>
      <c r="H16" s="12"/>
      <c r="I16" s="12"/>
      <c r="J16" s="12"/>
      <c r="K16" s="12"/>
      <c r="L16" s="12"/>
    </row>
    <row r="18" spans="2:12">
      <c r="B18" s="12" t="s">
        <v>5</v>
      </c>
      <c r="C18" s="12"/>
      <c r="D18" s="12"/>
      <c r="E18" s="12"/>
      <c r="F18" s="12"/>
      <c r="G18" s="12"/>
      <c r="H18" s="12"/>
      <c r="I18" s="12"/>
      <c r="J18" s="12"/>
      <c r="K18" s="12"/>
      <c r="L18" s="12"/>
    </row>
    <row r="19" spans="2:12">
      <c r="B19" s="12"/>
      <c r="C19" s="12"/>
      <c r="D19" s="12"/>
      <c r="E19" s="12"/>
      <c r="F19" s="12"/>
      <c r="G19" s="12"/>
      <c r="H19" s="12"/>
      <c r="I19" s="12"/>
      <c r="J19" s="12"/>
      <c r="K19" s="12"/>
      <c r="L19" s="12"/>
    </row>
    <row r="20" spans="2:12">
      <c r="B20" s="12"/>
      <c r="C20" s="12"/>
      <c r="D20" s="12"/>
      <c r="E20" s="12"/>
      <c r="F20" s="12"/>
      <c r="G20" s="12"/>
      <c r="H20" s="12"/>
      <c r="I20" s="12"/>
      <c r="J20" s="12"/>
      <c r="K20" s="12"/>
      <c r="L20" s="12"/>
    </row>
    <row r="22" spans="2:12" s="7" customFormat="1"/>
    <row r="24" spans="2:12">
      <c r="B24" s="1" t="s">
        <v>6</v>
      </c>
    </row>
    <row r="27" spans="2:12">
      <c r="B27" s="12" t="s">
        <v>7</v>
      </c>
      <c r="C27" s="12"/>
      <c r="D27" s="12"/>
      <c r="E27" s="12"/>
      <c r="F27" s="12"/>
      <c r="G27" s="12"/>
      <c r="H27" s="12"/>
      <c r="I27" s="12"/>
      <c r="J27" s="12"/>
      <c r="K27" s="12"/>
      <c r="L27" s="12"/>
    </row>
    <row r="28" spans="2:12">
      <c r="B28" s="12"/>
      <c r="C28" s="12"/>
      <c r="D28" s="12"/>
      <c r="E28" s="12"/>
      <c r="F28" s="12"/>
      <c r="G28" s="12"/>
      <c r="H28" s="12"/>
      <c r="I28" s="12"/>
      <c r="J28" s="12"/>
      <c r="K28" s="12"/>
      <c r="L28" s="12"/>
    </row>
    <row r="29" spans="2:12">
      <c r="B29" s="12"/>
      <c r="C29" s="12"/>
      <c r="D29" s="12"/>
      <c r="E29" s="12"/>
      <c r="F29" s="12"/>
      <c r="G29" s="12"/>
      <c r="H29" s="12"/>
      <c r="I29" s="12"/>
      <c r="J29" s="12"/>
      <c r="K29" s="12"/>
      <c r="L29" s="12"/>
    </row>
    <row r="30" spans="2:12" s="7" customFormat="1"/>
    <row r="32" spans="2:12">
      <c r="B32" s="1" t="s">
        <v>8</v>
      </c>
    </row>
    <row r="36" spans="2:2">
      <c r="B36" s="6" t="s">
        <v>9</v>
      </c>
    </row>
    <row r="37" spans="2:2">
      <c r="B37" s="6" t="s">
        <v>10</v>
      </c>
    </row>
  </sheetData>
  <mergeCells count="3">
    <mergeCell ref="B14:L16"/>
    <mergeCell ref="B18:L20"/>
    <mergeCell ref="B27:L29"/>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B1FD15-E06D-418F-8863-C23E76F96E4A}">
  <dimension ref="A3:G22"/>
  <sheetViews>
    <sheetView tabSelected="1" topLeftCell="D1" workbookViewId="0">
      <selection activeCell="G14" sqref="G14"/>
    </sheetView>
  </sheetViews>
  <sheetFormatPr baseColWidth="10" defaultRowHeight="15"/>
  <cols>
    <col min="3" max="3" width="27.7109375" bestFit="1" customWidth="1"/>
    <col min="4" max="4" width="16.7109375" bestFit="1" customWidth="1"/>
    <col min="5" max="5" width="25.5703125" bestFit="1" customWidth="1"/>
    <col min="6" max="6" width="23.85546875" bestFit="1" customWidth="1"/>
    <col min="7" max="7" width="16.7109375" bestFit="1" customWidth="1"/>
  </cols>
  <sheetData>
    <row r="3" spans="1:7">
      <c r="C3" s="1" t="s">
        <v>0</v>
      </c>
      <c r="D3" s="8">
        <f>(D5-D6)/D7</f>
        <v>4.2720000000000002</v>
      </c>
      <c r="F3" s="1" t="s">
        <v>2</v>
      </c>
      <c r="G3" s="8">
        <f>G5/G6</f>
        <v>46.81647940074906</v>
      </c>
    </row>
    <row r="5" spans="1:7">
      <c r="C5" t="s">
        <v>11</v>
      </c>
      <c r="D5" s="2">
        <v>356000000</v>
      </c>
      <c r="F5" t="s">
        <v>14</v>
      </c>
      <c r="G5">
        <v>200</v>
      </c>
    </row>
    <row r="6" spans="1:7">
      <c r="C6" t="s">
        <v>12</v>
      </c>
      <c r="D6" s="2">
        <f>+D5*0.4</f>
        <v>142400000</v>
      </c>
      <c r="F6" t="s">
        <v>15</v>
      </c>
      <c r="G6" s="4">
        <f>+D3</f>
        <v>4.2720000000000002</v>
      </c>
    </row>
    <row r="7" spans="1:7">
      <c r="C7" t="s">
        <v>13</v>
      </c>
      <c r="D7" s="3">
        <v>50000000</v>
      </c>
    </row>
    <row r="10" spans="1:7">
      <c r="A10" t="s">
        <v>22</v>
      </c>
    </row>
    <row r="13" spans="1:7">
      <c r="C13" s="1" t="s">
        <v>16</v>
      </c>
      <c r="D13" s="9">
        <f>(D15+D16-D17)/D18</f>
        <v>13.645955451348183</v>
      </c>
      <c r="F13" s="1" t="s">
        <v>8</v>
      </c>
      <c r="G13" s="10">
        <f>G15/G16</f>
        <v>1.3227513227513228</v>
      </c>
    </row>
    <row r="15" spans="1:7">
      <c r="C15" t="s">
        <v>17</v>
      </c>
      <c r="D15" s="2">
        <f>+D7*G5</f>
        <v>10000000000</v>
      </c>
      <c r="F15" t="s">
        <v>17</v>
      </c>
      <c r="G15" s="5">
        <f>+D15</f>
        <v>10000000000</v>
      </c>
    </row>
    <row r="16" spans="1:7">
      <c r="C16" t="s">
        <v>18</v>
      </c>
      <c r="D16" s="2">
        <f>+D15*0.3</f>
        <v>3000000000</v>
      </c>
      <c r="F16" t="s">
        <v>21</v>
      </c>
      <c r="G16" s="2">
        <v>7560000000</v>
      </c>
    </row>
    <row r="17" spans="3:7">
      <c r="C17" t="s">
        <v>19</v>
      </c>
      <c r="D17" s="2">
        <v>1360000000</v>
      </c>
    </row>
    <row r="18" spans="3:7">
      <c r="C18" t="s">
        <v>20</v>
      </c>
      <c r="D18" s="2">
        <v>853000000</v>
      </c>
    </row>
    <row r="20" spans="3:7">
      <c r="C20" t="s">
        <v>25</v>
      </c>
      <c r="D20">
        <v>18</v>
      </c>
      <c r="F20" s="12"/>
      <c r="G20" s="12"/>
    </row>
    <row r="21" spans="3:7">
      <c r="C21" t="s">
        <v>25</v>
      </c>
      <c r="D21">
        <v>10</v>
      </c>
      <c r="F21" s="12"/>
      <c r="G21" s="12"/>
    </row>
    <row r="22" spans="3:7">
      <c r="F22" s="12"/>
      <c r="G22" s="12"/>
    </row>
  </sheetData>
  <mergeCells count="1">
    <mergeCell ref="F20:G2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ratios</vt:lpstr>
      <vt:lpstr>EJEMPLOS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JORGE ARMANDO MORENO AGUDELO</dc:creator>
  <cp:lastModifiedBy>marco antonio rubio martinez</cp:lastModifiedBy>
  <dcterms:created xsi:type="dcterms:W3CDTF">2019-11-08T14:16:16Z</dcterms:created>
  <dcterms:modified xsi:type="dcterms:W3CDTF">2020-03-23T03:13:04Z</dcterms:modified>
</cp:coreProperties>
</file>