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_{238B7652-346C-4837-97A5-F41573EDA762}" xr6:coauthVersionLast="45" xr6:coauthVersionMax="45" xr10:uidLastSave="{00000000-0000-0000-0000-000000000000}"/>
  <bookViews>
    <workbookView xWindow="-120" yWindow="-120" windowWidth="29040" windowHeight="15840" tabRatio="415" xr2:uid="{00000000-000D-0000-FFFF-FFFF00000000}"/>
  </bookViews>
  <sheets>
    <sheet name="Gantt" sheetId="11" r:id="rId1"/>
  </sheets>
  <definedNames>
    <definedName name="Incremento_Scorrimento">Gantt!$F$5</definedName>
    <definedName name="Inzio_Progetto">Gantt!$F$3</definedName>
    <definedName name="Oggi" localSheetId="0">TODAY()</definedName>
    <definedName name="_xlnm.Print_Titles" localSheetId="0">Gantt!$5:$8</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 i="11" l="1"/>
  <c r="F26" i="11" s="1"/>
  <c r="F27" i="11" s="1"/>
  <c r="F28" i="11" s="1"/>
  <c r="F29" i="11" s="1"/>
  <c r="F32" i="11" s="1"/>
  <c r="F21" i="11"/>
  <c r="F23" i="11"/>
  <c r="F19" i="11"/>
  <c r="F20" i="11" s="1"/>
  <c r="F17" i="11"/>
  <c r="F14" i="11"/>
  <c r="F12" i="11"/>
  <c r="F31" i="11"/>
  <c r="F33" i="11" l="1"/>
  <c r="F34" i="11" s="1"/>
  <c r="F35" i="11" s="1"/>
  <c r="F22" i="11"/>
  <c r="I6" i="11"/>
  <c r="I8" i="11" s="1"/>
  <c r="I20" i="11" l="1"/>
  <c r="I34" i="11"/>
  <c r="I35" i="11"/>
  <c r="I24" i="11"/>
  <c r="I12" i="11"/>
  <c r="I36" i="11"/>
  <c r="I33" i="11"/>
  <c r="I32" i="11"/>
  <c r="I23" i="11"/>
  <c r="I13" i="11"/>
  <c r="I11" i="11"/>
  <c r="I26" i="11"/>
  <c r="I15" i="11"/>
  <c r="I10" i="11"/>
  <c r="I18" i="11"/>
  <c r="I5" i="11"/>
  <c r="I22" i="11"/>
  <c r="I14" i="11"/>
  <c r="I21" i="11"/>
  <c r="I19" i="11"/>
  <c r="J6" i="11"/>
  <c r="I25" i="11"/>
  <c r="I30" i="11"/>
  <c r="I31" i="11"/>
  <c r="I27" i="11"/>
  <c r="I29" i="11"/>
  <c r="I28" i="11"/>
  <c r="J29" i="11" l="1"/>
  <c r="J8" i="11"/>
  <c r="J32" i="11"/>
  <c r="J35" i="11"/>
  <c r="J19" i="11"/>
  <c r="J22" i="11"/>
  <c r="J33" i="11"/>
  <c r="J34" i="11"/>
  <c r="J27" i="11"/>
  <c r="J18" i="11"/>
  <c r="J11" i="11"/>
  <c r="J23" i="11"/>
  <c r="J10" i="11"/>
  <c r="J25" i="11"/>
  <c r="J31" i="11"/>
  <c r="J26" i="11"/>
  <c r="J30" i="11"/>
  <c r="J20" i="11"/>
  <c r="J21" i="11"/>
  <c r="J13" i="11"/>
  <c r="J14" i="11"/>
  <c r="J12" i="11"/>
  <c r="J36" i="11"/>
  <c r="K6" i="11"/>
  <c r="K26" i="11" s="1"/>
  <c r="J24" i="11"/>
  <c r="J15" i="11"/>
  <c r="J28" i="11"/>
  <c r="K22" i="11" l="1"/>
  <c r="K34" i="11"/>
  <c r="K32" i="11"/>
  <c r="K27" i="11"/>
  <c r="L6" i="11"/>
  <c r="L8" i="11" s="1"/>
  <c r="K18" i="11"/>
  <c r="K8" i="11"/>
  <c r="K23" i="11"/>
  <c r="K29" i="11"/>
  <c r="K36" i="11"/>
  <c r="K12" i="11"/>
  <c r="K14" i="11"/>
  <c r="K24" i="11"/>
  <c r="K25" i="11"/>
  <c r="K30" i="11"/>
  <c r="K28" i="11"/>
  <c r="K31" i="11"/>
  <c r="K19" i="11"/>
  <c r="K35" i="11"/>
  <c r="K21" i="11"/>
  <c r="K20" i="11"/>
  <c r="K13" i="11"/>
  <c r="K10" i="11"/>
  <c r="K15" i="11"/>
  <c r="K33" i="11"/>
  <c r="K11" i="11"/>
  <c r="M6" i="11" l="1"/>
  <c r="M8" i="11" s="1"/>
  <c r="L15" i="11"/>
  <c r="L31" i="11"/>
  <c r="L22" i="11"/>
  <c r="L34" i="11"/>
  <c r="L20" i="11"/>
  <c r="L33" i="11"/>
  <c r="L13" i="11"/>
  <c r="L24" i="11"/>
  <c r="L18" i="11"/>
  <c r="L30" i="11"/>
  <c r="L27" i="11"/>
  <c r="L12" i="11"/>
  <c r="L11" i="11"/>
  <c r="L35" i="11"/>
  <c r="L25" i="11"/>
  <c r="L21" i="11"/>
  <c r="L19" i="11"/>
  <c r="L32" i="11"/>
  <c r="L28" i="11"/>
  <c r="L36" i="11"/>
  <c r="L29" i="11"/>
  <c r="L10" i="11"/>
  <c r="L14" i="11"/>
  <c r="L26" i="11"/>
  <c r="L23" i="11"/>
  <c r="M15" i="11" l="1"/>
  <c r="M30" i="11"/>
  <c r="M26" i="11"/>
  <c r="M21" i="11"/>
  <c r="M18" i="11"/>
  <c r="M13" i="11"/>
  <c r="M23" i="11"/>
  <c r="M36" i="11"/>
  <c r="M24" i="11"/>
  <c r="M22" i="11"/>
  <c r="M31" i="11"/>
  <c r="M27" i="11"/>
  <c r="M12" i="11"/>
  <c r="M19" i="11"/>
  <c r="M35" i="11"/>
  <c r="M28" i="11"/>
  <c r="M34" i="11"/>
  <c r="M20" i="11"/>
  <c r="M10" i="11"/>
  <c r="M25" i="11"/>
  <c r="M33" i="11"/>
  <c r="M14" i="11"/>
  <c r="M32" i="11"/>
  <c r="M29" i="11"/>
  <c r="N6" i="11"/>
  <c r="N8" i="11" s="1"/>
  <c r="M11" i="11"/>
  <c r="N30" i="11" l="1"/>
  <c r="N34" i="11"/>
  <c r="N36" i="11"/>
  <c r="O6" i="11"/>
  <c r="O8" i="11" s="1"/>
  <c r="N20" i="11"/>
  <c r="N24" i="11"/>
  <c r="N19" i="11"/>
  <c r="N13" i="11"/>
  <c r="N33" i="11"/>
  <c r="N29" i="11"/>
  <c r="N15" i="11"/>
  <c r="N21" i="11"/>
  <c r="N35" i="11"/>
  <c r="N11" i="11"/>
  <c r="N25" i="11"/>
  <c r="N18" i="11"/>
  <c r="N27" i="11"/>
  <c r="N28" i="11"/>
  <c r="N31" i="11"/>
  <c r="N10" i="11"/>
  <c r="N32" i="11"/>
  <c r="N14" i="11"/>
  <c r="N23" i="11"/>
  <c r="N22" i="11"/>
  <c r="N26" i="11"/>
  <c r="N12" i="11"/>
  <c r="O20" i="11" l="1"/>
  <c r="O30" i="11"/>
  <c r="O19" i="11"/>
  <c r="O24" i="11"/>
  <c r="O31" i="11"/>
  <c r="O32" i="11"/>
  <c r="O26" i="11"/>
  <c r="O27" i="11"/>
  <c r="O11" i="11"/>
  <c r="O35" i="11"/>
  <c r="O33" i="11"/>
  <c r="P6" i="11"/>
  <c r="P8" i="11" s="1"/>
  <c r="O21" i="11"/>
  <c r="O34" i="11"/>
  <c r="O25" i="11"/>
  <c r="O15" i="11"/>
  <c r="O13" i="11"/>
  <c r="O22" i="11"/>
  <c r="O18" i="11"/>
  <c r="O36" i="11"/>
  <c r="O28" i="11"/>
  <c r="O12" i="11"/>
  <c r="O29" i="11"/>
  <c r="O23" i="11"/>
  <c r="O10" i="11"/>
  <c r="O14" i="11"/>
  <c r="P25" i="11" l="1"/>
  <c r="P27" i="11"/>
  <c r="P11" i="11"/>
  <c r="P26" i="11"/>
  <c r="P33" i="11"/>
  <c r="P18" i="11"/>
  <c r="P12" i="11"/>
  <c r="P28" i="11"/>
  <c r="P34" i="11"/>
  <c r="P32" i="11"/>
  <c r="P19" i="11"/>
  <c r="P36" i="11"/>
  <c r="P29" i="11"/>
  <c r="P10" i="11"/>
  <c r="P22" i="11"/>
  <c r="P15" i="11"/>
  <c r="P30" i="11"/>
  <c r="P24" i="11"/>
  <c r="P20" i="11"/>
  <c r="P21" i="11"/>
  <c r="P35" i="11"/>
  <c r="Q6" i="11"/>
  <c r="Q8" i="11" s="1"/>
  <c r="P14" i="11"/>
  <c r="P23" i="11"/>
  <c r="P31" i="11"/>
  <c r="P5" i="11"/>
  <c r="P13" i="11"/>
  <c r="Q14" i="11" l="1"/>
  <c r="Q18" i="11"/>
  <c r="Q20" i="11"/>
  <c r="Q30" i="11"/>
  <c r="Q19" i="11"/>
  <c r="Q25" i="11"/>
  <c r="Q35" i="11"/>
  <c r="Q24" i="11"/>
  <c r="Q23" i="11"/>
  <c r="Q26" i="11"/>
  <c r="R6" i="11"/>
  <c r="R8" i="11" s="1"/>
  <c r="Q28" i="11"/>
  <c r="Q29" i="11"/>
  <c r="Q22" i="11"/>
  <c r="Q21" i="11"/>
  <c r="Q10" i="11"/>
  <c r="Q15" i="11"/>
  <c r="Q12" i="11"/>
  <c r="Q34" i="11"/>
  <c r="Q11" i="11"/>
  <c r="Q27" i="11"/>
  <c r="Q32" i="11"/>
  <c r="Q36" i="11"/>
  <c r="Q33" i="11"/>
  <c r="Q31" i="11"/>
  <c r="Q13" i="11"/>
  <c r="R19" i="11" l="1"/>
  <c r="R23" i="11"/>
  <c r="R34" i="11"/>
  <c r="R30" i="11"/>
  <c r="R24" i="11"/>
  <c r="R18" i="11"/>
  <c r="R32" i="11"/>
  <c r="R22" i="11"/>
  <c r="S6" i="11"/>
  <c r="S8" i="11" s="1"/>
  <c r="R29" i="11"/>
  <c r="R31" i="11"/>
  <c r="R35" i="11"/>
  <c r="R33" i="11"/>
  <c r="R15" i="11"/>
  <c r="R28" i="11"/>
  <c r="R12" i="11"/>
  <c r="R11" i="11"/>
  <c r="R27" i="11"/>
  <c r="R14" i="11"/>
  <c r="R25" i="11"/>
  <c r="R36" i="11"/>
  <c r="R20" i="11"/>
  <c r="R26" i="11"/>
  <c r="R10" i="11"/>
  <c r="R21" i="11"/>
  <c r="R13" i="11"/>
  <c r="S30" i="11" l="1"/>
  <c r="S36" i="11"/>
  <c r="S34" i="11"/>
  <c r="S23" i="11"/>
  <c r="T6" i="11"/>
  <c r="T8" i="11" s="1"/>
  <c r="S12" i="11"/>
  <c r="S20" i="11"/>
  <c r="S13" i="11"/>
  <c r="S33" i="11"/>
  <c r="S11" i="11"/>
  <c r="S26" i="11"/>
  <c r="S15" i="11"/>
  <c r="S10" i="11"/>
  <c r="S18" i="11"/>
  <c r="S28" i="11"/>
  <c r="S21" i="11"/>
  <c r="S22" i="11"/>
  <c r="S14" i="11"/>
  <c r="S25" i="11"/>
  <c r="S24" i="11"/>
  <c r="S35" i="11"/>
  <c r="S27" i="11"/>
  <c r="S29" i="11"/>
  <c r="S32" i="11"/>
  <c r="S31" i="11"/>
  <c r="S19" i="11"/>
  <c r="T11" i="11" l="1"/>
  <c r="T15" i="11"/>
  <c r="T18" i="11"/>
  <c r="T29" i="11"/>
  <c r="T36" i="11"/>
  <c r="T27" i="11"/>
  <c r="T24" i="11"/>
  <c r="T28" i="11"/>
  <c r="T30" i="11"/>
  <c r="T14" i="11"/>
  <c r="T26" i="11"/>
  <c r="T12" i="11"/>
  <c r="T33" i="11"/>
  <c r="T34" i="11"/>
  <c r="T20" i="11"/>
  <c r="U6" i="11"/>
  <c r="U8" i="11" s="1"/>
  <c r="T25" i="11"/>
  <c r="T19" i="11"/>
  <c r="T35" i="11"/>
  <c r="T23" i="11"/>
  <c r="T10" i="11"/>
  <c r="T13" i="11"/>
  <c r="T31" i="11"/>
  <c r="T32" i="11"/>
  <c r="T22" i="11"/>
  <c r="T21" i="11"/>
  <c r="U32" i="11" l="1"/>
  <c r="U29" i="11"/>
  <c r="U35" i="11"/>
  <c r="U10" i="11"/>
  <c r="U28" i="11"/>
  <c r="U20" i="11"/>
  <c r="U31" i="11"/>
  <c r="U13" i="11"/>
  <c r="U27" i="11"/>
  <c r="U15" i="11"/>
  <c r="U25" i="11"/>
  <c r="U22" i="11"/>
  <c r="V6" i="11"/>
  <c r="V8" i="11" s="1"/>
  <c r="U19" i="11"/>
  <c r="U21" i="11"/>
  <c r="U18" i="11"/>
  <c r="U14" i="11"/>
  <c r="U33" i="11"/>
  <c r="U12" i="11"/>
  <c r="U23" i="11"/>
  <c r="U34" i="11"/>
  <c r="U26" i="11"/>
  <c r="U36" i="11"/>
  <c r="U30" i="11"/>
  <c r="U11" i="11"/>
  <c r="U24" i="11"/>
  <c r="V24" i="11" l="1"/>
  <c r="V25" i="11"/>
  <c r="V34" i="11"/>
  <c r="V18" i="11"/>
  <c r="V23" i="11"/>
  <c r="V29" i="11"/>
  <c r="V21" i="11"/>
  <c r="V35" i="11"/>
  <c r="V33" i="11"/>
  <c r="V15" i="11"/>
  <c r="V20" i="11"/>
  <c r="V28" i="11"/>
  <c r="V36" i="11"/>
  <c r="V13" i="11"/>
  <c r="V11" i="11"/>
  <c r="V31" i="11"/>
  <c r="V27" i="11"/>
  <c r="V22" i="11"/>
  <c r="V30" i="11"/>
  <c r="V10" i="11"/>
  <c r="V14" i="11"/>
  <c r="V19" i="11"/>
  <c r="W6" i="11"/>
  <c r="W8" i="11" s="1"/>
  <c r="V26" i="11"/>
  <c r="V12" i="11"/>
  <c r="V32" i="11"/>
  <c r="W30" i="11" l="1"/>
  <c r="W23" i="11"/>
  <c r="W36" i="11"/>
  <c r="W28" i="11"/>
  <c r="W5" i="11"/>
  <c r="W14" i="11"/>
  <c r="W29" i="11"/>
  <c r="W33" i="11"/>
  <c r="X6" i="11"/>
  <c r="X8" i="11" s="1"/>
  <c r="W18" i="11"/>
  <c r="W31" i="11"/>
  <c r="W35" i="11"/>
  <c r="W13" i="11"/>
  <c r="W24" i="11"/>
  <c r="W10" i="11"/>
  <c r="W32" i="11"/>
  <c r="W12" i="11"/>
  <c r="W34" i="11"/>
  <c r="W20" i="11"/>
  <c r="W27" i="11"/>
  <c r="W26" i="11"/>
  <c r="W11" i="11"/>
  <c r="W22" i="11"/>
  <c r="W25" i="11"/>
  <c r="W21" i="11"/>
  <c r="W15" i="11"/>
  <c r="W19" i="11"/>
  <c r="X14" i="11" l="1"/>
  <c r="X31" i="11"/>
  <c r="X24" i="11"/>
  <c r="X26" i="11"/>
  <c r="X36" i="11"/>
  <c r="X27" i="11"/>
  <c r="X34" i="11"/>
  <c r="X28" i="11"/>
  <c r="X23" i="11"/>
  <c r="X15" i="11"/>
  <c r="X22" i="11"/>
  <c r="X30" i="11"/>
  <c r="X19" i="11"/>
  <c r="X11" i="11"/>
  <c r="X25" i="11"/>
  <c r="X13" i="11"/>
  <c r="Y6" i="11"/>
  <c r="Y8" i="11" s="1"/>
  <c r="X21" i="11"/>
  <c r="X32" i="11"/>
  <c r="X18" i="11"/>
  <c r="X35" i="11"/>
  <c r="X12" i="11"/>
  <c r="X33" i="11"/>
  <c r="X10" i="11"/>
  <c r="X20" i="11"/>
  <c r="X29" i="11"/>
  <c r="Y10" i="11" l="1"/>
  <c r="Y27" i="11"/>
  <c r="Y30" i="11"/>
  <c r="Z6" i="11"/>
  <c r="Z8" i="11" s="1"/>
  <c r="Y11" i="11"/>
  <c r="Y22" i="11"/>
  <c r="Y36" i="11"/>
  <c r="Y20" i="11"/>
  <c r="Y33" i="11"/>
  <c r="Y18" i="11"/>
  <c r="Y21" i="11"/>
  <c r="Y28" i="11"/>
  <c r="Y31" i="11"/>
  <c r="Y34" i="11"/>
  <c r="Y29" i="11"/>
  <c r="Y13" i="11"/>
  <c r="Y32" i="11"/>
  <c r="Y35" i="11"/>
  <c r="Y26" i="11"/>
  <c r="Y12" i="11"/>
  <c r="Y15" i="11"/>
  <c r="Y23" i="11"/>
  <c r="Y25" i="11"/>
  <c r="Y19" i="11"/>
  <c r="Y14" i="11"/>
  <c r="Y24" i="11"/>
  <c r="Z32" i="11" l="1"/>
  <c r="Z34" i="11"/>
  <c r="Z36" i="11"/>
  <c r="Z24" i="11"/>
  <c r="Z10" i="11"/>
  <c r="Z20" i="11"/>
  <c r="Z35" i="11"/>
  <c r="Z21" i="11"/>
  <c r="Z30" i="11"/>
  <c r="Z12" i="11"/>
  <c r="Z13" i="11"/>
  <c r="Z28" i="11"/>
  <c r="Z19" i="11"/>
  <c r="Z14" i="11"/>
  <c r="Z18" i="11"/>
  <c r="Z31" i="11"/>
  <c r="Z27" i="11"/>
  <c r="Z23" i="11"/>
  <c r="Z29" i="11"/>
  <c r="Z33" i="11"/>
  <c r="AA6" i="11"/>
  <c r="AA13" i="11" s="1"/>
  <c r="Z22" i="11"/>
  <c r="Z25" i="11"/>
  <c r="Z15" i="11"/>
  <c r="Z26" i="11"/>
  <c r="Z11" i="11"/>
  <c r="AA34" i="11" l="1"/>
  <c r="AA33" i="11"/>
  <c r="AA11" i="11"/>
  <c r="AA26" i="11"/>
  <c r="AA12" i="11"/>
  <c r="AA19" i="11"/>
  <c r="AA27" i="11"/>
  <c r="AA15" i="11"/>
  <c r="AA10" i="11"/>
  <c r="AA23" i="11"/>
  <c r="AA32" i="11"/>
  <c r="AA35" i="11"/>
  <c r="AA31" i="11"/>
  <c r="AA36" i="11"/>
  <c r="AA28" i="11"/>
  <c r="AB6" i="11"/>
  <c r="AB8" i="11" s="1"/>
  <c r="AA30" i="11"/>
  <c r="AA25" i="11"/>
  <c r="AA18" i="11"/>
  <c r="AA29" i="11"/>
  <c r="AA14" i="11"/>
  <c r="AA22" i="11"/>
  <c r="AA20" i="11"/>
  <c r="AA21" i="11"/>
  <c r="AA8" i="11"/>
  <c r="AA24" i="11"/>
  <c r="AB19" i="11" l="1"/>
  <c r="AB24" i="11"/>
  <c r="AB31" i="11"/>
  <c r="AB15" i="11"/>
  <c r="AB32" i="11"/>
  <c r="AB22" i="11"/>
  <c r="AB12" i="11"/>
  <c r="AB27" i="11"/>
  <c r="AB20" i="11"/>
  <c r="AB29" i="11"/>
  <c r="AB21" i="11"/>
  <c r="AB11" i="11"/>
  <c r="AB25" i="11"/>
  <c r="AB13" i="11"/>
  <c r="AB18" i="11"/>
  <c r="AB28" i="11"/>
  <c r="AB36" i="11"/>
  <c r="AB30" i="11"/>
  <c r="AB26" i="11"/>
  <c r="AB35" i="11"/>
  <c r="AC6" i="11"/>
  <c r="AC8" i="11" s="1"/>
  <c r="AB33" i="11"/>
  <c r="AB23" i="11"/>
  <c r="AB10" i="11"/>
  <c r="AB14" i="11"/>
  <c r="AB34" i="11"/>
  <c r="AC28" i="11" l="1"/>
  <c r="AC19" i="11"/>
  <c r="AC13" i="11"/>
  <c r="AD6" i="11"/>
  <c r="AD8" i="11" s="1"/>
  <c r="AC20" i="11"/>
  <c r="AC15" i="11"/>
  <c r="AC29" i="11"/>
  <c r="AC35" i="11"/>
  <c r="AC18" i="11"/>
  <c r="AC31" i="11"/>
  <c r="AC26" i="11"/>
  <c r="AC33" i="11"/>
  <c r="AC32" i="11"/>
  <c r="AC27" i="11"/>
  <c r="AC11" i="11"/>
  <c r="AC10" i="11"/>
  <c r="AC22" i="11"/>
  <c r="AC34" i="11"/>
  <c r="AC14" i="11"/>
  <c r="AC25" i="11"/>
  <c r="AC12" i="11"/>
  <c r="AC30" i="11"/>
  <c r="AC23" i="11"/>
  <c r="AC24" i="11"/>
  <c r="AC36" i="11"/>
  <c r="AC21" i="11"/>
  <c r="AD24" i="11" l="1"/>
  <c r="AD31" i="11"/>
  <c r="AD34" i="11"/>
  <c r="AD22" i="11"/>
  <c r="AD14" i="11"/>
  <c r="AD12" i="11"/>
  <c r="AD5" i="11"/>
  <c r="AD13" i="11"/>
  <c r="AD26" i="11"/>
  <c r="AD15" i="11"/>
  <c r="AD18" i="11"/>
  <c r="AE6" i="11"/>
  <c r="AE8" i="11" s="1"/>
  <c r="AD30" i="11"/>
  <c r="AD28" i="11"/>
  <c r="AD25" i="11"/>
  <c r="AD29" i="11"/>
  <c r="AD27" i="11"/>
  <c r="AD32" i="11"/>
  <c r="AD19" i="11"/>
  <c r="AD10" i="11"/>
  <c r="AD20" i="11"/>
  <c r="AD11" i="11"/>
  <c r="AD36" i="11"/>
  <c r="AD23" i="11"/>
  <c r="AD21" i="11"/>
  <c r="AD33" i="11"/>
  <c r="AD35" i="11"/>
  <c r="AE12" i="11"/>
  <c r="AE23" i="11" l="1"/>
  <c r="AF6" i="11"/>
  <c r="AF8" i="11" s="1"/>
  <c r="AE21" i="11"/>
  <c r="AE20" i="11"/>
  <c r="AE36" i="11"/>
  <c r="AE14" i="11"/>
  <c r="AE27" i="11"/>
  <c r="AE18" i="11"/>
  <c r="AE24" i="11"/>
  <c r="AE28" i="11"/>
  <c r="AE33" i="11"/>
  <c r="AE13" i="11"/>
  <c r="AE22" i="11"/>
  <c r="AE10" i="11"/>
  <c r="AE35" i="11"/>
  <c r="AE19" i="11"/>
  <c r="AE11" i="11"/>
  <c r="AE26" i="11"/>
  <c r="AE25" i="11"/>
  <c r="AE34" i="11"/>
  <c r="AE15" i="11"/>
  <c r="AE32" i="11"/>
  <c r="AE31" i="11"/>
  <c r="AE30" i="11"/>
  <c r="AE29" i="11"/>
  <c r="AF34" i="11" l="1"/>
  <c r="AF31" i="11"/>
  <c r="AF14" i="11"/>
  <c r="AF11" i="11"/>
  <c r="AF18" i="11"/>
  <c r="AF29" i="11"/>
  <c r="AF30" i="11"/>
  <c r="AF10" i="11"/>
  <c r="AF27" i="11"/>
  <c r="AF32" i="11"/>
  <c r="AF13" i="11"/>
  <c r="AF19" i="11"/>
  <c r="AF22" i="11"/>
  <c r="AF15" i="11"/>
  <c r="AF28" i="11"/>
  <c r="AF20" i="11"/>
  <c r="AF24" i="11"/>
  <c r="AF25" i="11"/>
  <c r="AF33" i="11"/>
  <c r="AF36" i="11"/>
  <c r="AF35" i="11"/>
  <c r="AF12" i="11"/>
  <c r="AG6" i="11"/>
  <c r="AG8" i="11" s="1"/>
  <c r="AF23" i="11"/>
  <c r="AF26" i="11"/>
  <c r="AF21" i="11"/>
  <c r="AG21" i="11" l="1"/>
  <c r="AG36" i="11"/>
  <c r="AH6" i="11"/>
  <c r="AH8" i="11" s="1"/>
  <c r="AG22" i="11"/>
  <c r="AG35" i="11"/>
  <c r="AG12" i="11"/>
  <c r="AG32" i="11"/>
  <c r="AG33" i="11"/>
  <c r="AG25" i="11"/>
  <c r="AG26" i="11"/>
  <c r="AG10" i="11"/>
  <c r="AG11" i="11"/>
  <c r="AG19" i="11"/>
  <c r="AG31" i="11"/>
  <c r="AG24" i="11"/>
  <c r="AG29" i="11"/>
  <c r="AG28" i="11"/>
  <c r="AG27" i="11"/>
  <c r="AG15" i="11"/>
  <c r="AG18" i="11"/>
  <c r="AG13" i="11"/>
  <c r="AG30" i="11"/>
  <c r="AG14" i="11"/>
  <c r="AG20" i="11"/>
  <c r="AG34" i="11"/>
  <c r="AG23" i="11"/>
  <c r="AH25" i="11"/>
  <c r="AH14" i="11" l="1"/>
  <c r="AH31" i="11"/>
  <c r="AH34" i="11"/>
  <c r="AH13" i="11"/>
  <c r="AH22" i="11"/>
  <c r="AH30" i="11"/>
  <c r="AH32" i="11"/>
  <c r="AH35" i="11"/>
  <c r="AH20" i="11"/>
  <c r="AH29" i="11"/>
  <c r="AH26" i="11"/>
  <c r="AH15" i="11"/>
  <c r="AH27" i="11"/>
  <c r="AH18" i="11"/>
  <c r="AH21" i="11"/>
  <c r="AI6" i="11"/>
  <c r="AI8" i="11" s="1"/>
  <c r="AH36" i="11"/>
  <c r="AH10" i="11"/>
  <c r="AH19" i="11"/>
  <c r="AH11" i="11"/>
  <c r="AH12" i="11"/>
  <c r="AH33" i="11"/>
  <c r="AH23" i="11"/>
  <c r="AH24" i="11"/>
  <c r="AH28" i="11"/>
  <c r="AI20" i="11" l="1"/>
  <c r="AI10" i="11"/>
  <c r="AI15" i="11"/>
  <c r="AI22" i="11"/>
  <c r="AI32" i="11"/>
  <c r="AJ6" i="11"/>
  <c r="AJ8" i="11" s="1"/>
  <c r="AI19" i="11"/>
  <c r="AI27" i="11"/>
  <c r="AI18" i="11"/>
  <c r="AI33" i="11"/>
  <c r="AI12" i="11"/>
  <c r="AI21" i="11"/>
  <c r="AI30" i="11"/>
  <c r="AI24" i="11"/>
  <c r="AI28" i="11"/>
  <c r="AI29" i="11"/>
  <c r="AI26" i="11"/>
  <c r="AI11" i="11"/>
  <c r="AI35" i="11"/>
  <c r="AI14" i="11"/>
  <c r="AI23" i="11"/>
  <c r="AI34" i="11"/>
  <c r="AI13" i="11"/>
  <c r="AI36" i="11"/>
  <c r="AI25" i="11"/>
  <c r="AI31" i="11"/>
  <c r="AJ19" i="11" l="1"/>
  <c r="AJ18" i="11"/>
  <c r="AJ26" i="11"/>
  <c r="AJ12" i="11"/>
  <c r="AJ30" i="11"/>
  <c r="AJ21" i="11"/>
  <c r="AJ35" i="11"/>
  <c r="AJ14" i="11"/>
  <c r="AJ10" i="11"/>
  <c r="AJ27" i="11"/>
  <c r="AJ25" i="11"/>
  <c r="AJ33" i="11"/>
  <c r="AJ36" i="11"/>
  <c r="AJ32" i="11"/>
  <c r="AJ13" i="11"/>
  <c r="AJ15" i="11"/>
  <c r="AJ34" i="11"/>
  <c r="AK6" i="11"/>
  <c r="AK8" i="11" s="1"/>
  <c r="AJ31" i="11"/>
  <c r="AJ24" i="11"/>
  <c r="AJ23" i="11"/>
  <c r="AJ29" i="11"/>
  <c r="AJ28" i="11"/>
  <c r="AJ22" i="11"/>
  <c r="AJ20" i="11"/>
  <c r="AJ11" i="11"/>
  <c r="AK36" i="11" l="1"/>
  <c r="AK25" i="11"/>
  <c r="AK32" i="11"/>
  <c r="AK24" i="11"/>
  <c r="AL6" i="11"/>
  <c r="AL8" i="11" s="1"/>
  <c r="AK33" i="11"/>
  <c r="AK12" i="11"/>
  <c r="AK20" i="11"/>
  <c r="AK15" i="11"/>
  <c r="AK5" i="11"/>
  <c r="AK35" i="11"/>
  <c r="AK29" i="11"/>
  <c r="AK21" i="11"/>
  <c r="AK34" i="11"/>
  <c r="AK18" i="11"/>
  <c r="AK19" i="11"/>
  <c r="AK14" i="11"/>
  <c r="AK30" i="11"/>
  <c r="AK27" i="11"/>
  <c r="AK22" i="11"/>
  <c r="AK13" i="11"/>
  <c r="AK28" i="11"/>
  <c r="AK26" i="11"/>
  <c r="AK31" i="11"/>
  <c r="AK10" i="11"/>
  <c r="AK23" i="11"/>
  <c r="AK11" i="11"/>
  <c r="AL19" i="11" l="1"/>
  <c r="AL18" i="11"/>
  <c r="AL13" i="11"/>
  <c r="AL15" i="11"/>
  <c r="AL26" i="11"/>
  <c r="AL35" i="11"/>
  <c r="AL22" i="11"/>
  <c r="AL23" i="11"/>
  <c r="AL31" i="11"/>
  <c r="AL21" i="11"/>
  <c r="AL32" i="11"/>
  <c r="AM6" i="11"/>
  <c r="AM8" i="11" s="1"/>
  <c r="AL24" i="11"/>
  <c r="AL28" i="11"/>
  <c r="AL20" i="11"/>
  <c r="AL30" i="11"/>
  <c r="AL10" i="11"/>
  <c r="AL29" i="11"/>
  <c r="AL27" i="11"/>
  <c r="AL33" i="11"/>
  <c r="AL11" i="11"/>
  <c r="AL25" i="11"/>
  <c r="AL34" i="11"/>
  <c r="AL36" i="11"/>
  <c r="AL14" i="11"/>
  <c r="AL12" i="11"/>
  <c r="AM34" i="11" l="1"/>
  <c r="AM10" i="11"/>
  <c r="AM22" i="11"/>
  <c r="AM12" i="11"/>
  <c r="AN6" i="11"/>
  <c r="AN8" i="11" s="1"/>
  <c r="AM11" i="11"/>
  <c r="AM14" i="11"/>
  <c r="AM27" i="11"/>
  <c r="AM26" i="11"/>
  <c r="AM31" i="11"/>
  <c r="AM18" i="11"/>
  <c r="AM36" i="11"/>
  <c r="AM23" i="11"/>
  <c r="AM28" i="11"/>
  <c r="AM13" i="11"/>
  <c r="AM24" i="11"/>
  <c r="AM15" i="11"/>
  <c r="AM30" i="11"/>
  <c r="AM25" i="11"/>
  <c r="AM35" i="11"/>
  <c r="AM19" i="11"/>
  <c r="AM32" i="11"/>
  <c r="AM21" i="11"/>
  <c r="AM20" i="11"/>
  <c r="AM33" i="11"/>
  <c r="AM29" i="11"/>
  <c r="AN26" i="11" l="1"/>
  <c r="AN29" i="11"/>
  <c r="AN35" i="11"/>
  <c r="AN34" i="11"/>
  <c r="AN24" i="11"/>
  <c r="AN14" i="11"/>
  <c r="AN21" i="11"/>
  <c r="AN18" i="11"/>
  <c r="AN12" i="11"/>
  <c r="AN22" i="11"/>
  <c r="AN31" i="11"/>
  <c r="AN23" i="11"/>
  <c r="AN30" i="11"/>
  <c r="AN15" i="11"/>
  <c r="AN20" i="11"/>
  <c r="AN11" i="11"/>
  <c r="AN33" i="11"/>
  <c r="AN13" i="11"/>
  <c r="AO6" i="11"/>
  <c r="AO8" i="11" s="1"/>
  <c r="AN25" i="11"/>
  <c r="AN36" i="11"/>
  <c r="AN19" i="11"/>
  <c r="AN32" i="11"/>
  <c r="AN10" i="11"/>
  <c r="AN28" i="11"/>
  <c r="AN27" i="11"/>
  <c r="AO21" i="11" l="1"/>
  <c r="AO35" i="11"/>
  <c r="AO27" i="11"/>
  <c r="AO15" i="11"/>
  <c r="AO26" i="11"/>
  <c r="AO13" i="11"/>
  <c r="AO32" i="11"/>
  <c r="AO22" i="11"/>
  <c r="AO30" i="11"/>
  <c r="AO31" i="11"/>
  <c r="AO25" i="11"/>
  <c r="AO34" i="11"/>
  <c r="AO29" i="11"/>
  <c r="AO12" i="11"/>
  <c r="AO33" i="11"/>
  <c r="AO36" i="11"/>
  <c r="AO19" i="11"/>
  <c r="AO18" i="11"/>
  <c r="AO11" i="11"/>
  <c r="AO24" i="11"/>
  <c r="AO28" i="11"/>
  <c r="AP6" i="11"/>
  <c r="AP8" i="11" s="1"/>
  <c r="AO23" i="11"/>
  <c r="AO20" i="11"/>
  <c r="AO14" i="11"/>
  <c r="AO10" i="11"/>
  <c r="AP13" i="11" l="1"/>
  <c r="AP22" i="11"/>
  <c r="AP36" i="11"/>
  <c r="AP19" i="11"/>
  <c r="AP26" i="11"/>
  <c r="AP12" i="11"/>
  <c r="AP30" i="11"/>
  <c r="AP25" i="11"/>
  <c r="AQ6" i="11"/>
  <c r="AQ8" i="11" s="1"/>
  <c r="AP29" i="11"/>
  <c r="AP18" i="11"/>
  <c r="AP10" i="11"/>
  <c r="AP28" i="11"/>
  <c r="AP21" i="11"/>
  <c r="AP24" i="11"/>
  <c r="AP14" i="11"/>
  <c r="AP33" i="11"/>
  <c r="AP32" i="11"/>
  <c r="AP35" i="11"/>
  <c r="AP27" i="11"/>
  <c r="AP34" i="11"/>
  <c r="AP20" i="11"/>
  <c r="AP11" i="11"/>
  <c r="AP23" i="11"/>
  <c r="AP15" i="11"/>
  <c r="AP31" i="11"/>
  <c r="AQ21" i="11" l="1"/>
  <c r="AQ25" i="11"/>
  <c r="AR6" i="11"/>
  <c r="AR8" i="11" s="1"/>
  <c r="AQ33" i="11"/>
  <c r="AQ36" i="11"/>
  <c r="AQ11" i="11"/>
  <c r="AQ31" i="11"/>
  <c r="AQ13" i="11"/>
  <c r="AQ30" i="11"/>
  <c r="AQ19" i="11"/>
  <c r="AQ10" i="11"/>
  <c r="AQ18" i="11"/>
  <c r="AQ35" i="11"/>
  <c r="AQ34" i="11"/>
  <c r="AQ15" i="11"/>
  <c r="AQ23" i="11"/>
  <c r="AQ14" i="11"/>
  <c r="AQ26" i="11"/>
  <c r="AQ20" i="11"/>
  <c r="AQ29" i="11"/>
  <c r="AQ28" i="11"/>
  <c r="AQ24" i="11"/>
  <c r="AQ32" i="11"/>
  <c r="AQ27" i="11"/>
  <c r="AQ22" i="11"/>
  <c r="AQ12" i="11"/>
  <c r="AR24" i="11"/>
  <c r="AR33" i="11"/>
  <c r="AR22" i="11"/>
  <c r="AR25" i="11"/>
  <c r="AR13" i="11" l="1"/>
  <c r="AS6" i="11"/>
  <c r="AS8" i="11" s="1"/>
  <c r="AR36" i="11"/>
  <c r="AR15" i="11"/>
  <c r="AR10" i="11"/>
  <c r="AR12" i="11"/>
  <c r="AR18" i="11"/>
  <c r="AR19" i="11"/>
  <c r="AR5" i="11"/>
  <c r="AR27" i="11"/>
  <c r="AR28" i="11"/>
  <c r="AR20" i="11"/>
  <c r="AR11" i="11"/>
  <c r="AR31" i="11"/>
  <c r="AR21" i="11"/>
  <c r="AR34" i="11"/>
  <c r="AR23" i="11"/>
  <c r="AR35" i="11"/>
  <c r="AR29" i="11"/>
  <c r="AR14" i="11"/>
  <c r="AR30" i="11"/>
  <c r="AR32" i="11"/>
  <c r="AR26" i="11"/>
  <c r="AS25" i="11"/>
  <c r="AS19" i="11"/>
  <c r="AS24" i="11"/>
  <c r="AS29" i="11"/>
  <c r="AS27" i="11"/>
  <c r="AS18" i="11"/>
  <c r="AS20" i="11"/>
  <c r="AS10" i="11"/>
  <c r="AS15" i="11"/>
  <c r="AS35" i="11"/>
  <c r="AS30" i="11"/>
  <c r="AS32" i="11"/>
  <c r="AS28" i="11"/>
  <c r="AS26" i="11"/>
  <c r="AS12" i="11"/>
  <c r="AS21" i="11"/>
  <c r="AT6" i="11"/>
  <c r="AT8" i="11" s="1"/>
  <c r="AS33" i="11" l="1"/>
  <c r="AS13" i="11"/>
  <c r="AS36" i="11"/>
  <c r="AS22" i="11"/>
  <c r="AS11" i="11"/>
  <c r="AS31" i="11"/>
  <c r="AS14" i="11"/>
  <c r="AS23" i="11"/>
  <c r="AS34" i="11"/>
  <c r="AT36" i="11"/>
  <c r="AT21" i="11"/>
  <c r="AT19" i="11"/>
  <c r="AT30" i="11"/>
  <c r="AT28" i="11"/>
  <c r="AT20" i="11"/>
  <c r="AT22" i="11"/>
  <c r="AT12" i="11"/>
  <c r="AT13" i="11"/>
  <c r="AT33" i="11"/>
  <c r="AT10" i="11"/>
  <c r="AT24" i="11"/>
  <c r="AT32" i="11"/>
  <c r="AT35" i="11"/>
  <c r="AT15" i="11"/>
  <c r="AT23" i="11"/>
  <c r="AT34" i="11"/>
  <c r="AT11" i="11"/>
  <c r="AT14" i="11"/>
  <c r="AT31" i="11"/>
  <c r="AT25" i="11"/>
  <c r="AT27" i="11"/>
  <c r="AT18" i="11"/>
  <c r="AU6" i="11"/>
  <c r="AU8" i="11" s="1"/>
  <c r="AT29" i="11"/>
  <c r="AT26" i="11"/>
  <c r="AU11" i="11" l="1"/>
  <c r="AU26" i="11"/>
  <c r="AU33" i="11"/>
  <c r="AU31" i="11"/>
  <c r="AU29" i="11"/>
  <c r="AU32" i="11"/>
  <c r="AU12" i="11"/>
  <c r="AU18" i="11"/>
  <c r="AU25" i="11"/>
  <c r="AU34" i="11"/>
  <c r="AU22" i="11"/>
  <c r="AU28" i="11"/>
  <c r="AV6" i="11"/>
  <c r="AV8" i="11" s="1"/>
  <c r="AU35" i="11"/>
  <c r="AU30" i="11"/>
  <c r="AU24" i="11"/>
  <c r="AU23" i="11"/>
  <c r="AU27" i="11"/>
  <c r="AU13" i="11"/>
  <c r="AU20" i="11"/>
  <c r="AU15" i="11"/>
  <c r="AU19" i="11"/>
  <c r="AU36" i="11"/>
  <c r="AU10" i="11"/>
  <c r="AU21" i="11"/>
  <c r="AU14" i="11"/>
  <c r="AV12" i="11" l="1"/>
  <c r="AV21" i="11"/>
  <c r="AV18" i="11"/>
  <c r="AV33" i="11"/>
  <c r="AV27" i="11"/>
  <c r="AW6" i="11"/>
  <c r="AW8" i="11" s="1"/>
  <c r="AV28" i="11"/>
  <c r="AV35" i="11"/>
  <c r="AV31" i="11"/>
  <c r="AV36" i="11"/>
  <c r="AV10" i="11"/>
  <c r="AV23" i="11"/>
  <c r="AV11" i="11"/>
  <c r="AV15" i="11"/>
  <c r="AV20" i="11"/>
  <c r="AV29" i="11"/>
  <c r="AV22" i="11"/>
  <c r="AV14" i="11"/>
  <c r="AV13" i="11"/>
  <c r="AV19" i="11"/>
  <c r="AV24" i="11"/>
  <c r="AV26" i="11"/>
  <c r="AV34" i="11"/>
  <c r="AV32" i="11"/>
  <c r="AV25" i="11"/>
  <c r="AV30" i="11"/>
  <c r="AW30" i="11" l="1"/>
  <c r="AW19" i="11"/>
  <c r="AW15" i="11"/>
  <c r="AW13" i="11"/>
  <c r="AW27" i="11"/>
  <c r="AW34" i="11"/>
  <c r="AW33" i="11"/>
  <c r="AW31" i="11"/>
  <c r="AW21" i="11"/>
  <c r="AW14" i="11"/>
  <c r="AW32" i="11"/>
  <c r="AW20" i="11"/>
  <c r="AW28" i="11"/>
  <c r="AW10" i="11"/>
  <c r="AW23" i="11"/>
  <c r="AW26" i="11"/>
  <c r="AW24" i="11"/>
  <c r="AW29" i="11"/>
  <c r="AW18" i="11"/>
  <c r="AW22" i="11"/>
  <c r="AW25" i="11"/>
  <c r="AW12" i="11"/>
  <c r="AX6" i="11"/>
  <c r="AX8" i="11" s="1"/>
  <c r="AW35" i="11"/>
  <c r="AW36" i="11"/>
  <c r="AW11" i="11"/>
  <c r="AX35" i="11" l="1"/>
  <c r="AX11" i="11"/>
  <c r="AX20" i="11"/>
  <c r="AX29" i="11"/>
  <c r="AX14" i="11"/>
  <c r="AX22" i="11"/>
  <c r="AX13" i="11"/>
  <c r="AX15" i="11"/>
  <c r="AX36" i="11"/>
  <c r="AX33" i="11"/>
  <c r="AX12" i="11"/>
  <c r="AX27" i="11"/>
  <c r="AX18" i="11"/>
  <c r="AX23" i="11"/>
  <c r="AX32" i="11"/>
  <c r="AX26" i="11"/>
  <c r="AX25" i="11"/>
  <c r="AX30" i="11"/>
  <c r="AX24" i="11"/>
  <c r="AX31" i="11"/>
  <c r="AX21" i="11"/>
  <c r="AX28" i="11"/>
  <c r="AX19" i="11"/>
  <c r="AX10" i="11"/>
  <c r="AX34" i="11"/>
  <c r="AY6" i="11"/>
  <c r="AY8" i="11" s="1"/>
  <c r="AY20" i="11" l="1"/>
  <c r="AY30" i="11"/>
  <c r="AY26" i="11"/>
  <c r="AY19" i="11"/>
  <c r="AY5" i="11"/>
  <c r="AY32" i="11"/>
  <c r="AY36" i="11"/>
  <c r="AY11" i="11"/>
  <c r="AY15" i="11"/>
  <c r="AY14" i="11"/>
  <c r="AY33" i="11"/>
  <c r="AY18" i="11"/>
  <c r="AY35" i="11"/>
  <c r="AY22" i="11"/>
  <c r="AY27" i="11"/>
  <c r="AY25" i="11"/>
  <c r="AY24" i="11"/>
  <c r="AY12" i="11"/>
  <c r="AY34" i="11"/>
  <c r="AY28" i="11"/>
  <c r="AY13" i="11"/>
  <c r="AY10" i="11"/>
  <c r="AY29" i="11"/>
  <c r="AY21" i="11"/>
  <c r="AY23" i="11"/>
  <c r="AY31" i="11"/>
  <c r="AZ6" i="11"/>
  <c r="AZ8" i="11" s="1"/>
  <c r="AZ18" i="11" l="1"/>
  <c r="AZ25" i="11"/>
  <c r="AZ26" i="11"/>
  <c r="AZ20" i="11"/>
  <c r="AZ19" i="11"/>
  <c r="AZ34" i="11"/>
  <c r="AZ13" i="11"/>
  <c r="AZ36" i="11"/>
  <c r="AZ11" i="11"/>
  <c r="AZ30" i="11"/>
  <c r="AZ27" i="11"/>
  <c r="AZ32" i="11"/>
  <c r="BA6" i="11"/>
  <c r="BA8" i="11" s="1"/>
  <c r="AZ12" i="11"/>
  <c r="AZ31" i="11"/>
  <c r="AZ10" i="11"/>
  <c r="AZ29" i="11"/>
  <c r="AZ14" i="11"/>
  <c r="AZ35" i="11"/>
  <c r="AZ22" i="11"/>
  <c r="AZ24" i="11"/>
  <c r="AZ33" i="11"/>
  <c r="AZ15" i="11"/>
  <c r="AZ23" i="11"/>
  <c r="AZ28" i="11"/>
  <c r="AZ21" i="11"/>
  <c r="BA15" i="11" l="1"/>
  <c r="BA13" i="11"/>
  <c r="BA19" i="11"/>
  <c r="BA29" i="11"/>
  <c r="BA33" i="11"/>
  <c r="BA27" i="11"/>
  <c r="BA31" i="11"/>
  <c r="BA14" i="11"/>
  <c r="BA26" i="11"/>
  <c r="BA10" i="11"/>
  <c r="BA30" i="11"/>
  <c r="BA22" i="11"/>
  <c r="BA11" i="11"/>
  <c r="BA23" i="11"/>
  <c r="BA32" i="11"/>
  <c r="BA12" i="11"/>
  <c r="BA36" i="11"/>
  <c r="BA34" i="11"/>
  <c r="BB6" i="11"/>
  <c r="BB8" i="11" s="1"/>
  <c r="BA21" i="11"/>
  <c r="BA25" i="11"/>
  <c r="BA28" i="11"/>
  <c r="BA35" i="11"/>
  <c r="BA18" i="11"/>
  <c r="BA20" i="11"/>
  <c r="BA24" i="11"/>
  <c r="BB19" i="11" l="1"/>
  <c r="BB11" i="11"/>
  <c r="BB30" i="11"/>
  <c r="BB13" i="11"/>
  <c r="BB12" i="11"/>
  <c r="BB25" i="11"/>
  <c r="BC6" i="11"/>
  <c r="BC8" i="11" s="1"/>
  <c r="BB23" i="11"/>
  <c r="BB18" i="11"/>
  <c r="BB34" i="11"/>
  <c r="BB20" i="11"/>
  <c r="BB26" i="11"/>
  <c r="BB31" i="11"/>
  <c r="BB35" i="11"/>
  <c r="BB14" i="11"/>
  <c r="BB15" i="11"/>
  <c r="BB21" i="11"/>
  <c r="BB10" i="11"/>
  <c r="BB32" i="11"/>
  <c r="BB22" i="11"/>
  <c r="BB29" i="11"/>
  <c r="BB27" i="11"/>
  <c r="BB36" i="11"/>
  <c r="BB33" i="11"/>
  <c r="BB24" i="11"/>
  <c r="BB28" i="11"/>
  <c r="BC15" i="11" l="1"/>
  <c r="BC22" i="11"/>
  <c r="BC26" i="11"/>
  <c r="BC24" i="11"/>
  <c r="BC19" i="11"/>
  <c r="BC20" i="11"/>
  <c r="BC25" i="11"/>
  <c r="BC29" i="11"/>
  <c r="BC12" i="11"/>
  <c r="BC34" i="11"/>
  <c r="BC27" i="11"/>
  <c r="BC10" i="11"/>
  <c r="BC23" i="11"/>
  <c r="BC32" i="11"/>
  <c r="BC18" i="11"/>
  <c r="BC21" i="11"/>
  <c r="BC28" i="11"/>
  <c r="BC30" i="11"/>
  <c r="BC13" i="11"/>
  <c r="BC11" i="11"/>
  <c r="BC31" i="11"/>
  <c r="BC33" i="11"/>
  <c r="BC14" i="11"/>
  <c r="BC36" i="11"/>
  <c r="BC35" i="11"/>
  <c r="BD6" i="11"/>
  <c r="BD8" i="11" s="1"/>
  <c r="BD29" i="11" l="1"/>
  <c r="BD28" i="11"/>
  <c r="BD30" i="11"/>
  <c r="BD34" i="11"/>
  <c r="BD11" i="11"/>
  <c r="BD13" i="11"/>
  <c r="BD35" i="11"/>
  <c r="BD20" i="11"/>
  <c r="BD27" i="11"/>
  <c r="BD14" i="11"/>
  <c r="BD31" i="11"/>
  <c r="BD10" i="11"/>
  <c r="BD22" i="11"/>
  <c r="BD12" i="11"/>
  <c r="BD25" i="11"/>
  <c r="BE6" i="11"/>
  <c r="BE8" i="11" s="1"/>
  <c r="BD23" i="11"/>
  <c r="BD19" i="11"/>
  <c r="BD36" i="11"/>
  <c r="BD32" i="11"/>
  <c r="BD26" i="11"/>
  <c r="BD33" i="11"/>
  <c r="BD15" i="11"/>
  <c r="BD21" i="11"/>
  <c r="BD18" i="11"/>
  <c r="BD24" i="11"/>
  <c r="BE30" i="11" l="1"/>
  <c r="BE20" i="11"/>
  <c r="BE29" i="11"/>
  <c r="BE23" i="11"/>
  <c r="BE14" i="11"/>
  <c r="BE19" i="11"/>
  <c r="BE10" i="11"/>
  <c r="BE15" i="11"/>
  <c r="BE33" i="11"/>
  <c r="BE25" i="11"/>
  <c r="BE32" i="11"/>
  <c r="BE21" i="11"/>
  <c r="BE35" i="11"/>
  <c r="BE24" i="11"/>
  <c r="BE26" i="11"/>
  <c r="BE36" i="11"/>
  <c r="BE12" i="11"/>
  <c r="BE13" i="11"/>
  <c r="BE18" i="11"/>
  <c r="BE27" i="11"/>
  <c r="BF6" i="11"/>
  <c r="BF8" i="11" s="1"/>
  <c r="BE22" i="11"/>
  <c r="BE11" i="11"/>
  <c r="BE34" i="11"/>
  <c r="BE28" i="11"/>
  <c r="BE31" i="11"/>
  <c r="BF24" i="11" l="1"/>
  <c r="BF28" i="11"/>
  <c r="BF34" i="11"/>
  <c r="BF32" i="11"/>
  <c r="BF30" i="11"/>
  <c r="BF14" i="11"/>
  <c r="BF18" i="11"/>
  <c r="BF20" i="11"/>
  <c r="BF25" i="11"/>
  <c r="BF29" i="11"/>
  <c r="BF19" i="11"/>
  <c r="BF10" i="11"/>
  <c r="BF21" i="11"/>
  <c r="BF22" i="11"/>
  <c r="BF31" i="11"/>
  <c r="BF35" i="11"/>
  <c r="BF33" i="11"/>
  <c r="BF5" i="11"/>
  <c r="BF27" i="11"/>
  <c r="BF12" i="11"/>
  <c r="BF15" i="11"/>
  <c r="BF26" i="11"/>
  <c r="BF36" i="11"/>
  <c r="BG6" i="11"/>
  <c r="BG8" i="11" s="1"/>
  <c r="BF11" i="11"/>
  <c r="BF23" i="11"/>
  <c r="BF13" i="11"/>
  <c r="BG20" i="11" l="1"/>
  <c r="BG11" i="11"/>
  <c r="BG33" i="11"/>
  <c r="BG34" i="11"/>
  <c r="BG14" i="11"/>
  <c r="BG27" i="11"/>
  <c r="BG30" i="11"/>
  <c r="BG31" i="11"/>
  <c r="BG19" i="11"/>
  <c r="BG12" i="11"/>
  <c r="BG23" i="11"/>
  <c r="BG10" i="11"/>
  <c r="BG18" i="11"/>
  <c r="BG22" i="11"/>
  <c r="BG28" i="11"/>
  <c r="BG25" i="11"/>
  <c r="BG29" i="11"/>
  <c r="BG36" i="11"/>
  <c r="BG32" i="11"/>
  <c r="BG15" i="11"/>
  <c r="BG13" i="11"/>
  <c r="BH6" i="11"/>
  <c r="BH8" i="11" s="1"/>
  <c r="BG35" i="11"/>
  <c r="BG24" i="11"/>
  <c r="BG21" i="11"/>
  <c r="BG26" i="11"/>
  <c r="BH32" i="11" l="1"/>
  <c r="BH25" i="11"/>
  <c r="BH35" i="11"/>
  <c r="BH14" i="11"/>
  <c r="BH34" i="11"/>
  <c r="BH30" i="11"/>
  <c r="BH20" i="11"/>
  <c r="BH36" i="11"/>
  <c r="BH27" i="11"/>
  <c r="BH19" i="11"/>
  <c r="BH21" i="11"/>
  <c r="BH11" i="11"/>
  <c r="BH10" i="11"/>
  <c r="BH18" i="11"/>
  <c r="BH29" i="11"/>
  <c r="BH15" i="11"/>
  <c r="BH28" i="11"/>
  <c r="BH23" i="11"/>
  <c r="BH22" i="11"/>
  <c r="BH24" i="11"/>
  <c r="BH31" i="11"/>
  <c r="BH13" i="11"/>
  <c r="BH12" i="11"/>
  <c r="BH26" i="11"/>
  <c r="BI6" i="11"/>
  <c r="BI8" i="11" s="1"/>
  <c r="BH33" i="11"/>
  <c r="BI26" i="11" l="1"/>
  <c r="BI12" i="11"/>
  <c r="BI18" i="11"/>
  <c r="BI31" i="11"/>
  <c r="BI30" i="11"/>
  <c r="BI29" i="11"/>
  <c r="BI33" i="11"/>
  <c r="BI35" i="11"/>
  <c r="BI22" i="11"/>
  <c r="BI23" i="11"/>
  <c r="BI21" i="11"/>
  <c r="BI32" i="11"/>
  <c r="BJ6" i="11"/>
  <c r="BJ8" i="11" s="1"/>
  <c r="BI11" i="11"/>
  <c r="BI36" i="11"/>
  <c r="BI25" i="11"/>
  <c r="BI13" i="11"/>
  <c r="BI24" i="11"/>
  <c r="BI28" i="11"/>
  <c r="BI20" i="11"/>
  <c r="BI27" i="11"/>
  <c r="BI14" i="11"/>
  <c r="BI10" i="11"/>
  <c r="BI34" i="11"/>
  <c r="BI19" i="11"/>
  <c r="BI15" i="11"/>
  <c r="BJ11" i="11" l="1"/>
  <c r="BJ35" i="11"/>
  <c r="BJ23" i="11"/>
  <c r="BK6" i="11"/>
  <c r="BK8" i="11" s="1"/>
  <c r="BJ14" i="11"/>
  <c r="BJ25" i="11"/>
  <c r="BJ27" i="11"/>
  <c r="BJ26" i="11"/>
  <c r="BJ28" i="11"/>
  <c r="BJ13" i="11"/>
  <c r="BJ29" i="11"/>
  <c r="BJ31" i="11"/>
  <c r="BJ32" i="11"/>
  <c r="BJ30" i="11"/>
  <c r="BJ10" i="11"/>
  <c r="BJ12" i="11"/>
  <c r="BJ18" i="11"/>
  <c r="BJ34" i="11"/>
  <c r="BJ21" i="11"/>
  <c r="BJ22" i="11"/>
  <c r="BJ36" i="11"/>
  <c r="BJ24" i="11"/>
  <c r="BJ20" i="11"/>
  <c r="BJ33" i="11"/>
  <c r="BJ15" i="11"/>
  <c r="BJ19" i="11"/>
  <c r="BK19" i="11" l="1"/>
  <c r="BK14" i="11"/>
  <c r="BK20" i="11"/>
  <c r="BK30" i="11"/>
  <c r="BK12" i="11"/>
  <c r="BL6" i="11"/>
  <c r="BL8" i="11" s="1"/>
  <c r="BK15" i="11"/>
  <c r="BK29" i="11"/>
  <c r="BK23" i="11"/>
  <c r="BK24" i="11"/>
  <c r="BK28" i="11"/>
  <c r="BK34" i="11"/>
  <c r="BK11" i="11"/>
  <c r="BK27" i="11"/>
  <c r="BK22" i="11"/>
  <c r="BK31" i="11"/>
  <c r="BK25" i="11"/>
  <c r="BK18" i="11"/>
  <c r="BK13" i="11"/>
  <c r="BK32" i="11"/>
  <c r="BK26" i="11"/>
  <c r="BK10" i="11"/>
  <c r="BK21" i="11"/>
  <c r="BK33" i="11"/>
  <c r="BK35" i="11"/>
  <c r="BK36" i="11"/>
  <c r="BL18" i="11" l="1"/>
  <c r="BL25" i="11"/>
  <c r="BL21" i="11"/>
  <c r="BL35" i="11"/>
  <c r="BL23" i="11"/>
  <c r="BL34" i="11"/>
  <c r="BL20" i="11"/>
  <c r="BL11" i="11"/>
  <c r="BL19" i="11"/>
  <c r="BL32" i="11"/>
  <c r="BL14" i="11"/>
  <c r="BL26" i="11"/>
  <c r="BL13" i="11"/>
  <c r="BL27" i="11"/>
  <c r="BL15" i="11"/>
  <c r="BL36" i="11"/>
  <c r="BL22" i="11"/>
  <c r="BL29" i="11"/>
  <c r="BL28" i="11"/>
  <c r="BL30" i="11"/>
  <c r="BL12" i="11"/>
  <c r="BL33" i="11"/>
  <c r="BL31" i="11"/>
  <c r="BL24" i="11"/>
  <c r="BL10" i="11"/>
</calcChain>
</file>

<file path=xl/sharedStrings.xml><?xml version="1.0" encoding="utf-8"?>
<sst xmlns="http://schemas.openxmlformats.org/spreadsheetml/2006/main" count="98" uniqueCount="63">
  <si>
    <t>Creare un diagramma di Gantt in questo foglio di lavoro.
Immettere il titolo di questo progetto nella cella B1. 
Il titolo della legenda si trova nella cella I1.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</si>
  <si>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Immettere il nome della società nella cella B2.
Una legenda si trova nelle celle da I2 a AC2.</t>
  </si>
  <si>
    <t>Immettere il nome del Responsabile di progetto nella cella B3. Immettere la data di inizio progetto nella cella F3 o usare la formula di esempio per trovare il valore della data minima dalla tabella Dati di Gantt.  
Data di inizio progetto: l’etichetta si trova nella cella D3.</t>
  </si>
  <si>
    <t>Un incremento scorrimento si trova nella cella F4. 
I mesi per le date nella riga 5 sono visualizzati a partire dalle celle da I4 fino alla cella BL4.
Non modificare queste celle. Vengono aggiornate automaticamente in base alla data di inizio del progetto nella cella F3.</t>
  </si>
  <si>
    <t>Le celle da I5 a BL5 contengono il numero del giorno del mese per il Mese rappresentato nel blocco di celle sopra ogni cella di data e vengono calcolate automaticamente.
Non modificare queste celle.
La data corrente viene indicata in rosso (esadecimale AD3815) a partire dalla data odierna nella riga 5 per l’intera colonna di date fino alla fine della pianificazione del progetto.</t>
  </si>
  <si>
    <t>Una barra di scorrimento si trova nelle celle da I6 a BL6. L'incremento per la paginazione dei dati è definito come 2 pagine alla volta e può essere configurato nelle impostazioni per la barra di controllo. 
Per andare avanti o indietro nella sequenza temporale, immettere un valore pari 0 o superiore della cella F4.
Il valore 0 riporta all’inizio del grafico.</t>
  </si>
  <si>
    <t>Questa riga contiene le intestazioni per la pianificazione di progetto che segue sotto di esse. 
Spostarsi da B7 a BL7 per ascoltare il contenuto. La prima lettera di ogni giorno della settimana per la data sopra l’intestazione, inizia nella cella I7 e continua fino alla cella BL7.
I grafici delle sequenze temporali dei progetti sono generati automaticamente in base alla categoria, alla data di inizio e al numero di giorni immessi nella tabella Attività cardine.</t>
  </si>
  <si>
    <t xml:space="preserve">Non eliminare questa riga. Questa riga è nascosta per proteggere una formula usata per evidenziare il giorno corrente all’interno della pianificazione di progetto. </t>
  </si>
  <si>
    <t>Immettere le informazioni sul progetto a partire dalla cella B9 e fino alla cella G9. 
I dati di esempio si trovano nelle celle da B9 a G33.
Immettere la descrizione dell’attività cardine, selezionare una categoria dall’elenco a discesa, assegnare qualcuno all’elemento, immettere l’avanzamento, la data di inizio e il numero di giorni necessari per il compito per iniziare a creare il grafico.
L'istruzione successiva si trova nella cella A34.</t>
  </si>
  <si>
    <t>Questa è una riga vuota</t>
  </si>
  <si>
    <t>Questa riga indica la fine dei dati sull’attività cardine di Gantt. NON immettere dati in questa riga. 
Per aggiungere altri elementi, inserire nuove righe sopra a questa.</t>
  </si>
  <si>
    <t>Descrizione attività cardine</t>
  </si>
  <si>
    <t>Per aggiungere altri dati, inserire nuove righe SOPRA a questa.</t>
  </si>
  <si>
    <t>Categoria</t>
  </si>
  <si>
    <t>Data di inizio progetto:</t>
  </si>
  <si>
    <t>Incremento scorrimento:</t>
  </si>
  <si>
    <t>Assegnata a</t>
  </si>
  <si>
    <t>Avanzamento</t>
  </si>
  <si>
    <t>Inizio</t>
  </si>
  <si>
    <t>Numero di giorni</t>
  </si>
  <si>
    <t>Legenda:</t>
  </si>
  <si>
    <t>Gestione del Progetto</t>
  </si>
  <si>
    <t>Registrazione a github e creare il progetto</t>
  </si>
  <si>
    <t>Tecnologico</t>
  </si>
  <si>
    <t>Diagramma di Gantt</t>
  </si>
  <si>
    <t>Gruppo 3 - Progetto interdisciplinare Covid-19</t>
  </si>
  <si>
    <t>Pozzi</t>
  </si>
  <si>
    <t>Usabilità</t>
  </si>
  <si>
    <t>Funzionale</t>
  </si>
  <si>
    <t>Coordinamento</t>
  </si>
  <si>
    <t>Gestione gruppo e progetto</t>
  </si>
  <si>
    <t>Partecipazione al progetto github</t>
  </si>
  <si>
    <t>Creazione dello schema e aggiornamenti</t>
  </si>
  <si>
    <t>Gruppo</t>
  </si>
  <si>
    <t>Realizzazione della WBS</t>
  </si>
  <si>
    <t>Realizzazione diagramma di Gantt</t>
  </si>
  <si>
    <t>Coordinamento dell'intero progetto e del team</t>
  </si>
  <si>
    <t>Informatica</t>
  </si>
  <si>
    <t>Rappresentazione modello E/R</t>
  </si>
  <si>
    <t>Pozzi, Rodolfi</t>
  </si>
  <si>
    <t>Implementazione modello logico</t>
  </si>
  <si>
    <t>Pirvu, Spinoni</t>
  </si>
  <si>
    <t>Creazione query (client)</t>
  </si>
  <si>
    <t>Pozzi, Spinoni</t>
  </si>
  <si>
    <t>Crezione sito web (php)</t>
  </si>
  <si>
    <t>Creazione pdf contenente numeri giornalieri (php)</t>
  </si>
  <si>
    <t>Sistemi e Reti</t>
  </si>
  <si>
    <t>Realizzazione WLAN</t>
  </si>
  <si>
    <t>Rodolfi, Spinoni</t>
  </si>
  <si>
    <t>Implementazione del sito web della sede operativa</t>
  </si>
  <si>
    <t>Pirvu, Zoccante</t>
  </si>
  <si>
    <t>Implementazione dell’applicazione Dati Covid</t>
  </si>
  <si>
    <t>Realizzazione Rete Logistica e VPN</t>
  </si>
  <si>
    <t>Creazione documento word</t>
  </si>
  <si>
    <t>Pozzi, Pirvu</t>
  </si>
  <si>
    <t>Tecnologie e progettazione</t>
  </si>
  <si>
    <t>Qualità immagini e contenuti</t>
  </si>
  <si>
    <t>Pirvu</t>
  </si>
  <si>
    <t>Sviluppo del css</t>
  </si>
  <si>
    <t>Data di fine progetto</t>
  </si>
  <si>
    <t>Sviluppo codice javascript</t>
  </si>
  <si>
    <t>Pozzi, Zoccante</t>
  </si>
  <si>
    <t>Sviluppo codice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</si>
</sst>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0"/>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right style="thin">
        <color theme="0" tint="-0.1499374370555742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1">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cellStyleXfs>
  <cellXfs count="6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6" xfId="0" applyBorder="1" applyAlignment="1">
      <alignment vertical="center"/>
    </xf>
    <xf numFmtId="0" fontId="0" fillId="2" borderId="7" xfId="0" applyFill="1" applyBorder="1" applyAlignment="1">
      <alignment horizontal="center" vertical="center"/>
    </xf>
    <xf numFmtId="0" fontId="0" fillId="0" borderId="5"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165" fontId="13" fillId="3" borderId="2"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165" fontId="13" fillId="3" borderId="3"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8" xfId="0" applyNumberFormat="1" applyFont="1" applyFill="1" applyBorder="1" applyAlignment="1">
      <alignment horizontal="center" vertical="center"/>
    </xf>
    <xf numFmtId="0" fontId="0" fillId="0" borderId="0" xfId="0" applyAlignment="1">
      <alignment horizontal="center" vertical="center"/>
    </xf>
    <xf numFmtId="0" fontId="0" fillId="0" borderId="0" xfId="0" applyFont="1" applyFill="1" applyBorder="1" applyAlignment="1">
      <alignment horizontal="left" vertical="center" wrapText="1" indent="2"/>
    </xf>
    <xf numFmtId="0" fontId="5" fillId="0" borderId="0" xfId="0" applyFont="1" applyFill="1" applyBorder="1" applyAlignment="1">
      <alignment horizontal="left" vertical="center" wrapText="1" indent="1"/>
    </xf>
    <xf numFmtId="0" fontId="0" fillId="0" borderId="0" xfId="0" applyBorder="1"/>
    <xf numFmtId="0" fontId="0" fillId="0" borderId="0" xfId="0" applyFont="1" applyFill="1" applyBorder="1" applyAlignment="1">
      <alignment horizontal="left" vertical="center" wrapText="1" indent="3"/>
    </xf>
    <xf numFmtId="0" fontId="0" fillId="0" borderId="0" xfId="0" applyFont="1" applyFill="1" applyBorder="1" applyAlignment="1">
      <alignment horizontal="left" vertical="center" wrapText="1" indent="4"/>
    </xf>
    <xf numFmtId="0" fontId="0" fillId="0" borderId="0" xfId="0" applyBorder="1" applyAlignment="1">
      <alignment horizontal="center"/>
    </xf>
    <xf numFmtId="0" fontId="0" fillId="0" borderId="9" xfId="0" applyNumberFormat="1" applyBorder="1" applyAlignment="1">
      <alignment horizontal="center" vertical="center"/>
    </xf>
    <xf numFmtId="0" fontId="15" fillId="7" borderId="0" xfId="0" applyFont="1" applyFill="1" applyAlignment="1">
      <alignment horizontal="center" vertical="center"/>
    </xf>
    <xf numFmtId="0" fontId="14" fillId="9"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10" xfId="9" applyBorder="1">
      <alignment horizontal="center" vertical="center"/>
    </xf>
    <xf numFmtId="14" fontId="6" fillId="0" borderId="11" xfId="9" applyBorder="1">
      <alignment horizontal="center" vertical="center"/>
    </xf>
    <xf numFmtId="0" fontId="15" fillId="5" borderId="0" xfId="0" applyFont="1" applyFill="1" applyAlignment="1">
      <alignment horizontal="center" vertical="center"/>
    </xf>
    <xf numFmtId="0" fontId="14" fillId="6" borderId="0" xfId="0" applyFont="1" applyFill="1" applyAlignment="1">
      <alignment horizontal="center" vertical="center"/>
    </xf>
    <xf numFmtId="0" fontId="15" fillId="8" borderId="0" xfId="0" applyFont="1" applyFill="1" applyAlignment="1">
      <alignment horizontal="center" vertical="center"/>
    </xf>
    <xf numFmtId="0" fontId="0" fillId="0" borderId="0" xfId="8" applyFont="1" applyAlignment="1">
      <alignment horizontal="right" vertical="center"/>
    </xf>
    <xf numFmtId="0" fontId="0" fillId="0" borderId="12" xfId="8" applyFont="1" applyBorder="1" applyAlignment="1">
      <alignment horizontal="right" vertical="center"/>
    </xf>
  </cellXfs>
  <cellStyles count="11">
    <cellStyle name="Collegamento ipertestuale" xfId="1" builtinId="8" customBuiltin="1"/>
    <cellStyle name="Data" xfId="9" xr:uid="{00000000-0005-0000-0000-000002000000}"/>
    <cellStyle name="Migliaia" xfId="4" builtinId="3" customBuiltin="1"/>
    <cellStyle name="Migliaia [0]" xfId="10" builtinId="6" customBuiltin="1"/>
    <cellStyle name="Normale" xfId="0" builtinId="0"/>
    <cellStyle name="Percentuale" xfId="2" builtinId="5" customBuiltin="1"/>
    <cellStyle name="Titolo" xfId="5" builtinId="15" customBuiltin="1"/>
    <cellStyle name="Titolo 1" xfId="6" builtinId="16" customBuiltin="1"/>
    <cellStyle name="Titolo 2" xfId="7" builtinId="17" customBuiltin="1"/>
    <cellStyle name="Titolo 3" xfId="8" builtinId="18" customBuiltin="1"/>
    <cellStyle name="zTestoNascosto" xfId="3" xr:uid="{00000000-0005-0000-0000-00000A000000}"/>
  </cellStyles>
  <dxfs count="29">
    <dxf>
      <numFmt numFmtId="166" formatCode="#,##0_ ;\-#,##0\ "/>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ile tabella Gantt" pivot="0" count="3" xr9:uid="{00000000-0011-0000-FFFF-FFFF00000000}">
      <tableStyleElement type="wholeTable" dxfId="28"/>
      <tableStyleElement type="headerRow" dxfId="27"/>
      <tableStyleElement type="firstRowStripe" dxfId="26"/>
    </tableStyle>
    <tableStyle name="ElencoAttività"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5"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6</xdr:row>
          <xdr:rowOff>57150</xdr:rowOff>
        </xdr:from>
        <xdr:to>
          <xdr:col>63</xdr:col>
          <xdr:colOff>285750</xdr:colOff>
          <xdr:row>6</xdr:row>
          <xdr:rowOff>238125</xdr:rowOff>
        </xdr:to>
        <xdr:sp macro="" textlink="">
          <xdr:nvSpPr>
            <xdr:cNvPr id="6149" name="Barra di scorrimento 5" descr="Barra di scorrimento per scorrere la sequenza temporale del progetto G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ttività cardine" displayName="Attività_cardine" ref="B8:G36">
  <autoFilter ref="B8:G36" xr:uid="{833053CC-AC87-41BE-95D7-59E625D53691}"/>
  <tableColumns count="6">
    <tableColumn id="1" xr3:uid="{00000000-0010-0000-0000-000001000000}" name="Descrizione attività cardine" totalsRowLabel="Totale" dataDxfId="7" totalsRowDxfId="6"/>
    <tableColumn id="2" xr3:uid="{00000000-0010-0000-0000-000002000000}" name="Categoria" dataDxfId="5" totalsRowDxfId="4"/>
    <tableColumn id="3" xr3:uid="{00000000-0010-0000-0000-000003000000}" name="Assegnata a" dataDxfId="3" totalsRowDxfId="2"/>
    <tableColumn id="4" xr3:uid="{00000000-0010-0000-0000-000004000000}" name="Avanzamento"/>
    <tableColumn id="5" xr3:uid="{00000000-0010-0000-0000-000005000000}" name="Inizio" totalsRowDxfId="1" dataCellStyle="Data"/>
    <tableColumn id="6" xr3:uid="{00000000-0010-0000-0000-000006000000}" name="Numero di giorni" totalsRowFunction="sum" totalsRowDxfId="0"/>
  </tableColumns>
  <tableStyleInfo name="Stile tabella Gantt" showFirstColumn="1" showLastColumn="0" showRowStripes="1" showColumnStripes="0"/>
  <extLst>
    <ext xmlns:x14="http://schemas.microsoft.com/office/spreadsheetml/2009/9/main" uri="{504A1905-F514-4f6f-8877-14C23A59335A}">
      <x14:table altTextSummary="Immettere le informazioni sul progetto in questa tabella. Nella colonna sotto Descrizione, immettere una descrizione cardine per una fase, un’attività e così via. Assegnare l'elemento a un utente nella colonna Assegnato a. Aggiornare lo stato e controllare l’aggiornamento automatico delle barre dei dati nella colonna Stato. Immettere la data di inizio nella colonna Inizio e il numero di giorni nella colonna Numero di giorni. I dati Ghantt nelle celle da J9 a BM 34 verranno aggiornati automaticamente. Aggiungere nuove righe alla tabella per aggiungere altre attività."/>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Normal="100" zoomScalePageLayoutView="70" workbookViewId="0">
      <selection activeCell="C17" sqref="C17"/>
    </sheetView>
  </sheetViews>
  <sheetFormatPr defaultRowHeight="30" customHeight="1" x14ac:dyDescent="0.25"/>
  <cols>
    <col min="1" max="1" width="2.7109375" style="9" customWidth="1"/>
    <col min="2" max="2" width="40.85546875" customWidth="1"/>
    <col min="3" max="3" width="14.7109375" style="15" customWidth="1"/>
    <col min="4" max="4" width="20.5703125" customWidth="1"/>
    <col min="5" max="5" width="14.42578125" customWidth="1"/>
    <col min="6" max="6" width="11.42578125" style="3" customWidth="1"/>
    <col min="7" max="7" width="17.140625" customWidth="1"/>
    <col min="8" max="8" width="2.7109375" customWidth="1"/>
    <col min="9" max="64" width="4.42578125" customWidth="1"/>
    <col min="69" max="70" width="10.28515625"/>
  </cols>
  <sheetData>
    <row r="1" spans="1:64" ht="30" customHeight="1" x14ac:dyDescent="0.45">
      <c r="A1" s="10" t="s">
        <v>0</v>
      </c>
      <c r="B1" s="12" t="s">
        <v>24</v>
      </c>
      <c r="C1" s="12"/>
      <c r="D1" s="1"/>
      <c r="F1"/>
      <c r="G1" s="7"/>
      <c r="I1" s="30" t="s">
        <v>20</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3">
      <c r="A2" s="10" t="s">
        <v>1</v>
      </c>
      <c r="B2" s="13" t="s">
        <v>25</v>
      </c>
      <c r="C2" s="13"/>
      <c r="F2" s="46"/>
      <c r="G2" s="43"/>
      <c r="I2" s="55" t="s">
        <v>23</v>
      </c>
      <c r="J2" s="55"/>
      <c r="K2" s="55"/>
      <c r="L2" s="55"/>
      <c r="N2" s="56" t="s">
        <v>28</v>
      </c>
      <c r="O2" s="56"/>
      <c r="P2" s="56"/>
      <c r="Q2" s="56"/>
      <c r="R2" s="15"/>
      <c r="S2" s="57" t="s">
        <v>27</v>
      </c>
      <c r="T2" s="57"/>
      <c r="U2" s="57"/>
      <c r="V2" s="57"/>
      <c r="W2" s="15"/>
      <c r="X2" s="48" t="s">
        <v>29</v>
      </c>
      <c r="Y2" s="48"/>
      <c r="Z2" s="48"/>
      <c r="AA2" s="48"/>
      <c r="AB2" s="15"/>
      <c r="AC2" s="49"/>
      <c r="AD2" s="49"/>
      <c r="AE2" s="49"/>
      <c r="AF2" s="49"/>
    </row>
    <row r="3" spans="1:64" ht="30" customHeight="1" x14ac:dyDescent="0.25">
      <c r="A3" s="10" t="s">
        <v>2</v>
      </c>
      <c r="B3" s="14"/>
      <c r="C3" s="14"/>
      <c r="D3" s="50" t="s">
        <v>14</v>
      </c>
      <c r="E3" s="51"/>
      <c r="F3" s="53">
        <v>43935</v>
      </c>
      <c r="G3" s="54"/>
      <c r="H3" s="43"/>
    </row>
    <row r="4" spans="1:64" s="15" customFormat="1" ht="30" customHeight="1" x14ac:dyDescent="0.25">
      <c r="A4" s="10"/>
      <c r="B4" s="14"/>
      <c r="C4" s="14"/>
      <c r="D4" s="58" t="s">
        <v>59</v>
      </c>
      <c r="E4" s="59"/>
      <c r="F4" s="53">
        <v>43974</v>
      </c>
      <c r="G4" s="54"/>
      <c r="H4" s="43"/>
    </row>
    <row r="5" spans="1:64" ht="30" customHeight="1" x14ac:dyDescent="0.35">
      <c r="A5" s="10" t="s">
        <v>3</v>
      </c>
      <c r="D5" s="50" t="s">
        <v>15</v>
      </c>
      <c r="E5" s="51"/>
      <c r="F5" s="47">
        <v>0</v>
      </c>
      <c r="I5" s="32" t="str">
        <f ca="1">TEXT(I6,"mmmm")</f>
        <v>aprile</v>
      </c>
      <c r="J5" s="32"/>
      <c r="K5" s="32"/>
      <c r="L5" s="32"/>
      <c r="M5" s="32"/>
      <c r="N5" s="32"/>
      <c r="O5" s="32"/>
      <c r="P5" s="32" t="str">
        <f ca="1">IF(TEXT(P6,"mmmm")=I5,"",TEXT(P6,"mmmm"))</f>
        <v/>
      </c>
      <c r="Q5" s="32"/>
      <c r="R5" s="32"/>
      <c r="S5" s="32"/>
      <c r="T5" s="32"/>
      <c r="U5" s="32"/>
      <c r="V5" s="32"/>
      <c r="W5" s="32" t="str">
        <f ca="1">IF(OR(TEXT(W6,"mmmm")=P5,TEXT(W6,"mmmm")=I5),"",TEXT(W6,"mmmm"))</f>
        <v/>
      </c>
      <c r="X5" s="32"/>
      <c r="Y5" s="32"/>
      <c r="Z5" s="32"/>
      <c r="AA5" s="32"/>
      <c r="AB5" s="32"/>
      <c r="AC5" s="32"/>
      <c r="AD5" s="32" t="str">
        <f ca="1">IF(OR(TEXT(AD6,"mmmm")=W5,TEXT(AD6,"mmmm")=P5,TEXT(AD6,"mmmm")=I5),"",TEXT(AD6,"mmmm"))</f>
        <v>maggio</v>
      </c>
      <c r="AE5" s="32"/>
      <c r="AF5" s="32"/>
      <c r="AG5" s="32"/>
      <c r="AH5" s="32"/>
      <c r="AI5" s="32"/>
      <c r="AJ5" s="32"/>
      <c r="AK5" s="32" t="str">
        <f ca="1">IF(OR(TEXT(AK6,"mmmm")=AD5,TEXT(AK6,"mmmm")=W5,TEXT(AK6,"mmmm")=P5,TEXT(AK6,"mmmm")=I5),"",TEXT(AK6,"mmmm"))</f>
        <v/>
      </c>
      <c r="AL5" s="32"/>
      <c r="AM5" s="32"/>
      <c r="AN5" s="32"/>
      <c r="AO5" s="32"/>
      <c r="AP5" s="32"/>
      <c r="AQ5" s="32"/>
      <c r="AR5" s="32" t="str">
        <f ca="1">IF(OR(TEXT(AR6,"mmmm")=AK5,TEXT(AR6,"mmmm")=AD5,TEXT(AR6,"mmmm")=W5,TEXT(AR6,"mmmm")=P5),"",TEXT(AR6,"mmmm"))</f>
        <v/>
      </c>
      <c r="AS5" s="32"/>
      <c r="AT5" s="32"/>
      <c r="AU5" s="32"/>
      <c r="AV5" s="32"/>
      <c r="AW5" s="32"/>
      <c r="AX5" s="32"/>
      <c r="AY5" s="32" t="str">
        <f ca="1">IF(OR(TEXT(AY6,"mmmm")=AR5,TEXT(AY6,"mmmm")=AK5,TEXT(AY6,"mmmm")=AD5,TEXT(AY6,"mmmm")=W5),"",TEXT(AY6,"mmmm"))</f>
        <v/>
      </c>
      <c r="AZ5" s="32"/>
      <c r="BA5" s="32"/>
      <c r="BB5" s="32"/>
      <c r="BC5" s="32"/>
      <c r="BD5" s="32"/>
      <c r="BE5" s="32"/>
      <c r="BF5" s="32" t="str">
        <f ca="1">IF(OR(TEXT(BF6,"mmmm")=AY5,TEXT(BF6,"mmmm")=AR5,TEXT(BF6,"mmmm")=AK5,TEXT(BF6,"mmmm")=AD5),"",TEXT(BF6,"mmmm"))</f>
        <v>giugno</v>
      </c>
      <c r="BG5" s="32"/>
      <c r="BH5" s="32"/>
      <c r="BI5" s="32"/>
      <c r="BJ5" s="32"/>
      <c r="BK5" s="32"/>
      <c r="BL5" s="32"/>
    </row>
    <row r="6" spans="1:64" ht="15" customHeight="1" x14ac:dyDescent="0.25">
      <c r="A6" s="10" t="s">
        <v>4</v>
      </c>
      <c r="B6" s="52"/>
      <c r="C6" s="52"/>
      <c r="D6" s="52"/>
      <c r="E6" s="52"/>
      <c r="F6" s="52"/>
      <c r="G6" s="52"/>
      <c r="H6" s="52"/>
      <c r="I6" s="33">
        <f ca="1">IFERROR(Inzio_Progetto+Incremento_Scorrimento,TODAY())</f>
        <v>43935</v>
      </c>
      <c r="J6" s="34">
        <f ca="1">I6+1</f>
        <v>43936</v>
      </c>
      <c r="K6" s="34">
        <f t="shared" ref="K6:AX6" ca="1" si="0">J6+1</f>
        <v>43937</v>
      </c>
      <c r="L6" s="34">
        <f t="shared" ca="1" si="0"/>
        <v>43938</v>
      </c>
      <c r="M6" s="34">
        <f t="shared" ca="1" si="0"/>
        <v>43939</v>
      </c>
      <c r="N6" s="34">
        <f t="shared" ca="1" si="0"/>
        <v>43940</v>
      </c>
      <c r="O6" s="35">
        <f t="shared" ca="1" si="0"/>
        <v>43941</v>
      </c>
      <c r="P6" s="33">
        <f ca="1">O6+1</f>
        <v>43942</v>
      </c>
      <c r="Q6" s="34">
        <f ca="1">P6+1</f>
        <v>43943</v>
      </c>
      <c r="R6" s="34">
        <f t="shared" ca="1" si="0"/>
        <v>43944</v>
      </c>
      <c r="S6" s="34">
        <f t="shared" ca="1" si="0"/>
        <v>43945</v>
      </c>
      <c r="T6" s="34">
        <f t="shared" ca="1" si="0"/>
        <v>43946</v>
      </c>
      <c r="U6" s="34">
        <f t="shared" ca="1" si="0"/>
        <v>43947</v>
      </c>
      <c r="V6" s="35">
        <f t="shared" ca="1" si="0"/>
        <v>43948</v>
      </c>
      <c r="W6" s="33">
        <f ca="1">V6+1</f>
        <v>43949</v>
      </c>
      <c r="X6" s="34">
        <f ca="1">W6+1</f>
        <v>43950</v>
      </c>
      <c r="Y6" s="34">
        <f t="shared" ca="1" si="0"/>
        <v>43951</v>
      </c>
      <c r="Z6" s="34">
        <f t="shared" ca="1" si="0"/>
        <v>43952</v>
      </c>
      <c r="AA6" s="34">
        <f t="shared" ca="1" si="0"/>
        <v>43953</v>
      </c>
      <c r="AB6" s="34">
        <f t="shared" ca="1" si="0"/>
        <v>43954</v>
      </c>
      <c r="AC6" s="35">
        <f t="shared" ca="1" si="0"/>
        <v>43955</v>
      </c>
      <c r="AD6" s="33">
        <f ca="1">AC6+1</f>
        <v>43956</v>
      </c>
      <c r="AE6" s="34">
        <f ca="1">AD6+1</f>
        <v>43957</v>
      </c>
      <c r="AF6" s="34">
        <f t="shared" ca="1" si="0"/>
        <v>43958</v>
      </c>
      <c r="AG6" s="34">
        <f t="shared" ca="1" si="0"/>
        <v>43959</v>
      </c>
      <c r="AH6" s="34">
        <f t="shared" ca="1" si="0"/>
        <v>43960</v>
      </c>
      <c r="AI6" s="34">
        <f t="shared" ca="1" si="0"/>
        <v>43961</v>
      </c>
      <c r="AJ6" s="35">
        <f t="shared" ca="1" si="0"/>
        <v>43962</v>
      </c>
      <c r="AK6" s="33">
        <f ca="1">AJ6+1</f>
        <v>43963</v>
      </c>
      <c r="AL6" s="34">
        <f ca="1">AK6+1</f>
        <v>43964</v>
      </c>
      <c r="AM6" s="34">
        <f t="shared" ca="1" si="0"/>
        <v>43965</v>
      </c>
      <c r="AN6" s="34">
        <f t="shared" ca="1" si="0"/>
        <v>43966</v>
      </c>
      <c r="AO6" s="34">
        <f t="shared" ca="1" si="0"/>
        <v>43967</v>
      </c>
      <c r="AP6" s="34">
        <f t="shared" ca="1" si="0"/>
        <v>43968</v>
      </c>
      <c r="AQ6" s="35">
        <f t="shared" ca="1" si="0"/>
        <v>43969</v>
      </c>
      <c r="AR6" s="33">
        <f ca="1">AQ6+1</f>
        <v>43970</v>
      </c>
      <c r="AS6" s="34">
        <f ca="1">AR6+1</f>
        <v>43971</v>
      </c>
      <c r="AT6" s="34">
        <f t="shared" ca="1" si="0"/>
        <v>43972</v>
      </c>
      <c r="AU6" s="34">
        <f t="shared" ca="1" si="0"/>
        <v>43973</v>
      </c>
      <c r="AV6" s="34">
        <f t="shared" ca="1" si="0"/>
        <v>43974</v>
      </c>
      <c r="AW6" s="34">
        <f t="shared" ca="1" si="0"/>
        <v>43975</v>
      </c>
      <c r="AX6" s="35">
        <f t="shared" ca="1" si="0"/>
        <v>43976</v>
      </c>
      <c r="AY6" s="33">
        <f ca="1">AX6+1</f>
        <v>43977</v>
      </c>
      <c r="AZ6" s="34">
        <f ca="1">AY6+1</f>
        <v>43978</v>
      </c>
      <c r="BA6" s="34">
        <f t="shared" ref="BA6:BE6" ca="1" si="1">AZ6+1</f>
        <v>43979</v>
      </c>
      <c r="BB6" s="34">
        <f t="shared" ca="1" si="1"/>
        <v>43980</v>
      </c>
      <c r="BC6" s="34">
        <f t="shared" ca="1" si="1"/>
        <v>43981</v>
      </c>
      <c r="BD6" s="34">
        <f t="shared" ca="1" si="1"/>
        <v>43982</v>
      </c>
      <c r="BE6" s="35">
        <f t="shared" ca="1" si="1"/>
        <v>43983</v>
      </c>
      <c r="BF6" s="33">
        <f ca="1">BE6+1</f>
        <v>43984</v>
      </c>
      <c r="BG6" s="34">
        <f ca="1">BF6+1</f>
        <v>43985</v>
      </c>
      <c r="BH6" s="34">
        <f t="shared" ref="BH6:BL6" ca="1" si="2">BG6+1</f>
        <v>43986</v>
      </c>
      <c r="BI6" s="34">
        <f t="shared" ca="1" si="2"/>
        <v>43987</v>
      </c>
      <c r="BJ6" s="34">
        <f t="shared" ca="1" si="2"/>
        <v>43988</v>
      </c>
      <c r="BK6" s="34">
        <f t="shared" ca="1" si="2"/>
        <v>43989</v>
      </c>
      <c r="BL6" s="35">
        <f t="shared" ca="1" si="2"/>
        <v>43990</v>
      </c>
    </row>
    <row r="7" spans="1:64" s="15" customFormat="1" ht="25.15" customHeight="1" x14ac:dyDescent="0.25">
      <c r="A7" s="10" t="s">
        <v>5</v>
      </c>
      <c r="B7" s="26"/>
      <c r="C7" s="26"/>
      <c r="D7" s="26"/>
      <c r="E7" s="26"/>
      <c r="F7" s="26"/>
      <c r="G7" s="26"/>
      <c r="H7" s="26"/>
      <c r="I7" s="36"/>
      <c r="J7" s="37"/>
      <c r="K7" s="37"/>
      <c r="L7" s="37"/>
      <c r="M7" s="37"/>
      <c r="N7" s="37"/>
      <c r="O7" s="38"/>
      <c r="P7" s="36"/>
      <c r="Q7" s="37"/>
      <c r="R7" s="37"/>
      <c r="S7" s="37"/>
      <c r="T7" s="37"/>
      <c r="U7" s="37"/>
      <c r="V7" s="38"/>
      <c r="W7" s="36"/>
      <c r="X7" s="37"/>
      <c r="Y7" s="37"/>
      <c r="Z7" s="37"/>
      <c r="AA7" s="37"/>
      <c r="AB7" s="37"/>
      <c r="AC7" s="38"/>
      <c r="AD7" s="36"/>
      <c r="AE7" s="37"/>
      <c r="AF7" s="37"/>
      <c r="AG7" s="37"/>
      <c r="AH7" s="37"/>
      <c r="AI7" s="37"/>
      <c r="AJ7" s="38"/>
      <c r="AK7" s="36"/>
      <c r="AL7" s="37"/>
      <c r="AM7" s="37"/>
      <c r="AN7" s="37"/>
      <c r="AO7" s="37"/>
      <c r="AP7" s="37"/>
      <c r="AQ7" s="38"/>
      <c r="AR7" s="36"/>
      <c r="AS7" s="37"/>
      <c r="AT7" s="37"/>
      <c r="AU7" s="37"/>
      <c r="AV7" s="37"/>
      <c r="AW7" s="37"/>
      <c r="AX7" s="38"/>
      <c r="AY7" s="36"/>
      <c r="AZ7" s="37"/>
      <c r="BA7" s="37"/>
      <c r="BB7" s="37"/>
      <c r="BC7" s="37"/>
      <c r="BD7" s="37"/>
      <c r="BE7" s="38"/>
      <c r="BF7" s="36"/>
      <c r="BG7" s="37"/>
      <c r="BH7" s="37"/>
      <c r="BI7" s="37"/>
      <c r="BJ7" s="37"/>
      <c r="BK7" s="37"/>
      <c r="BL7" s="38"/>
    </row>
    <row r="8" spans="1:64" ht="30.95" customHeight="1" thickBot="1" x14ac:dyDescent="0.3">
      <c r="A8" s="10" t="s">
        <v>6</v>
      </c>
      <c r="B8" s="20" t="s">
        <v>11</v>
      </c>
      <c r="C8" s="21" t="s">
        <v>13</v>
      </c>
      <c r="D8" s="21" t="s">
        <v>16</v>
      </c>
      <c r="E8" s="21" t="s">
        <v>17</v>
      </c>
      <c r="F8" s="21" t="s">
        <v>18</v>
      </c>
      <c r="G8" s="21" t="s">
        <v>19</v>
      </c>
      <c r="H8" s="19"/>
      <c r="I8" s="17" t="str">
        <f t="shared" ref="I8:AN8" ca="1" si="3">LEFT(TEXT(I6,"gggg"),1)</f>
        <v>m</v>
      </c>
      <c r="J8" s="17" t="str">
        <f t="shared" ca="1" si="3"/>
        <v>m</v>
      </c>
      <c r="K8" s="17" t="str">
        <f t="shared" ca="1" si="3"/>
        <v>g</v>
      </c>
      <c r="L8" s="17" t="str">
        <f t="shared" ca="1" si="3"/>
        <v>v</v>
      </c>
      <c r="M8" s="17" t="str">
        <f t="shared" ca="1" si="3"/>
        <v>s</v>
      </c>
      <c r="N8" s="17" t="str">
        <f t="shared" ca="1" si="3"/>
        <v>d</v>
      </c>
      <c r="O8" s="17" t="str">
        <f t="shared" ca="1" si="3"/>
        <v>l</v>
      </c>
      <c r="P8" s="17" t="str">
        <f t="shared" ca="1" si="3"/>
        <v>m</v>
      </c>
      <c r="Q8" s="17" t="str">
        <f t="shared" ca="1" si="3"/>
        <v>m</v>
      </c>
      <c r="R8" s="17" t="str">
        <f t="shared" ca="1" si="3"/>
        <v>g</v>
      </c>
      <c r="S8" s="17" t="str">
        <f t="shared" ca="1" si="3"/>
        <v>v</v>
      </c>
      <c r="T8" s="17" t="str">
        <f t="shared" ca="1" si="3"/>
        <v>s</v>
      </c>
      <c r="U8" s="17" t="str">
        <f t="shared" ca="1" si="3"/>
        <v>d</v>
      </c>
      <c r="V8" s="17" t="str">
        <f t="shared" ca="1" si="3"/>
        <v>l</v>
      </c>
      <c r="W8" s="17" t="str">
        <f t="shared" ca="1" si="3"/>
        <v>m</v>
      </c>
      <c r="X8" s="17" t="str">
        <f t="shared" ca="1" si="3"/>
        <v>m</v>
      </c>
      <c r="Y8" s="17" t="str">
        <f t="shared" ca="1" si="3"/>
        <v>g</v>
      </c>
      <c r="Z8" s="17" t="str">
        <f t="shared" ca="1" si="3"/>
        <v>v</v>
      </c>
      <c r="AA8" s="17" t="str">
        <f t="shared" ca="1" si="3"/>
        <v>s</v>
      </c>
      <c r="AB8" s="17" t="str">
        <f t="shared" ca="1" si="3"/>
        <v>d</v>
      </c>
      <c r="AC8" s="17" t="str">
        <f t="shared" ca="1" si="3"/>
        <v>l</v>
      </c>
      <c r="AD8" s="17" t="str">
        <f t="shared" ca="1" si="3"/>
        <v>m</v>
      </c>
      <c r="AE8" s="17" t="str">
        <f t="shared" ca="1" si="3"/>
        <v>m</v>
      </c>
      <c r="AF8" s="17" t="str">
        <f t="shared" ca="1" si="3"/>
        <v>g</v>
      </c>
      <c r="AG8" s="17" t="str">
        <f t="shared" ca="1" si="3"/>
        <v>v</v>
      </c>
      <c r="AH8" s="17" t="str">
        <f t="shared" ca="1" si="3"/>
        <v>s</v>
      </c>
      <c r="AI8" s="17" t="str">
        <f t="shared" ca="1" si="3"/>
        <v>d</v>
      </c>
      <c r="AJ8" s="17" t="str">
        <f t="shared" ca="1" si="3"/>
        <v>l</v>
      </c>
      <c r="AK8" s="17" t="str">
        <f t="shared" ca="1" si="3"/>
        <v>m</v>
      </c>
      <c r="AL8" s="17" t="str">
        <f t="shared" ca="1" si="3"/>
        <v>m</v>
      </c>
      <c r="AM8" s="17" t="str">
        <f t="shared" ca="1" si="3"/>
        <v>g</v>
      </c>
      <c r="AN8" s="17" t="str">
        <f t="shared" ca="1" si="3"/>
        <v>v</v>
      </c>
      <c r="AO8" s="17" t="str">
        <f t="shared" ref="AO8:BL8" ca="1" si="4">LEFT(TEXT(AO6,"gggg"),1)</f>
        <v>s</v>
      </c>
      <c r="AP8" s="17" t="str">
        <f t="shared" ca="1" si="4"/>
        <v>d</v>
      </c>
      <c r="AQ8" s="17" t="str">
        <f t="shared" ca="1" si="4"/>
        <v>l</v>
      </c>
      <c r="AR8" s="17" t="str">
        <f t="shared" ca="1" si="4"/>
        <v>m</v>
      </c>
      <c r="AS8" s="17" t="str">
        <f t="shared" ca="1" si="4"/>
        <v>m</v>
      </c>
      <c r="AT8" s="17" t="str">
        <f t="shared" ca="1" si="4"/>
        <v>g</v>
      </c>
      <c r="AU8" s="17" t="str">
        <f t="shared" ca="1" si="4"/>
        <v>v</v>
      </c>
      <c r="AV8" s="17" t="str">
        <f t="shared" ca="1" si="4"/>
        <v>s</v>
      </c>
      <c r="AW8" s="17" t="str">
        <f t="shared" ca="1" si="4"/>
        <v>d</v>
      </c>
      <c r="AX8" s="17" t="str">
        <f t="shared" ca="1" si="4"/>
        <v>l</v>
      </c>
      <c r="AY8" s="17" t="str">
        <f t="shared" ca="1" si="4"/>
        <v>m</v>
      </c>
      <c r="AZ8" s="17" t="str">
        <f t="shared" ca="1" si="4"/>
        <v>m</v>
      </c>
      <c r="BA8" s="17" t="str">
        <f t="shared" ca="1" si="4"/>
        <v>g</v>
      </c>
      <c r="BB8" s="17" t="str">
        <f t="shared" ca="1" si="4"/>
        <v>v</v>
      </c>
      <c r="BC8" s="17" t="str">
        <f t="shared" ca="1" si="4"/>
        <v>s</v>
      </c>
      <c r="BD8" s="17" t="str">
        <f t="shared" ca="1" si="4"/>
        <v>d</v>
      </c>
      <c r="BE8" s="17" t="str">
        <f t="shared" ca="1" si="4"/>
        <v>l</v>
      </c>
      <c r="BF8" s="17" t="str">
        <f t="shared" ca="1" si="4"/>
        <v>m</v>
      </c>
      <c r="BG8" s="17" t="str">
        <f t="shared" ca="1" si="4"/>
        <v>m</v>
      </c>
      <c r="BH8" s="17" t="str">
        <f t="shared" ca="1" si="4"/>
        <v>g</v>
      </c>
      <c r="BI8" s="17" t="str">
        <f t="shared" ca="1" si="4"/>
        <v>v</v>
      </c>
      <c r="BJ8" s="17" t="str">
        <f t="shared" ca="1" si="4"/>
        <v>s</v>
      </c>
      <c r="BK8" s="17" t="str">
        <f t="shared" ca="1" si="4"/>
        <v>d</v>
      </c>
      <c r="BL8" s="17" t="str">
        <f t="shared" ca="1" si="4"/>
        <v>l</v>
      </c>
    </row>
    <row r="9" spans="1:64" ht="30" customHeight="1" x14ac:dyDescent="0.25">
      <c r="A9" s="9" t="s">
        <v>7</v>
      </c>
      <c r="B9" s="41"/>
      <c r="C9" s="40"/>
      <c r="D9" s="21"/>
      <c r="E9" s="15"/>
      <c r="F9" s="15"/>
      <c r="G9" s="15"/>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row>
    <row r="10" spans="1:64" s="2" customFormat="1" ht="30" customHeight="1" x14ac:dyDescent="0.25">
      <c r="A10" s="10" t="s">
        <v>8</v>
      </c>
      <c r="B10" s="42" t="s">
        <v>21</v>
      </c>
      <c r="C10" s="25"/>
      <c r="D10" s="25"/>
      <c r="E10" s="15"/>
      <c r="F10" s="15"/>
      <c r="G10" s="15"/>
      <c r="H10" s="18"/>
      <c r="I10" s="29" t="str">
        <f t="shared" ref="I10:X15" ca="1" si="5">IF(AND($C10="Obiettivo",I$6&gt;=$F10,I$6&lt;=$F10+$G10-1),2,IF(AND($C10="Attività cardine",I$6&gt;=$F10,I$6&lt;=$F10+$G10-1),1,""))</f>
        <v/>
      </c>
      <c r="J10" s="29" t="str">
        <f t="shared" ca="1" si="5"/>
        <v/>
      </c>
      <c r="K10" s="29" t="str">
        <f t="shared" ca="1" si="5"/>
        <v/>
      </c>
      <c r="L10" s="29" t="str">
        <f t="shared" ca="1" si="5"/>
        <v/>
      </c>
      <c r="M10" s="29" t="str">
        <f t="shared" ca="1" si="5"/>
        <v/>
      </c>
      <c r="N10" s="29" t="str">
        <f t="shared" ca="1" si="5"/>
        <v/>
      </c>
      <c r="O10" s="29" t="str">
        <f t="shared" ca="1" si="5"/>
        <v/>
      </c>
      <c r="P10" s="29" t="str">
        <f t="shared" ca="1" si="5"/>
        <v/>
      </c>
      <c r="Q10" s="29" t="str">
        <f t="shared" ca="1" si="5"/>
        <v/>
      </c>
      <c r="R10" s="29" t="str">
        <f t="shared" ca="1" si="5"/>
        <v/>
      </c>
      <c r="S10" s="29" t="str">
        <f t="shared" ca="1" si="5"/>
        <v/>
      </c>
      <c r="T10" s="29" t="str">
        <f t="shared" ca="1" si="5"/>
        <v/>
      </c>
      <c r="U10" s="29" t="str">
        <f t="shared" ca="1" si="5"/>
        <v/>
      </c>
      <c r="V10" s="29" t="str">
        <f t="shared" ca="1" si="5"/>
        <v/>
      </c>
      <c r="W10" s="29" t="str">
        <f t="shared" ca="1" si="5"/>
        <v/>
      </c>
      <c r="X10" s="29" t="str">
        <f t="shared" ca="1" si="5"/>
        <v/>
      </c>
      <c r="Y10" s="29" t="str">
        <f t="shared" ref="Y10:AN15" ca="1" si="6">IF(AND($C10="Obiettivo",Y$6&gt;=$F10,Y$6&lt;=$F10+$G10-1),2,IF(AND($C10="Attività cardine",Y$6&gt;=$F10,Y$6&lt;=$F10+$G10-1),1,""))</f>
        <v/>
      </c>
      <c r="Z10" s="29" t="str">
        <f t="shared" ca="1" si="6"/>
        <v/>
      </c>
      <c r="AA10" s="29" t="str">
        <f t="shared" ca="1" si="6"/>
        <v/>
      </c>
      <c r="AB10" s="29" t="str">
        <f t="shared" ca="1" si="6"/>
        <v/>
      </c>
      <c r="AC10" s="29" t="str">
        <f t="shared" ca="1" si="6"/>
        <v/>
      </c>
      <c r="AD10" s="29" t="str">
        <f t="shared" ca="1" si="6"/>
        <v/>
      </c>
      <c r="AE10" s="29" t="str">
        <f t="shared" ca="1" si="6"/>
        <v/>
      </c>
      <c r="AF10" s="29" t="str">
        <f t="shared" ca="1" si="6"/>
        <v/>
      </c>
      <c r="AG10" s="29" t="str">
        <f t="shared" ca="1" si="6"/>
        <v/>
      </c>
      <c r="AH10" s="29" t="str">
        <f t="shared" ca="1" si="6"/>
        <v/>
      </c>
      <c r="AI10" s="29" t="str">
        <f t="shared" ca="1" si="6"/>
        <v/>
      </c>
      <c r="AJ10" s="29" t="str">
        <f t="shared" ca="1" si="6"/>
        <v/>
      </c>
      <c r="AK10" s="29" t="str">
        <f t="shared" ca="1" si="6"/>
        <v/>
      </c>
      <c r="AL10" s="29" t="str">
        <f t="shared" ca="1" si="6"/>
        <v/>
      </c>
      <c r="AM10" s="29" t="str">
        <f t="shared" ca="1" si="6"/>
        <v/>
      </c>
      <c r="AN10" s="29" t="str">
        <f t="shared" ca="1" si="6"/>
        <v/>
      </c>
      <c r="AO10" s="29" t="str">
        <f t="shared" ref="AO10:BD15" ca="1" si="7">IF(AND($C10="Obiettivo",AO$6&gt;=$F10,AO$6&lt;=$F10+$G10-1),2,IF(AND($C10="Attività cardine",AO$6&gt;=$F10,AO$6&lt;=$F10+$G10-1),1,""))</f>
        <v/>
      </c>
      <c r="AP10" s="29" t="str">
        <f t="shared" ca="1" si="7"/>
        <v/>
      </c>
      <c r="AQ10" s="29" t="str">
        <f t="shared" ca="1" si="7"/>
        <v/>
      </c>
      <c r="AR10" s="29" t="str">
        <f t="shared" ca="1" si="7"/>
        <v/>
      </c>
      <c r="AS10" s="29" t="str">
        <f t="shared" ca="1" si="7"/>
        <v/>
      </c>
      <c r="AT10" s="29" t="str">
        <f t="shared" ca="1" si="7"/>
        <v/>
      </c>
      <c r="AU10" s="29" t="str">
        <f t="shared" ca="1" si="7"/>
        <v/>
      </c>
      <c r="AV10" s="29" t="str">
        <f t="shared" ca="1" si="7"/>
        <v/>
      </c>
      <c r="AW10" s="29" t="str">
        <f t="shared" ca="1" si="7"/>
        <v/>
      </c>
      <c r="AX10" s="29" t="str">
        <f t="shared" ca="1" si="7"/>
        <v/>
      </c>
      <c r="AY10" s="29" t="str">
        <f t="shared" ca="1" si="7"/>
        <v/>
      </c>
      <c r="AZ10" s="29" t="str">
        <f t="shared" ca="1" si="7"/>
        <v/>
      </c>
      <c r="BA10" s="29" t="str">
        <f t="shared" ca="1" si="7"/>
        <v/>
      </c>
      <c r="BB10" s="29" t="str">
        <f t="shared" ca="1" si="7"/>
        <v/>
      </c>
      <c r="BC10" s="29" t="str">
        <f t="shared" ca="1" si="7"/>
        <v/>
      </c>
      <c r="BD10" s="29" t="str">
        <f t="shared" ca="1" si="7"/>
        <v/>
      </c>
      <c r="BE10" s="29" t="str">
        <f t="shared" ref="BE10:BL15" ca="1" si="8">IF(AND($C10="Obiettivo",BE$6&gt;=$F10,BE$6&lt;=$F10+$G10-1),2,IF(AND($C10="Attività cardine",BE$6&gt;=$F10,BE$6&lt;=$F10+$G10-1),1,""))</f>
        <v/>
      </c>
      <c r="BF10" s="29" t="str">
        <f t="shared" ca="1" si="8"/>
        <v/>
      </c>
      <c r="BG10" s="29" t="str">
        <f t="shared" ca="1" si="8"/>
        <v/>
      </c>
      <c r="BH10" s="29" t="str">
        <f t="shared" ca="1" si="8"/>
        <v/>
      </c>
      <c r="BI10" s="29" t="str">
        <f t="shared" ca="1" si="8"/>
        <v/>
      </c>
      <c r="BJ10" s="29" t="str">
        <f t="shared" ca="1" si="8"/>
        <v/>
      </c>
      <c r="BK10" s="29" t="str">
        <f t="shared" ca="1" si="8"/>
        <v/>
      </c>
      <c r="BL10" s="29" t="str">
        <f t="shared" ca="1" si="8"/>
        <v/>
      </c>
    </row>
    <row r="11" spans="1:64" s="2" customFormat="1" ht="30" customHeight="1" x14ac:dyDescent="0.25">
      <c r="A11" s="10"/>
      <c r="B11" s="41" t="s">
        <v>22</v>
      </c>
      <c r="C11" s="25" t="s">
        <v>23</v>
      </c>
      <c r="D11" s="25" t="s">
        <v>26</v>
      </c>
      <c r="E11" s="22">
        <v>1</v>
      </c>
      <c r="F11" s="23">
        <v>43956</v>
      </c>
      <c r="G11" s="24">
        <v>1</v>
      </c>
      <c r="H11" s="18"/>
      <c r="I11" s="29" t="str">
        <f ca="1">IF(AND($C11="Obiettivo",I$6&gt;=$F11,I$6&lt;=$F11+$G11-1),2,IF(AND($C11="Attività cardine",I$6&gt;=$F11,I$6&lt;=$F11+$G11-1),1,""))</f>
        <v/>
      </c>
      <c r="J11" s="29" t="str">
        <f t="shared" ca="1" si="5"/>
        <v/>
      </c>
      <c r="K11" s="29" t="str">
        <f t="shared" ca="1" si="5"/>
        <v/>
      </c>
      <c r="L11" s="29" t="str">
        <f t="shared" ca="1" si="5"/>
        <v/>
      </c>
      <c r="M11" s="29" t="str">
        <f t="shared" ca="1" si="5"/>
        <v/>
      </c>
      <c r="N11" s="29" t="str">
        <f t="shared" ca="1" si="5"/>
        <v/>
      </c>
      <c r="O11" s="29" t="str">
        <f t="shared" ca="1" si="5"/>
        <v/>
      </c>
      <c r="P11" s="29" t="str">
        <f t="shared" ca="1" si="5"/>
        <v/>
      </c>
      <c r="Q11" s="29" t="str">
        <f t="shared" ca="1" si="5"/>
        <v/>
      </c>
      <c r="R11" s="29" t="str">
        <f t="shared" ca="1" si="5"/>
        <v/>
      </c>
      <c r="S11" s="29" t="str">
        <f t="shared" ca="1" si="5"/>
        <v/>
      </c>
      <c r="T11" s="29" t="str">
        <f t="shared" ca="1" si="5"/>
        <v/>
      </c>
      <c r="U11" s="29" t="str">
        <f t="shared" ca="1" si="5"/>
        <v/>
      </c>
      <c r="V11" s="29" t="str">
        <f t="shared" ca="1" si="5"/>
        <v/>
      </c>
      <c r="W11" s="29" t="str">
        <f t="shared" ca="1" si="5"/>
        <v/>
      </c>
      <c r="X11" s="29" t="str">
        <f t="shared" ca="1" si="5"/>
        <v/>
      </c>
      <c r="Y11" s="29" t="str">
        <f t="shared" ca="1" si="6"/>
        <v/>
      </c>
      <c r="Z11" s="29" t="str">
        <f t="shared" ca="1" si="6"/>
        <v/>
      </c>
      <c r="AA11" s="29" t="str">
        <f t="shared" ca="1" si="6"/>
        <v/>
      </c>
      <c r="AB11" s="29" t="str">
        <f t="shared" ca="1" si="6"/>
        <v/>
      </c>
      <c r="AC11" s="29" t="str">
        <f t="shared" ca="1" si="6"/>
        <v/>
      </c>
      <c r="AD11" s="29" t="str">
        <f t="shared" ca="1" si="6"/>
        <v/>
      </c>
      <c r="AE11" s="29" t="str">
        <f t="shared" ca="1" si="6"/>
        <v/>
      </c>
      <c r="AF11" s="29" t="str">
        <f t="shared" ca="1" si="6"/>
        <v/>
      </c>
      <c r="AG11" s="29" t="str">
        <f t="shared" ca="1" si="6"/>
        <v/>
      </c>
      <c r="AH11" s="29" t="str">
        <f t="shared" ca="1" si="6"/>
        <v/>
      </c>
      <c r="AI11" s="29" t="str">
        <f t="shared" ca="1" si="6"/>
        <v/>
      </c>
      <c r="AJ11" s="29" t="str">
        <f t="shared" ca="1" si="6"/>
        <v/>
      </c>
      <c r="AK11" s="29" t="str">
        <f t="shared" ca="1" si="6"/>
        <v/>
      </c>
      <c r="AL11" s="29" t="str">
        <f t="shared" ca="1" si="6"/>
        <v/>
      </c>
      <c r="AM11" s="29" t="str">
        <f t="shared" ca="1" si="6"/>
        <v/>
      </c>
      <c r="AN11" s="29" t="str">
        <f t="shared" ca="1" si="6"/>
        <v/>
      </c>
      <c r="AO11" s="29" t="str">
        <f t="shared" ca="1" si="7"/>
        <v/>
      </c>
      <c r="AP11" s="29" t="str">
        <f t="shared" ca="1" si="7"/>
        <v/>
      </c>
      <c r="AQ11" s="29" t="str">
        <f t="shared" ca="1" si="7"/>
        <v/>
      </c>
      <c r="AR11" s="29" t="str">
        <f t="shared" ca="1" si="7"/>
        <v/>
      </c>
      <c r="AS11" s="29" t="str">
        <f t="shared" ca="1" si="7"/>
        <v/>
      </c>
      <c r="AT11" s="29" t="str">
        <f t="shared" ca="1" si="7"/>
        <v/>
      </c>
      <c r="AU11" s="29" t="str">
        <f t="shared" ca="1" si="7"/>
        <v/>
      </c>
      <c r="AV11" s="29" t="str">
        <f t="shared" ca="1" si="7"/>
        <v/>
      </c>
      <c r="AW11" s="29" t="str">
        <f t="shared" ca="1" si="7"/>
        <v/>
      </c>
      <c r="AX11" s="29" t="str">
        <f t="shared" ca="1" si="7"/>
        <v/>
      </c>
      <c r="AY11" s="29" t="str">
        <f t="shared" ca="1" si="7"/>
        <v/>
      </c>
      <c r="AZ11" s="29" t="str">
        <f t="shared" ca="1" si="7"/>
        <v/>
      </c>
      <c r="BA11" s="29" t="str">
        <f t="shared" ca="1" si="7"/>
        <v/>
      </c>
      <c r="BB11" s="29" t="str">
        <f t="shared" ca="1" si="7"/>
        <v/>
      </c>
      <c r="BC11" s="29" t="str">
        <f t="shared" ca="1" si="7"/>
        <v/>
      </c>
      <c r="BD11" s="29" t="str">
        <f t="shared" ca="1" si="7"/>
        <v/>
      </c>
      <c r="BE11" s="29" t="str">
        <f t="shared" ca="1" si="8"/>
        <v/>
      </c>
      <c r="BF11" s="29" t="str">
        <f t="shared" ca="1" si="8"/>
        <v/>
      </c>
      <c r="BG11" s="29" t="str">
        <f t="shared" ca="1" si="8"/>
        <v/>
      </c>
      <c r="BH11" s="29" t="str">
        <f t="shared" ca="1" si="8"/>
        <v/>
      </c>
      <c r="BI11" s="29" t="str">
        <f t="shared" ca="1" si="8"/>
        <v/>
      </c>
      <c r="BJ11" s="29" t="str">
        <f t="shared" ca="1" si="8"/>
        <v/>
      </c>
      <c r="BK11" s="29" t="str">
        <f t="shared" ca="1" si="8"/>
        <v/>
      </c>
      <c r="BL11" s="29" t="str">
        <f t="shared" ca="1" si="8"/>
        <v/>
      </c>
    </row>
    <row r="12" spans="1:64" s="2" customFormat="1" ht="30" customHeight="1" x14ac:dyDescent="0.25">
      <c r="A12" s="10"/>
      <c r="B12" s="41" t="s">
        <v>30</v>
      </c>
      <c r="C12" s="25" t="s">
        <v>23</v>
      </c>
      <c r="D12" s="25" t="s">
        <v>26</v>
      </c>
      <c r="E12" s="22">
        <v>1</v>
      </c>
      <c r="F12" s="23">
        <f>F3</f>
        <v>43935</v>
      </c>
      <c r="G12" s="24">
        <v>40</v>
      </c>
      <c r="H12" s="18"/>
      <c r="I12" s="29" t="str">
        <f t="shared" ref="I12:I15" ca="1" si="9">IF(AND($C12="Obiettivo",I$6&gt;=$F12,I$6&lt;=$F12+$G12-1),2,IF(AND($C12="Attività cardine",I$6&gt;=$F12,I$6&lt;=$F12+$G12-1),1,""))</f>
        <v/>
      </c>
      <c r="J12" s="29" t="str">
        <f t="shared" ca="1" si="5"/>
        <v/>
      </c>
      <c r="K12" s="29" t="str">
        <f t="shared" ca="1" si="5"/>
        <v/>
      </c>
      <c r="L12" s="29" t="str">
        <f t="shared" ca="1" si="5"/>
        <v/>
      </c>
      <c r="M12" s="29" t="str">
        <f t="shared" ca="1" si="5"/>
        <v/>
      </c>
      <c r="N12" s="29" t="str">
        <f t="shared" ca="1" si="5"/>
        <v/>
      </c>
      <c r="O12" s="29" t="str">
        <f t="shared" ca="1" si="5"/>
        <v/>
      </c>
      <c r="P12" s="29" t="str">
        <f t="shared" ca="1" si="5"/>
        <v/>
      </c>
      <c r="Q12" s="29" t="str">
        <f t="shared" ca="1" si="5"/>
        <v/>
      </c>
      <c r="R12" s="29" t="str">
        <f t="shared" ca="1" si="5"/>
        <v/>
      </c>
      <c r="S12" s="29" t="str">
        <f t="shared" ca="1" si="5"/>
        <v/>
      </c>
      <c r="T12" s="29" t="str">
        <f t="shared" ca="1" si="5"/>
        <v/>
      </c>
      <c r="U12" s="29" t="str">
        <f t="shared" ca="1" si="5"/>
        <v/>
      </c>
      <c r="V12" s="29" t="str">
        <f t="shared" ca="1" si="5"/>
        <v/>
      </c>
      <c r="W12" s="29" t="str">
        <f t="shared" ca="1" si="5"/>
        <v/>
      </c>
      <c r="X12" s="29" t="str">
        <f t="shared" ca="1" si="5"/>
        <v/>
      </c>
      <c r="Y12" s="29" t="str">
        <f t="shared" ca="1" si="6"/>
        <v/>
      </c>
      <c r="Z12" s="29" t="str">
        <f t="shared" ca="1" si="6"/>
        <v/>
      </c>
      <c r="AA12" s="29" t="str">
        <f t="shared" ca="1" si="6"/>
        <v/>
      </c>
      <c r="AB12" s="29" t="str">
        <f t="shared" ca="1" si="6"/>
        <v/>
      </c>
      <c r="AC12" s="29" t="str">
        <f t="shared" ca="1" si="6"/>
        <v/>
      </c>
      <c r="AD12" s="29" t="str">
        <f t="shared" ca="1" si="6"/>
        <v/>
      </c>
      <c r="AE12" s="29" t="str">
        <f t="shared" ca="1" si="6"/>
        <v/>
      </c>
      <c r="AF12" s="29" t="str">
        <f t="shared" ca="1" si="6"/>
        <v/>
      </c>
      <c r="AG12" s="29" t="str">
        <f t="shared" ca="1" si="6"/>
        <v/>
      </c>
      <c r="AH12" s="29" t="str">
        <f t="shared" ca="1" si="6"/>
        <v/>
      </c>
      <c r="AI12" s="29" t="str">
        <f t="shared" ca="1" si="6"/>
        <v/>
      </c>
      <c r="AJ12" s="29" t="str">
        <f t="shared" ca="1" si="6"/>
        <v/>
      </c>
      <c r="AK12" s="29" t="str">
        <f t="shared" ca="1" si="6"/>
        <v/>
      </c>
      <c r="AL12" s="29" t="str">
        <f t="shared" ca="1" si="6"/>
        <v/>
      </c>
      <c r="AM12" s="29" t="str">
        <f t="shared" ca="1" si="6"/>
        <v/>
      </c>
      <c r="AN12" s="29" t="str">
        <f t="shared" ca="1" si="6"/>
        <v/>
      </c>
      <c r="AO12" s="29" t="str">
        <f t="shared" ca="1" si="7"/>
        <v/>
      </c>
      <c r="AP12" s="29" t="str">
        <f t="shared" ca="1" si="7"/>
        <v/>
      </c>
      <c r="AQ12" s="29" t="str">
        <f t="shared" ca="1" si="7"/>
        <v/>
      </c>
      <c r="AR12" s="29" t="str">
        <f t="shared" ca="1" si="7"/>
        <v/>
      </c>
      <c r="AS12" s="29" t="str">
        <f t="shared" ca="1" si="7"/>
        <v/>
      </c>
      <c r="AT12" s="29" t="str">
        <f t="shared" ca="1" si="7"/>
        <v/>
      </c>
      <c r="AU12" s="29" t="str">
        <f t="shared" ca="1" si="7"/>
        <v/>
      </c>
      <c r="AV12" s="29" t="str">
        <f t="shared" ca="1" si="7"/>
        <v/>
      </c>
      <c r="AW12" s="29" t="str">
        <f t="shared" ca="1" si="7"/>
        <v/>
      </c>
      <c r="AX12" s="29" t="str">
        <f t="shared" ca="1" si="7"/>
        <v/>
      </c>
      <c r="AY12" s="29" t="str">
        <f t="shared" ca="1" si="7"/>
        <v/>
      </c>
      <c r="AZ12" s="29" t="str">
        <f t="shared" ca="1" si="7"/>
        <v/>
      </c>
      <c r="BA12" s="29" t="str">
        <f t="shared" ca="1" si="7"/>
        <v/>
      </c>
      <c r="BB12" s="29" t="str">
        <f t="shared" ca="1" si="7"/>
        <v/>
      </c>
      <c r="BC12" s="29" t="str">
        <f t="shared" ca="1" si="7"/>
        <v/>
      </c>
      <c r="BD12" s="29" t="str">
        <f t="shared" ca="1" si="7"/>
        <v/>
      </c>
      <c r="BE12" s="29" t="str">
        <f t="shared" ca="1" si="8"/>
        <v/>
      </c>
      <c r="BF12" s="29" t="str">
        <f t="shared" ca="1" si="8"/>
        <v/>
      </c>
      <c r="BG12" s="29" t="str">
        <f t="shared" ca="1" si="8"/>
        <v/>
      </c>
      <c r="BH12" s="29" t="str">
        <f t="shared" ca="1" si="8"/>
        <v/>
      </c>
      <c r="BI12" s="29" t="str">
        <f t="shared" ca="1" si="8"/>
        <v/>
      </c>
      <c r="BJ12" s="29" t="str">
        <f t="shared" ca="1" si="8"/>
        <v/>
      </c>
      <c r="BK12" s="29" t="str">
        <f t="shared" ca="1" si="8"/>
        <v/>
      </c>
      <c r="BL12" s="29" t="str">
        <f t="shared" ca="1" si="8"/>
        <v/>
      </c>
    </row>
    <row r="13" spans="1:64" s="2" customFormat="1" ht="30" customHeight="1" x14ac:dyDescent="0.25">
      <c r="A13" s="9"/>
      <c r="B13" s="41" t="s">
        <v>31</v>
      </c>
      <c r="C13" s="25" t="s">
        <v>23</v>
      </c>
      <c r="D13" s="25" t="s">
        <v>33</v>
      </c>
      <c r="E13" s="22">
        <v>1</v>
      </c>
      <c r="F13" s="23">
        <v>43956</v>
      </c>
      <c r="G13" s="24">
        <v>1</v>
      </c>
      <c r="H13" s="18"/>
      <c r="I13" s="29" t="str">
        <f t="shared" ca="1" si="9"/>
        <v/>
      </c>
      <c r="J13" s="29" t="str">
        <f t="shared" ca="1" si="5"/>
        <v/>
      </c>
      <c r="K13" s="29" t="str">
        <f t="shared" ca="1" si="5"/>
        <v/>
      </c>
      <c r="L13" s="29" t="str">
        <f t="shared" ca="1" si="5"/>
        <v/>
      </c>
      <c r="M13" s="29" t="str">
        <f t="shared" ca="1" si="5"/>
        <v/>
      </c>
      <c r="N13" s="29" t="str">
        <f t="shared" ca="1" si="5"/>
        <v/>
      </c>
      <c r="O13" s="29" t="str">
        <f t="shared" ca="1" si="5"/>
        <v/>
      </c>
      <c r="P13" s="29" t="str">
        <f t="shared" ca="1" si="5"/>
        <v/>
      </c>
      <c r="Q13" s="29" t="str">
        <f t="shared" ca="1" si="5"/>
        <v/>
      </c>
      <c r="R13" s="29" t="str">
        <f t="shared" ca="1" si="5"/>
        <v/>
      </c>
      <c r="S13" s="29" t="str">
        <f t="shared" ca="1" si="5"/>
        <v/>
      </c>
      <c r="T13" s="29" t="str">
        <f t="shared" ca="1" si="5"/>
        <v/>
      </c>
      <c r="U13" s="29" t="str">
        <f t="shared" ca="1" si="5"/>
        <v/>
      </c>
      <c r="V13" s="29" t="str">
        <f t="shared" ca="1" si="5"/>
        <v/>
      </c>
      <c r="W13" s="29" t="str">
        <f t="shared" ca="1" si="5"/>
        <v/>
      </c>
      <c r="X13" s="29" t="str">
        <f t="shared" ca="1" si="5"/>
        <v/>
      </c>
      <c r="Y13" s="29" t="str">
        <f t="shared" ca="1" si="6"/>
        <v/>
      </c>
      <c r="Z13" s="29" t="str">
        <f t="shared" ca="1" si="6"/>
        <v/>
      </c>
      <c r="AA13" s="29" t="str">
        <f t="shared" ca="1" si="6"/>
        <v/>
      </c>
      <c r="AB13" s="29" t="str">
        <f t="shared" ca="1" si="6"/>
        <v/>
      </c>
      <c r="AC13" s="29" t="str">
        <f t="shared" ca="1" si="6"/>
        <v/>
      </c>
      <c r="AD13" s="29" t="str">
        <f t="shared" ca="1" si="6"/>
        <v/>
      </c>
      <c r="AE13" s="29" t="str">
        <f t="shared" ca="1" si="6"/>
        <v/>
      </c>
      <c r="AF13" s="29" t="str">
        <f t="shared" ca="1" si="6"/>
        <v/>
      </c>
      <c r="AG13" s="29" t="str">
        <f t="shared" ca="1" si="6"/>
        <v/>
      </c>
      <c r="AH13" s="29" t="str">
        <f t="shared" ca="1" si="6"/>
        <v/>
      </c>
      <c r="AI13" s="29" t="str">
        <f t="shared" ca="1" si="6"/>
        <v/>
      </c>
      <c r="AJ13" s="29" t="str">
        <f t="shared" ca="1" si="6"/>
        <v/>
      </c>
      <c r="AK13" s="29" t="str">
        <f t="shared" ca="1" si="6"/>
        <v/>
      </c>
      <c r="AL13" s="29" t="str">
        <f t="shared" ca="1" si="6"/>
        <v/>
      </c>
      <c r="AM13" s="29" t="str">
        <f t="shared" ca="1" si="6"/>
        <v/>
      </c>
      <c r="AN13" s="29" t="str">
        <f t="shared" ca="1" si="6"/>
        <v/>
      </c>
      <c r="AO13" s="29" t="str">
        <f t="shared" ca="1" si="7"/>
        <v/>
      </c>
      <c r="AP13" s="29" t="str">
        <f t="shared" ca="1" si="7"/>
        <v/>
      </c>
      <c r="AQ13" s="29" t="str">
        <f t="shared" ca="1" si="7"/>
        <v/>
      </c>
      <c r="AR13" s="29" t="str">
        <f t="shared" ca="1" si="7"/>
        <v/>
      </c>
      <c r="AS13" s="29" t="str">
        <f t="shared" ca="1" si="7"/>
        <v/>
      </c>
      <c r="AT13" s="29" t="str">
        <f t="shared" ca="1" si="7"/>
        <v/>
      </c>
      <c r="AU13" s="29" t="str">
        <f t="shared" ca="1" si="7"/>
        <v/>
      </c>
      <c r="AV13" s="29" t="str">
        <f t="shared" ca="1" si="7"/>
        <v/>
      </c>
      <c r="AW13" s="29" t="str">
        <f t="shared" ca="1" si="7"/>
        <v/>
      </c>
      <c r="AX13" s="29" t="str">
        <f t="shared" ca="1" si="7"/>
        <v/>
      </c>
      <c r="AY13" s="29" t="str">
        <f t="shared" ca="1" si="7"/>
        <v/>
      </c>
      <c r="AZ13" s="29" t="str">
        <f t="shared" ca="1" si="7"/>
        <v/>
      </c>
      <c r="BA13" s="29" t="str">
        <f t="shared" ca="1" si="7"/>
        <v/>
      </c>
      <c r="BB13" s="29" t="str">
        <f t="shared" ca="1" si="7"/>
        <v/>
      </c>
      <c r="BC13" s="29" t="str">
        <f t="shared" ca="1" si="7"/>
        <v/>
      </c>
      <c r="BD13" s="29" t="str">
        <f t="shared" ca="1" si="7"/>
        <v/>
      </c>
      <c r="BE13" s="29" t="str">
        <f t="shared" ca="1" si="8"/>
        <v/>
      </c>
      <c r="BF13" s="29" t="str">
        <f t="shared" ca="1" si="8"/>
        <v/>
      </c>
      <c r="BG13" s="29" t="str">
        <f t="shared" ca="1" si="8"/>
        <v/>
      </c>
      <c r="BH13" s="29" t="str">
        <f t="shared" ca="1" si="8"/>
        <v/>
      </c>
      <c r="BI13" s="29" t="str">
        <f t="shared" ca="1" si="8"/>
        <v/>
      </c>
      <c r="BJ13" s="29" t="str">
        <f t="shared" ca="1" si="8"/>
        <v/>
      </c>
      <c r="BK13" s="29" t="str">
        <f t="shared" ca="1" si="8"/>
        <v/>
      </c>
      <c r="BL13" s="29" t="str">
        <f t="shared" ca="1" si="8"/>
        <v/>
      </c>
    </row>
    <row r="14" spans="1:64" s="2" customFormat="1" ht="30" customHeight="1" x14ac:dyDescent="0.25">
      <c r="A14" s="9"/>
      <c r="B14" s="41" t="s">
        <v>32</v>
      </c>
      <c r="C14" s="25" t="s">
        <v>23</v>
      </c>
      <c r="D14" s="25" t="s">
        <v>33</v>
      </c>
      <c r="E14" s="22">
        <v>1</v>
      </c>
      <c r="F14" s="23">
        <f>F3</f>
        <v>43935</v>
      </c>
      <c r="G14" s="24">
        <v>40</v>
      </c>
      <c r="H14" s="18"/>
      <c r="I14" s="29" t="str">
        <f t="shared" ca="1" si="9"/>
        <v/>
      </c>
      <c r="J14" s="29" t="str">
        <f t="shared" ca="1" si="5"/>
        <v/>
      </c>
      <c r="K14" s="29" t="str">
        <f t="shared" ca="1" si="5"/>
        <v/>
      </c>
      <c r="L14" s="29" t="str">
        <f t="shared" ca="1" si="5"/>
        <v/>
      </c>
      <c r="M14" s="29" t="str">
        <f t="shared" ca="1" si="5"/>
        <v/>
      </c>
      <c r="N14" s="29" t="str">
        <f t="shared" ca="1" si="5"/>
        <v/>
      </c>
      <c r="O14" s="29" t="str">
        <f t="shared" ca="1" si="5"/>
        <v/>
      </c>
      <c r="P14" s="29" t="str">
        <f t="shared" ca="1" si="5"/>
        <v/>
      </c>
      <c r="Q14" s="29" t="str">
        <f t="shared" ca="1" si="5"/>
        <v/>
      </c>
      <c r="R14" s="29" t="str">
        <f t="shared" ca="1" si="5"/>
        <v/>
      </c>
      <c r="S14" s="29" t="str">
        <f t="shared" ca="1" si="5"/>
        <v/>
      </c>
      <c r="T14" s="29" t="str">
        <f t="shared" ca="1" si="5"/>
        <v/>
      </c>
      <c r="U14" s="29" t="str">
        <f t="shared" ca="1" si="5"/>
        <v/>
      </c>
      <c r="V14" s="29" t="str">
        <f t="shared" ca="1" si="5"/>
        <v/>
      </c>
      <c r="W14" s="29" t="str">
        <f t="shared" ca="1" si="5"/>
        <v/>
      </c>
      <c r="X14" s="29" t="str">
        <f t="shared" ca="1" si="5"/>
        <v/>
      </c>
      <c r="Y14" s="29" t="str">
        <f t="shared" ca="1" si="6"/>
        <v/>
      </c>
      <c r="Z14" s="29" t="str">
        <f t="shared" ca="1" si="6"/>
        <v/>
      </c>
      <c r="AA14" s="29" t="str">
        <f t="shared" ca="1" si="6"/>
        <v/>
      </c>
      <c r="AB14" s="29" t="str">
        <f t="shared" ca="1" si="6"/>
        <v/>
      </c>
      <c r="AC14" s="29" t="str">
        <f t="shared" ca="1" si="6"/>
        <v/>
      </c>
      <c r="AD14" s="29" t="str">
        <f t="shared" ca="1" si="6"/>
        <v/>
      </c>
      <c r="AE14" s="29" t="str">
        <f t="shared" ca="1" si="6"/>
        <v/>
      </c>
      <c r="AF14" s="29" t="str">
        <f t="shared" ca="1" si="6"/>
        <v/>
      </c>
      <c r="AG14" s="29" t="str">
        <f t="shared" ca="1" si="6"/>
        <v/>
      </c>
      <c r="AH14" s="29" t="str">
        <f t="shared" ca="1" si="6"/>
        <v/>
      </c>
      <c r="AI14" s="29" t="str">
        <f t="shared" ca="1" si="6"/>
        <v/>
      </c>
      <c r="AJ14" s="29" t="str">
        <f t="shared" ca="1" si="6"/>
        <v/>
      </c>
      <c r="AK14" s="29" t="str">
        <f t="shared" ca="1" si="6"/>
        <v/>
      </c>
      <c r="AL14" s="29" t="str">
        <f t="shared" ca="1" si="6"/>
        <v/>
      </c>
      <c r="AM14" s="29" t="str">
        <f t="shared" ca="1" si="6"/>
        <v/>
      </c>
      <c r="AN14" s="29" t="str">
        <f t="shared" ca="1" si="6"/>
        <v/>
      </c>
      <c r="AO14" s="29" t="str">
        <f t="shared" ca="1" si="7"/>
        <v/>
      </c>
      <c r="AP14" s="29" t="str">
        <f t="shared" ca="1" si="7"/>
        <v/>
      </c>
      <c r="AQ14" s="29" t="str">
        <f t="shared" ca="1" si="7"/>
        <v/>
      </c>
      <c r="AR14" s="29" t="str">
        <f t="shared" ca="1" si="7"/>
        <v/>
      </c>
      <c r="AS14" s="29" t="str">
        <f t="shared" ca="1" si="7"/>
        <v/>
      </c>
      <c r="AT14" s="29" t="str">
        <f t="shared" ca="1" si="7"/>
        <v/>
      </c>
      <c r="AU14" s="29" t="str">
        <f t="shared" ca="1" si="7"/>
        <v/>
      </c>
      <c r="AV14" s="29" t="str">
        <f t="shared" ca="1" si="7"/>
        <v/>
      </c>
      <c r="AW14" s="29" t="str">
        <f t="shared" ca="1" si="7"/>
        <v/>
      </c>
      <c r="AX14" s="29" t="str">
        <f t="shared" ca="1" si="7"/>
        <v/>
      </c>
      <c r="AY14" s="29" t="str">
        <f t="shared" ca="1" si="7"/>
        <v/>
      </c>
      <c r="AZ14" s="29" t="str">
        <f t="shared" ca="1" si="7"/>
        <v/>
      </c>
      <c r="BA14" s="29" t="str">
        <f t="shared" ca="1" si="7"/>
        <v/>
      </c>
      <c r="BB14" s="29" t="str">
        <f t="shared" ca="1" si="7"/>
        <v/>
      </c>
      <c r="BC14" s="29" t="str">
        <f t="shared" ca="1" si="7"/>
        <v/>
      </c>
      <c r="BD14" s="29" t="str">
        <f t="shared" ca="1" si="7"/>
        <v/>
      </c>
      <c r="BE14" s="29" t="str">
        <f t="shared" ca="1" si="8"/>
        <v/>
      </c>
      <c r="BF14" s="29" t="str">
        <f t="shared" ca="1" si="8"/>
        <v/>
      </c>
      <c r="BG14" s="29" t="str">
        <f t="shared" ca="1" si="8"/>
        <v/>
      </c>
      <c r="BH14" s="29" t="str">
        <f t="shared" ca="1" si="8"/>
        <v/>
      </c>
      <c r="BI14" s="29" t="str">
        <f t="shared" ca="1" si="8"/>
        <v/>
      </c>
      <c r="BJ14" s="29" t="str">
        <f t="shared" ca="1" si="8"/>
        <v/>
      </c>
      <c r="BK14" s="29" t="str">
        <f t="shared" ca="1" si="8"/>
        <v/>
      </c>
      <c r="BL14" s="29" t="str">
        <f t="shared" ca="1" si="8"/>
        <v/>
      </c>
    </row>
    <row r="15" spans="1:64" s="2" customFormat="1" ht="30" customHeight="1" x14ac:dyDescent="0.25">
      <c r="A15" s="9"/>
      <c r="B15" s="41" t="s">
        <v>34</v>
      </c>
      <c r="C15" s="25" t="s">
        <v>23</v>
      </c>
      <c r="D15" s="25" t="s">
        <v>33</v>
      </c>
      <c r="E15" s="22">
        <v>1</v>
      </c>
      <c r="F15" s="23">
        <v>43959</v>
      </c>
      <c r="G15" s="24">
        <v>1</v>
      </c>
      <c r="H15" s="18"/>
      <c r="I15" s="29" t="str">
        <f t="shared" ca="1" si="9"/>
        <v/>
      </c>
      <c r="J15" s="29" t="str">
        <f t="shared" ca="1" si="5"/>
        <v/>
      </c>
      <c r="K15" s="29" t="str">
        <f t="shared" ca="1" si="5"/>
        <v/>
      </c>
      <c r="L15" s="29" t="str">
        <f t="shared" ca="1" si="5"/>
        <v/>
      </c>
      <c r="M15" s="29" t="str">
        <f t="shared" ca="1" si="5"/>
        <v/>
      </c>
      <c r="N15" s="29" t="str">
        <f t="shared" ca="1" si="5"/>
        <v/>
      </c>
      <c r="O15" s="29" t="str">
        <f t="shared" ca="1" si="5"/>
        <v/>
      </c>
      <c r="P15" s="29" t="str">
        <f t="shared" ca="1" si="5"/>
        <v/>
      </c>
      <c r="Q15" s="29" t="str">
        <f t="shared" ca="1" si="5"/>
        <v/>
      </c>
      <c r="R15" s="29" t="str">
        <f t="shared" ca="1" si="5"/>
        <v/>
      </c>
      <c r="S15" s="29" t="str">
        <f t="shared" ca="1" si="5"/>
        <v/>
      </c>
      <c r="T15" s="29" t="str">
        <f t="shared" ca="1" si="5"/>
        <v/>
      </c>
      <c r="U15" s="29" t="str">
        <f t="shared" ca="1" si="5"/>
        <v/>
      </c>
      <c r="V15" s="29" t="str">
        <f t="shared" ca="1" si="5"/>
        <v/>
      </c>
      <c r="W15" s="29" t="str">
        <f t="shared" ca="1" si="5"/>
        <v/>
      </c>
      <c r="X15" s="29" t="str">
        <f t="shared" ca="1" si="5"/>
        <v/>
      </c>
      <c r="Y15" s="29" t="str">
        <f t="shared" ca="1" si="6"/>
        <v/>
      </c>
      <c r="Z15" s="29" t="str">
        <f t="shared" ca="1" si="6"/>
        <v/>
      </c>
      <c r="AA15" s="29" t="str">
        <f t="shared" ca="1" si="6"/>
        <v/>
      </c>
      <c r="AB15" s="29" t="str">
        <f t="shared" ca="1" si="6"/>
        <v/>
      </c>
      <c r="AC15" s="29" t="str">
        <f t="shared" ca="1" si="6"/>
        <v/>
      </c>
      <c r="AD15" s="29" t="str">
        <f t="shared" ca="1" si="6"/>
        <v/>
      </c>
      <c r="AE15" s="29" t="str">
        <f t="shared" ca="1" si="6"/>
        <v/>
      </c>
      <c r="AF15" s="29" t="str">
        <f t="shared" ca="1" si="6"/>
        <v/>
      </c>
      <c r="AG15" s="29" t="str">
        <f t="shared" ca="1" si="6"/>
        <v/>
      </c>
      <c r="AH15" s="29" t="str">
        <f t="shared" ca="1" si="6"/>
        <v/>
      </c>
      <c r="AI15" s="29" t="str">
        <f t="shared" ca="1" si="6"/>
        <v/>
      </c>
      <c r="AJ15" s="29" t="str">
        <f t="shared" ca="1" si="6"/>
        <v/>
      </c>
      <c r="AK15" s="29" t="str">
        <f t="shared" ca="1" si="6"/>
        <v/>
      </c>
      <c r="AL15" s="29" t="str">
        <f t="shared" ca="1" si="6"/>
        <v/>
      </c>
      <c r="AM15" s="29" t="str">
        <f t="shared" ca="1" si="6"/>
        <v/>
      </c>
      <c r="AN15" s="29" t="str">
        <f t="shared" ca="1" si="6"/>
        <v/>
      </c>
      <c r="AO15" s="29" t="str">
        <f t="shared" ca="1" si="7"/>
        <v/>
      </c>
      <c r="AP15" s="29" t="str">
        <f t="shared" ca="1" si="7"/>
        <v/>
      </c>
      <c r="AQ15" s="29" t="str">
        <f t="shared" ca="1" si="7"/>
        <v/>
      </c>
      <c r="AR15" s="29" t="str">
        <f t="shared" ca="1" si="7"/>
        <v/>
      </c>
      <c r="AS15" s="29" t="str">
        <f t="shared" ca="1" si="7"/>
        <v/>
      </c>
      <c r="AT15" s="29" t="str">
        <f t="shared" ca="1" si="7"/>
        <v/>
      </c>
      <c r="AU15" s="29" t="str">
        <f t="shared" ca="1" si="7"/>
        <v/>
      </c>
      <c r="AV15" s="29" t="str">
        <f t="shared" ca="1" si="7"/>
        <v/>
      </c>
      <c r="AW15" s="29" t="str">
        <f t="shared" ca="1" si="7"/>
        <v/>
      </c>
      <c r="AX15" s="29" t="str">
        <f t="shared" ca="1" si="7"/>
        <v/>
      </c>
      <c r="AY15" s="29" t="str">
        <f t="shared" ca="1" si="7"/>
        <v/>
      </c>
      <c r="AZ15" s="29" t="str">
        <f t="shared" ca="1" si="7"/>
        <v/>
      </c>
      <c r="BA15" s="29" t="str">
        <f t="shared" ca="1" si="7"/>
        <v/>
      </c>
      <c r="BB15" s="29" t="str">
        <f t="shared" ca="1" si="7"/>
        <v/>
      </c>
      <c r="BC15" s="29" t="str">
        <f t="shared" ca="1" si="7"/>
        <v/>
      </c>
      <c r="BD15" s="29" t="str">
        <f t="shared" ca="1" si="7"/>
        <v/>
      </c>
      <c r="BE15" s="29" t="str">
        <f t="shared" ca="1" si="8"/>
        <v/>
      </c>
      <c r="BF15" s="29" t="str">
        <f t="shared" ca="1" si="8"/>
        <v/>
      </c>
      <c r="BG15" s="29" t="str">
        <f t="shared" ca="1" si="8"/>
        <v/>
      </c>
      <c r="BH15" s="29" t="str">
        <f t="shared" ca="1" si="8"/>
        <v/>
      </c>
      <c r="BI15" s="29" t="str">
        <f t="shared" ca="1" si="8"/>
        <v/>
      </c>
      <c r="BJ15" s="29" t="str">
        <f t="shared" ca="1" si="8"/>
        <v/>
      </c>
      <c r="BK15" s="29" t="str">
        <f t="shared" ca="1" si="8"/>
        <v/>
      </c>
      <c r="BL15" s="29" t="str">
        <f t="shared" ca="1" si="8"/>
        <v/>
      </c>
    </row>
    <row r="16" spans="1:64" s="2" customFormat="1" ht="30" customHeight="1" x14ac:dyDescent="0.25">
      <c r="A16" s="9"/>
      <c r="B16" s="44" t="s">
        <v>35</v>
      </c>
      <c r="C16" s="25" t="s">
        <v>23</v>
      </c>
      <c r="D16" s="25" t="s">
        <v>33</v>
      </c>
      <c r="E16" s="22">
        <v>1</v>
      </c>
      <c r="F16" s="23">
        <v>43974</v>
      </c>
      <c r="G16" s="24">
        <v>1</v>
      </c>
      <c r="H16" s="18"/>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x14ac:dyDescent="0.25">
      <c r="A17" s="9"/>
      <c r="B17" s="45" t="s">
        <v>36</v>
      </c>
      <c r="C17" s="25" t="s">
        <v>29</v>
      </c>
      <c r="D17" s="25" t="s">
        <v>26</v>
      </c>
      <c r="E17" s="22">
        <v>1</v>
      </c>
      <c r="F17" s="23">
        <f>F3</f>
        <v>43935</v>
      </c>
      <c r="G17" s="24">
        <v>40</v>
      </c>
      <c r="H17" s="18"/>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x14ac:dyDescent="0.25">
      <c r="A18" s="10"/>
      <c r="B18" s="42" t="s">
        <v>37</v>
      </c>
      <c r="C18" s="25"/>
      <c r="D18" s="25"/>
      <c r="E18" s="15"/>
      <c r="F18" s="15"/>
      <c r="G18" s="15"/>
      <c r="H18" s="18"/>
      <c r="I18" s="29" t="str">
        <f t="shared" ref="I18:R27" ca="1" si="10">IF(AND($C18="Obiettivo",I$6&gt;=$F18,I$6&lt;=$F18+$G18-1),2,IF(AND($C18="Attività cardine",I$6&gt;=$F18,I$6&lt;=$F18+$G18-1),1,""))</f>
        <v/>
      </c>
      <c r="J18" s="29" t="str">
        <f t="shared" ca="1" si="10"/>
        <v/>
      </c>
      <c r="K18" s="29" t="str">
        <f t="shared" ca="1" si="10"/>
        <v/>
      </c>
      <c r="L18" s="29" t="str">
        <f t="shared" ca="1" si="10"/>
        <v/>
      </c>
      <c r="M18" s="29" t="str">
        <f t="shared" ca="1" si="10"/>
        <v/>
      </c>
      <c r="N18" s="29" t="str">
        <f t="shared" ca="1" si="10"/>
        <v/>
      </c>
      <c r="O18" s="29" t="str">
        <f t="shared" ca="1" si="10"/>
        <v/>
      </c>
      <c r="P18" s="29" t="str">
        <f t="shared" ca="1" si="10"/>
        <v/>
      </c>
      <c r="Q18" s="29" t="str">
        <f t="shared" ca="1" si="10"/>
        <v/>
      </c>
      <c r="R18" s="29" t="str">
        <f t="shared" ca="1" si="10"/>
        <v/>
      </c>
      <c r="S18" s="29" t="str">
        <f t="shared" ref="S18:AB27" ca="1" si="11">IF(AND($C18="Obiettivo",S$6&gt;=$F18,S$6&lt;=$F18+$G18-1),2,IF(AND($C18="Attività cardine",S$6&gt;=$F18,S$6&lt;=$F18+$G18-1),1,""))</f>
        <v/>
      </c>
      <c r="T18" s="29" t="str">
        <f t="shared" ca="1" si="11"/>
        <v/>
      </c>
      <c r="U18" s="29" t="str">
        <f t="shared" ca="1" si="11"/>
        <v/>
      </c>
      <c r="V18" s="29" t="str">
        <f t="shared" ca="1" si="11"/>
        <v/>
      </c>
      <c r="W18" s="29" t="str">
        <f t="shared" ca="1" si="11"/>
        <v/>
      </c>
      <c r="X18" s="29" t="str">
        <f t="shared" ca="1" si="11"/>
        <v/>
      </c>
      <c r="Y18" s="29" t="str">
        <f t="shared" ca="1" si="11"/>
        <v/>
      </c>
      <c r="Z18" s="29" t="str">
        <f t="shared" ca="1" si="11"/>
        <v/>
      </c>
      <c r="AA18" s="29" t="str">
        <f t="shared" ca="1" si="11"/>
        <v/>
      </c>
      <c r="AB18" s="29" t="str">
        <f t="shared" ca="1" si="11"/>
        <v/>
      </c>
      <c r="AC18" s="29" t="str">
        <f t="shared" ref="AC18:AL27" ca="1" si="12">IF(AND($C18="Obiettivo",AC$6&gt;=$F18,AC$6&lt;=$F18+$G18-1),2,IF(AND($C18="Attività cardine",AC$6&gt;=$F18,AC$6&lt;=$F18+$G18-1),1,""))</f>
        <v/>
      </c>
      <c r="AD18" s="29" t="str">
        <f t="shared" ca="1" si="12"/>
        <v/>
      </c>
      <c r="AE18" s="29" t="str">
        <f t="shared" ca="1" si="12"/>
        <v/>
      </c>
      <c r="AF18" s="29" t="str">
        <f t="shared" ca="1" si="12"/>
        <v/>
      </c>
      <c r="AG18" s="29" t="str">
        <f t="shared" ca="1" si="12"/>
        <v/>
      </c>
      <c r="AH18" s="29" t="str">
        <f t="shared" ca="1" si="12"/>
        <v/>
      </c>
      <c r="AI18" s="29" t="str">
        <f t="shared" ca="1" si="12"/>
        <v/>
      </c>
      <c r="AJ18" s="29" t="str">
        <f t="shared" ca="1" si="12"/>
        <v/>
      </c>
      <c r="AK18" s="29" t="str">
        <f t="shared" ca="1" si="12"/>
        <v/>
      </c>
      <c r="AL18" s="29" t="str">
        <f t="shared" ca="1" si="12"/>
        <v/>
      </c>
      <c r="AM18" s="29" t="str">
        <f t="shared" ref="AM18:AV27" ca="1" si="13">IF(AND($C18="Obiettivo",AM$6&gt;=$F18,AM$6&lt;=$F18+$G18-1),2,IF(AND($C18="Attività cardine",AM$6&gt;=$F18,AM$6&lt;=$F18+$G18-1),1,""))</f>
        <v/>
      </c>
      <c r="AN18" s="29" t="str">
        <f t="shared" ca="1" si="13"/>
        <v/>
      </c>
      <c r="AO18" s="29" t="str">
        <f t="shared" ca="1" si="13"/>
        <v/>
      </c>
      <c r="AP18" s="29" t="str">
        <f t="shared" ca="1" si="13"/>
        <v/>
      </c>
      <c r="AQ18" s="29" t="str">
        <f t="shared" ca="1" si="13"/>
        <v/>
      </c>
      <c r="AR18" s="29" t="str">
        <f t="shared" ca="1" si="13"/>
        <v/>
      </c>
      <c r="AS18" s="29" t="str">
        <f t="shared" ca="1" si="13"/>
        <v/>
      </c>
      <c r="AT18" s="29" t="str">
        <f t="shared" ca="1" si="13"/>
        <v/>
      </c>
      <c r="AU18" s="29" t="str">
        <f t="shared" ca="1" si="13"/>
        <v/>
      </c>
      <c r="AV18" s="29" t="str">
        <f t="shared" ca="1" si="13"/>
        <v/>
      </c>
      <c r="AW18" s="29" t="str">
        <f t="shared" ref="AW18:BF27" ca="1" si="14">IF(AND($C18="Obiettivo",AW$6&gt;=$F18,AW$6&lt;=$F18+$G18-1),2,IF(AND($C18="Attività cardine",AW$6&gt;=$F18,AW$6&lt;=$F18+$G18-1),1,""))</f>
        <v/>
      </c>
      <c r="AX18" s="29" t="str">
        <f t="shared" ca="1" si="14"/>
        <v/>
      </c>
      <c r="AY18" s="29" t="str">
        <f t="shared" ca="1" si="14"/>
        <v/>
      </c>
      <c r="AZ18" s="29" t="str">
        <f t="shared" ca="1" si="14"/>
        <v/>
      </c>
      <c r="BA18" s="29" t="str">
        <f t="shared" ca="1" si="14"/>
        <v/>
      </c>
      <c r="BB18" s="29" t="str">
        <f t="shared" ca="1" si="14"/>
        <v/>
      </c>
      <c r="BC18" s="29" t="str">
        <f t="shared" ca="1" si="14"/>
        <v/>
      </c>
      <c r="BD18" s="29" t="str">
        <f t="shared" ca="1" si="14"/>
        <v/>
      </c>
      <c r="BE18" s="29" t="str">
        <f t="shared" ca="1" si="14"/>
        <v/>
      </c>
      <c r="BF18" s="29" t="str">
        <f t="shared" ca="1" si="14"/>
        <v/>
      </c>
      <c r="BG18" s="29" t="str">
        <f t="shared" ref="BG18:BL27" ca="1" si="15">IF(AND($C18="Obiettivo",BG$6&gt;=$F18,BG$6&lt;=$F18+$G18-1),2,IF(AND($C18="Attività cardine",BG$6&gt;=$F18,BG$6&lt;=$F18+$G18-1),1,""))</f>
        <v/>
      </c>
      <c r="BH18" s="29" t="str">
        <f t="shared" ca="1" si="15"/>
        <v/>
      </c>
      <c r="BI18" s="29" t="str">
        <f t="shared" ca="1" si="15"/>
        <v/>
      </c>
      <c r="BJ18" s="29" t="str">
        <f t="shared" ca="1" si="15"/>
        <v/>
      </c>
      <c r="BK18" s="29" t="str">
        <f t="shared" ca="1" si="15"/>
        <v/>
      </c>
      <c r="BL18" s="29" t="str">
        <f t="shared" ca="1" si="15"/>
        <v/>
      </c>
    </row>
    <row r="19" spans="1:64" s="2" customFormat="1" ht="30" customHeight="1" x14ac:dyDescent="0.25">
      <c r="A19" s="10"/>
      <c r="B19" s="41" t="s">
        <v>38</v>
      </c>
      <c r="C19" s="25" t="s">
        <v>28</v>
      </c>
      <c r="D19" s="25" t="s">
        <v>39</v>
      </c>
      <c r="E19" s="22">
        <v>1</v>
      </c>
      <c r="F19" s="23">
        <f>F3+1</f>
        <v>43936</v>
      </c>
      <c r="G19" s="24">
        <v>1</v>
      </c>
      <c r="H19" s="18"/>
      <c r="I19" s="29" t="str">
        <f t="shared" ca="1" si="10"/>
        <v/>
      </c>
      <c r="J19" s="29" t="str">
        <f t="shared" ca="1" si="10"/>
        <v/>
      </c>
      <c r="K19" s="29" t="str">
        <f t="shared" ca="1" si="10"/>
        <v/>
      </c>
      <c r="L19" s="29" t="str">
        <f t="shared" ca="1" si="10"/>
        <v/>
      </c>
      <c r="M19" s="29" t="str">
        <f t="shared" ca="1" si="10"/>
        <v/>
      </c>
      <c r="N19" s="29" t="str">
        <f t="shared" ca="1" si="10"/>
        <v/>
      </c>
      <c r="O19" s="29" t="str">
        <f t="shared" ca="1" si="10"/>
        <v/>
      </c>
      <c r="P19" s="29" t="str">
        <f t="shared" ca="1" si="10"/>
        <v/>
      </c>
      <c r="Q19" s="29" t="str">
        <f t="shared" ca="1" si="10"/>
        <v/>
      </c>
      <c r="R19" s="29" t="str">
        <f t="shared" ca="1" si="10"/>
        <v/>
      </c>
      <c r="S19" s="29" t="str">
        <f t="shared" ca="1" si="11"/>
        <v/>
      </c>
      <c r="T19" s="29" t="str">
        <f t="shared" ca="1" si="11"/>
        <v/>
      </c>
      <c r="U19" s="29" t="str">
        <f t="shared" ca="1" si="11"/>
        <v/>
      </c>
      <c r="V19" s="29" t="str">
        <f t="shared" ca="1" si="11"/>
        <v/>
      </c>
      <c r="W19" s="29" t="str">
        <f t="shared" ca="1" si="11"/>
        <v/>
      </c>
      <c r="X19" s="29" t="str">
        <f t="shared" ca="1" si="11"/>
        <v/>
      </c>
      <c r="Y19" s="29" t="str">
        <f t="shared" ca="1" si="11"/>
        <v/>
      </c>
      <c r="Z19" s="29" t="str">
        <f t="shared" ca="1" si="11"/>
        <v/>
      </c>
      <c r="AA19" s="29" t="str">
        <f t="shared" ca="1" si="11"/>
        <v/>
      </c>
      <c r="AB19" s="29" t="str">
        <f t="shared" ca="1" si="11"/>
        <v/>
      </c>
      <c r="AC19" s="29" t="str">
        <f t="shared" ca="1" si="12"/>
        <v/>
      </c>
      <c r="AD19" s="29" t="str">
        <f t="shared" ca="1" si="12"/>
        <v/>
      </c>
      <c r="AE19" s="29" t="str">
        <f t="shared" ca="1" si="12"/>
        <v/>
      </c>
      <c r="AF19" s="29" t="str">
        <f t="shared" ca="1" si="12"/>
        <v/>
      </c>
      <c r="AG19" s="29" t="str">
        <f t="shared" ca="1" si="12"/>
        <v/>
      </c>
      <c r="AH19" s="29" t="str">
        <f t="shared" ca="1" si="12"/>
        <v/>
      </c>
      <c r="AI19" s="29" t="str">
        <f t="shared" ca="1" si="12"/>
        <v/>
      </c>
      <c r="AJ19" s="29" t="str">
        <f t="shared" ca="1" si="12"/>
        <v/>
      </c>
      <c r="AK19" s="29" t="str">
        <f t="shared" ca="1" si="12"/>
        <v/>
      </c>
      <c r="AL19" s="29" t="str">
        <f t="shared" ca="1" si="12"/>
        <v/>
      </c>
      <c r="AM19" s="29" t="str">
        <f t="shared" ca="1" si="13"/>
        <v/>
      </c>
      <c r="AN19" s="29" t="str">
        <f t="shared" ca="1" si="13"/>
        <v/>
      </c>
      <c r="AO19" s="29" t="str">
        <f t="shared" ca="1" si="13"/>
        <v/>
      </c>
      <c r="AP19" s="29" t="str">
        <f t="shared" ca="1" si="13"/>
        <v/>
      </c>
      <c r="AQ19" s="29" t="str">
        <f t="shared" ca="1" si="13"/>
        <v/>
      </c>
      <c r="AR19" s="29" t="str">
        <f t="shared" ca="1" si="13"/>
        <v/>
      </c>
      <c r="AS19" s="29" t="str">
        <f t="shared" ca="1" si="13"/>
        <v/>
      </c>
      <c r="AT19" s="29" t="str">
        <f t="shared" ca="1" si="13"/>
        <v/>
      </c>
      <c r="AU19" s="29" t="str">
        <f t="shared" ca="1" si="13"/>
        <v/>
      </c>
      <c r="AV19" s="29" t="str">
        <f t="shared" ca="1" si="13"/>
        <v/>
      </c>
      <c r="AW19" s="29" t="str">
        <f t="shared" ca="1" si="14"/>
        <v/>
      </c>
      <c r="AX19" s="29" t="str">
        <f t="shared" ca="1" si="14"/>
        <v/>
      </c>
      <c r="AY19" s="29" t="str">
        <f t="shared" ca="1" si="14"/>
        <v/>
      </c>
      <c r="AZ19" s="29" t="str">
        <f t="shared" ca="1" si="14"/>
        <v/>
      </c>
      <c r="BA19" s="29" t="str">
        <f t="shared" ca="1" si="14"/>
        <v/>
      </c>
      <c r="BB19" s="29" t="str">
        <f t="shared" ca="1" si="14"/>
        <v/>
      </c>
      <c r="BC19" s="29" t="str">
        <f t="shared" ca="1" si="14"/>
        <v/>
      </c>
      <c r="BD19" s="29" t="str">
        <f t="shared" ca="1" si="14"/>
        <v/>
      </c>
      <c r="BE19" s="29" t="str">
        <f t="shared" ca="1" si="14"/>
        <v/>
      </c>
      <c r="BF19" s="29" t="str">
        <f t="shared" ca="1" si="14"/>
        <v/>
      </c>
      <c r="BG19" s="29" t="str">
        <f t="shared" ca="1" si="15"/>
        <v/>
      </c>
      <c r="BH19" s="29" t="str">
        <f t="shared" ca="1" si="15"/>
        <v/>
      </c>
      <c r="BI19" s="29" t="str">
        <f t="shared" ca="1" si="15"/>
        <v/>
      </c>
      <c r="BJ19" s="29" t="str">
        <f t="shared" ca="1" si="15"/>
        <v/>
      </c>
      <c r="BK19" s="29" t="str">
        <f t="shared" ca="1" si="15"/>
        <v/>
      </c>
      <c r="BL19" s="29" t="str">
        <f t="shared" ca="1" si="15"/>
        <v/>
      </c>
    </row>
    <row r="20" spans="1:64" s="2" customFormat="1" ht="30" customHeight="1" x14ac:dyDescent="0.25">
      <c r="A20" s="9"/>
      <c r="B20" s="41" t="s">
        <v>40</v>
      </c>
      <c r="C20" s="25" t="s">
        <v>28</v>
      </c>
      <c r="D20" s="25" t="s">
        <v>41</v>
      </c>
      <c r="E20" s="22">
        <v>1</v>
      </c>
      <c r="F20" s="23">
        <f>F19+2</f>
        <v>43938</v>
      </c>
      <c r="G20" s="24">
        <v>1</v>
      </c>
      <c r="H20" s="18"/>
      <c r="I20" s="29" t="str">
        <f t="shared" ca="1" si="10"/>
        <v/>
      </c>
      <c r="J20" s="29" t="str">
        <f t="shared" ca="1" si="10"/>
        <v/>
      </c>
      <c r="K20" s="29" t="str">
        <f t="shared" ca="1" si="10"/>
        <v/>
      </c>
      <c r="L20" s="29" t="str">
        <f t="shared" ca="1" si="10"/>
        <v/>
      </c>
      <c r="M20" s="29" t="str">
        <f t="shared" ca="1" si="10"/>
        <v/>
      </c>
      <c r="N20" s="29" t="str">
        <f t="shared" ca="1" si="10"/>
        <v/>
      </c>
      <c r="O20" s="29" t="str">
        <f t="shared" ca="1" si="10"/>
        <v/>
      </c>
      <c r="P20" s="29" t="str">
        <f t="shared" ca="1" si="10"/>
        <v/>
      </c>
      <c r="Q20" s="29" t="str">
        <f t="shared" ca="1" si="10"/>
        <v/>
      </c>
      <c r="R20" s="29" t="str">
        <f t="shared" ca="1" si="10"/>
        <v/>
      </c>
      <c r="S20" s="29" t="str">
        <f t="shared" ca="1" si="11"/>
        <v/>
      </c>
      <c r="T20" s="29" t="str">
        <f t="shared" ca="1" si="11"/>
        <v/>
      </c>
      <c r="U20" s="29" t="str">
        <f t="shared" ca="1" si="11"/>
        <v/>
      </c>
      <c r="V20" s="29" t="str">
        <f t="shared" ca="1" si="11"/>
        <v/>
      </c>
      <c r="W20" s="29" t="str">
        <f t="shared" ca="1" si="11"/>
        <v/>
      </c>
      <c r="X20" s="29" t="str">
        <f t="shared" ca="1" si="11"/>
        <v/>
      </c>
      <c r="Y20" s="29" t="str">
        <f t="shared" ca="1" si="11"/>
        <v/>
      </c>
      <c r="Z20" s="29" t="str">
        <f t="shared" ca="1" si="11"/>
        <v/>
      </c>
      <c r="AA20" s="29" t="str">
        <f t="shared" ca="1" si="11"/>
        <v/>
      </c>
      <c r="AB20" s="29" t="str">
        <f t="shared" ca="1" si="11"/>
        <v/>
      </c>
      <c r="AC20" s="29" t="str">
        <f t="shared" ca="1" si="12"/>
        <v/>
      </c>
      <c r="AD20" s="29" t="str">
        <f t="shared" ca="1" si="12"/>
        <v/>
      </c>
      <c r="AE20" s="29" t="str">
        <f t="shared" ca="1" si="12"/>
        <v/>
      </c>
      <c r="AF20" s="29" t="str">
        <f t="shared" ca="1" si="12"/>
        <v/>
      </c>
      <c r="AG20" s="29" t="str">
        <f t="shared" ca="1" si="12"/>
        <v/>
      </c>
      <c r="AH20" s="29" t="str">
        <f t="shared" ca="1" si="12"/>
        <v/>
      </c>
      <c r="AI20" s="29" t="str">
        <f t="shared" ca="1" si="12"/>
        <v/>
      </c>
      <c r="AJ20" s="29" t="str">
        <f t="shared" ca="1" si="12"/>
        <v/>
      </c>
      <c r="AK20" s="29" t="str">
        <f t="shared" ca="1" si="12"/>
        <v/>
      </c>
      <c r="AL20" s="29" t="str">
        <f t="shared" ca="1" si="12"/>
        <v/>
      </c>
      <c r="AM20" s="29" t="str">
        <f t="shared" ca="1" si="13"/>
        <v/>
      </c>
      <c r="AN20" s="29" t="str">
        <f t="shared" ca="1" si="13"/>
        <v/>
      </c>
      <c r="AO20" s="29" t="str">
        <f t="shared" ca="1" si="13"/>
        <v/>
      </c>
      <c r="AP20" s="29" t="str">
        <f t="shared" ca="1" si="13"/>
        <v/>
      </c>
      <c r="AQ20" s="29" t="str">
        <f t="shared" ca="1" si="13"/>
        <v/>
      </c>
      <c r="AR20" s="29" t="str">
        <f t="shared" ca="1" si="13"/>
        <v/>
      </c>
      <c r="AS20" s="29" t="str">
        <f t="shared" ca="1" si="13"/>
        <v/>
      </c>
      <c r="AT20" s="29" t="str">
        <f t="shared" ca="1" si="13"/>
        <v/>
      </c>
      <c r="AU20" s="29" t="str">
        <f t="shared" ca="1" si="13"/>
        <v/>
      </c>
      <c r="AV20" s="29" t="str">
        <f t="shared" ca="1" si="13"/>
        <v/>
      </c>
      <c r="AW20" s="29" t="str">
        <f t="shared" ca="1" si="14"/>
        <v/>
      </c>
      <c r="AX20" s="29" t="str">
        <f t="shared" ca="1" si="14"/>
        <v/>
      </c>
      <c r="AY20" s="29" t="str">
        <f t="shared" ca="1" si="14"/>
        <v/>
      </c>
      <c r="AZ20" s="29" t="str">
        <f t="shared" ca="1" si="14"/>
        <v/>
      </c>
      <c r="BA20" s="29" t="str">
        <f t="shared" ca="1" si="14"/>
        <v/>
      </c>
      <c r="BB20" s="29" t="str">
        <f t="shared" ca="1" si="14"/>
        <v/>
      </c>
      <c r="BC20" s="29" t="str">
        <f t="shared" ca="1" si="14"/>
        <v/>
      </c>
      <c r="BD20" s="29" t="str">
        <f t="shared" ca="1" si="14"/>
        <v/>
      </c>
      <c r="BE20" s="29" t="str">
        <f t="shared" ca="1" si="14"/>
        <v/>
      </c>
      <c r="BF20" s="29" t="str">
        <f t="shared" ca="1" si="14"/>
        <v/>
      </c>
      <c r="BG20" s="29" t="str">
        <f t="shared" ca="1" si="15"/>
        <v/>
      </c>
      <c r="BH20" s="29" t="str">
        <f t="shared" ca="1" si="15"/>
        <v/>
      </c>
      <c r="BI20" s="29" t="str">
        <f t="shared" ca="1" si="15"/>
        <v/>
      </c>
      <c r="BJ20" s="29" t="str">
        <f t="shared" ca="1" si="15"/>
        <v/>
      </c>
      <c r="BK20" s="29" t="str">
        <f t="shared" ca="1" si="15"/>
        <v/>
      </c>
      <c r="BL20" s="29" t="str">
        <f t="shared" ca="1" si="15"/>
        <v/>
      </c>
    </row>
    <row r="21" spans="1:64" s="2" customFormat="1" ht="30" customHeight="1" x14ac:dyDescent="0.25">
      <c r="A21" s="9"/>
      <c r="B21" s="41" t="s">
        <v>42</v>
      </c>
      <c r="C21" s="25" t="s">
        <v>28</v>
      </c>
      <c r="D21" s="25" t="s">
        <v>43</v>
      </c>
      <c r="E21" s="22">
        <v>1</v>
      </c>
      <c r="F21" s="23">
        <f>F20+1</f>
        <v>43939</v>
      </c>
      <c r="G21" s="24">
        <v>1</v>
      </c>
      <c r="H21" s="18"/>
      <c r="I21" s="29" t="str">
        <f t="shared" ca="1" si="10"/>
        <v/>
      </c>
      <c r="J21" s="29" t="str">
        <f t="shared" ca="1" si="10"/>
        <v/>
      </c>
      <c r="K21" s="29" t="str">
        <f t="shared" ca="1" si="10"/>
        <v/>
      </c>
      <c r="L21" s="29" t="str">
        <f t="shared" ca="1" si="10"/>
        <v/>
      </c>
      <c r="M21" s="29" t="str">
        <f t="shared" ca="1" si="10"/>
        <v/>
      </c>
      <c r="N21" s="29" t="str">
        <f t="shared" ca="1" si="10"/>
        <v/>
      </c>
      <c r="O21" s="29" t="str">
        <f t="shared" ca="1" si="10"/>
        <v/>
      </c>
      <c r="P21" s="29" t="str">
        <f t="shared" ca="1" si="10"/>
        <v/>
      </c>
      <c r="Q21" s="29" t="str">
        <f t="shared" ca="1" si="10"/>
        <v/>
      </c>
      <c r="R21" s="29" t="str">
        <f t="shared" ca="1" si="10"/>
        <v/>
      </c>
      <c r="S21" s="29" t="str">
        <f t="shared" ca="1" si="11"/>
        <v/>
      </c>
      <c r="T21" s="29" t="str">
        <f t="shared" ca="1" si="11"/>
        <v/>
      </c>
      <c r="U21" s="29" t="str">
        <f t="shared" ca="1" si="11"/>
        <v/>
      </c>
      <c r="V21" s="29" t="str">
        <f t="shared" ca="1" si="11"/>
        <v/>
      </c>
      <c r="W21" s="29" t="str">
        <f t="shared" ca="1" si="11"/>
        <v/>
      </c>
      <c r="X21" s="29" t="str">
        <f t="shared" ca="1" si="11"/>
        <v/>
      </c>
      <c r="Y21" s="29" t="str">
        <f t="shared" ca="1" si="11"/>
        <v/>
      </c>
      <c r="Z21" s="29" t="str">
        <f t="shared" ca="1" si="11"/>
        <v/>
      </c>
      <c r="AA21" s="29" t="str">
        <f t="shared" ca="1" si="11"/>
        <v/>
      </c>
      <c r="AB21" s="29" t="str">
        <f t="shared" ca="1" si="11"/>
        <v/>
      </c>
      <c r="AC21" s="29" t="str">
        <f t="shared" ca="1" si="12"/>
        <v/>
      </c>
      <c r="AD21" s="29" t="str">
        <f t="shared" ca="1" si="12"/>
        <v/>
      </c>
      <c r="AE21" s="29" t="str">
        <f t="shared" ca="1" si="12"/>
        <v/>
      </c>
      <c r="AF21" s="29" t="str">
        <f t="shared" ca="1" si="12"/>
        <v/>
      </c>
      <c r="AG21" s="29" t="str">
        <f t="shared" ca="1" si="12"/>
        <v/>
      </c>
      <c r="AH21" s="29" t="str">
        <f t="shared" ca="1" si="12"/>
        <v/>
      </c>
      <c r="AI21" s="29" t="str">
        <f t="shared" ca="1" si="12"/>
        <v/>
      </c>
      <c r="AJ21" s="29" t="str">
        <f t="shared" ca="1" si="12"/>
        <v/>
      </c>
      <c r="AK21" s="29" t="str">
        <f t="shared" ca="1" si="12"/>
        <v/>
      </c>
      <c r="AL21" s="29" t="str">
        <f t="shared" ca="1" si="12"/>
        <v/>
      </c>
      <c r="AM21" s="29" t="str">
        <f t="shared" ca="1" si="13"/>
        <v/>
      </c>
      <c r="AN21" s="29" t="str">
        <f t="shared" ca="1" si="13"/>
        <v/>
      </c>
      <c r="AO21" s="29" t="str">
        <f t="shared" ca="1" si="13"/>
        <v/>
      </c>
      <c r="AP21" s="29" t="str">
        <f t="shared" ca="1" si="13"/>
        <v/>
      </c>
      <c r="AQ21" s="29" t="str">
        <f t="shared" ca="1" si="13"/>
        <v/>
      </c>
      <c r="AR21" s="29" t="str">
        <f t="shared" ca="1" si="13"/>
        <v/>
      </c>
      <c r="AS21" s="29" t="str">
        <f t="shared" ca="1" si="13"/>
        <v/>
      </c>
      <c r="AT21" s="29" t="str">
        <f t="shared" ca="1" si="13"/>
        <v/>
      </c>
      <c r="AU21" s="29" t="str">
        <f t="shared" ca="1" si="13"/>
        <v/>
      </c>
      <c r="AV21" s="29" t="str">
        <f t="shared" ca="1" si="13"/>
        <v/>
      </c>
      <c r="AW21" s="29" t="str">
        <f t="shared" ca="1" si="14"/>
        <v/>
      </c>
      <c r="AX21" s="29" t="str">
        <f t="shared" ca="1" si="14"/>
        <v/>
      </c>
      <c r="AY21" s="29" t="str">
        <f t="shared" ca="1" si="14"/>
        <v/>
      </c>
      <c r="AZ21" s="29" t="str">
        <f t="shared" ca="1" si="14"/>
        <v/>
      </c>
      <c r="BA21" s="29" t="str">
        <f t="shared" ca="1" si="14"/>
        <v/>
      </c>
      <c r="BB21" s="29" t="str">
        <f t="shared" ca="1" si="14"/>
        <v/>
      </c>
      <c r="BC21" s="29" t="str">
        <f t="shared" ca="1" si="14"/>
        <v/>
      </c>
      <c r="BD21" s="29" t="str">
        <f t="shared" ca="1" si="14"/>
        <v/>
      </c>
      <c r="BE21" s="29" t="str">
        <f t="shared" ca="1" si="14"/>
        <v/>
      </c>
      <c r="BF21" s="29" t="str">
        <f t="shared" ca="1" si="14"/>
        <v/>
      </c>
      <c r="BG21" s="29" t="str">
        <f t="shared" ca="1" si="15"/>
        <v/>
      </c>
      <c r="BH21" s="29" t="str">
        <f t="shared" ca="1" si="15"/>
        <v/>
      </c>
      <c r="BI21" s="29" t="str">
        <f t="shared" ca="1" si="15"/>
        <v/>
      </c>
      <c r="BJ21" s="29" t="str">
        <f t="shared" ca="1" si="15"/>
        <v/>
      </c>
      <c r="BK21" s="29" t="str">
        <f t="shared" ca="1" si="15"/>
        <v/>
      </c>
      <c r="BL21" s="29" t="str">
        <f t="shared" ca="1" si="15"/>
        <v/>
      </c>
    </row>
    <row r="22" spans="1:64" s="2" customFormat="1" ht="30" customHeight="1" x14ac:dyDescent="0.25">
      <c r="A22" s="9"/>
      <c r="B22" s="41" t="s">
        <v>44</v>
      </c>
      <c r="C22" s="25" t="s">
        <v>28</v>
      </c>
      <c r="D22" s="25" t="s">
        <v>33</v>
      </c>
      <c r="E22" s="22">
        <v>1</v>
      </c>
      <c r="F22" s="23">
        <f>F21 + 2</f>
        <v>43941</v>
      </c>
      <c r="G22" s="24">
        <v>2</v>
      </c>
      <c r="H22" s="18"/>
      <c r="I22" s="29" t="str">
        <f t="shared" ca="1" si="10"/>
        <v/>
      </c>
      <c r="J22" s="29" t="str">
        <f t="shared" ca="1" si="10"/>
        <v/>
      </c>
      <c r="K22" s="29" t="str">
        <f t="shared" ca="1" si="10"/>
        <v/>
      </c>
      <c r="L22" s="29" t="str">
        <f t="shared" ca="1" si="10"/>
        <v/>
      </c>
      <c r="M22" s="29" t="str">
        <f t="shared" ca="1" si="10"/>
        <v/>
      </c>
      <c r="N22" s="29" t="str">
        <f t="shared" ca="1" si="10"/>
        <v/>
      </c>
      <c r="O22" s="29" t="str">
        <f t="shared" ca="1" si="10"/>
        <v/>
      </c>
      <c r="P22" s="29" t="str">
        <f t="shared" ca="1" si="10"/>
        <v/>
      </c>
      <c r="Q22" s="29" t="str">
        <f t="shared" ca="1" si="10"/>
        <v/>
      </c>
      <c r="R22" s="29" t="str">
        <f t="shared" ca="1" si="10"/>
        <v/>
      </c>
      <c r="S22" s="29" t="str">
        <f t="shared" ca="1" si="11"/>
        <v/>
      </c>
      <c r="T22" s="29" t="str">
        <f t="shared" ca="1" si="11"/>
        <v/>
      </c>
      <c r="U22" s="29" t="str">
        <f t="shared" ca="1" si="11"/>
        <v/>
      </c>
      <c r="V22" s="29" t="str">
        <f t="shared" ca="1" si="11"/>
        <v/>
      </c>
      <c r="W22" s="29" t="str">
        <f t="shared" ca="1" si="11"/>
        <v/>
      </c>
      <c r="X22" s="29" t="str">
        <f t="shared" ca="1" si="11"/>
        <v/>
      </c>
      <c r="Y22" s="29" t="str">
        <f t="shared" ca="1" si="11"/>
        <v/>
      </c>
      <c r="Z22" s="29" t="str">
        <f t="shared" ca="1" si="11"/>
        <v/>
      </c>
      <c r="AA22" s="29" t="str">
        <f t="shared" ca="1" si="11"/>
        <v/>
      </c>
      <c r="AB22" s="29" t="str">
        <f t="shared" ca="1" si="11"/>
        <v/>
      </c>
      <c r="AC22" s="29" t="str">
        <f t="shared" ca="1" si="12"/>
        <v/>
      </c>
      <c r="AD22" s="29" t="str">
        <f t="shared" ca="1" si="12"/>
        <v/>
      </c>
      <c r="AE22" s="29" t="str">
        <f t="shared" ca="1" si="12"/>
        <v/>
      </c>
      <c r="AF22" s="29" t="str">
        <f t="shared" ca="1" si="12"/>
        <v/>
      </c>
      <c r="AG22" s="29" t="str">
        <f t="shared" ca="1" si="12"/>
        <v/>
      </c>
      <c r="AH22" s="29" t="str">
        <f t="shared" ca="1" si="12"/>
        <v/>
      </c>
      <c r="AI22" s="29" t="str">
        <f t="shared" ca="1" si="12"/>
        <v/>
      </c>
      <c r="AJ22" s="29" t="str">
        <f t="shared" ca="1" si="12"/>
        <v/>
      </c>
      <c r="AK22" s="29" t="str">
        <f t="shared" ca="1" si="12"/>
        <v/>
      </c>
      <c r="AL22" s="29" t="str">
        <f t="shared" ca="1" si="12"/>
        <v/>
      </c>
      <c r="AM22" s="29" t="str">
        <f t="shared" ca="1" si="13"/>
        <v/>
      </c>
      <c r="AN22" s="29" t="str">
        <f t="shared" ca="1" si="13"/>
        <v/>
      </c>
      <c r="AO22" s="29" t="str">
        <f t="shared" ca="1" si="13"/>
        <v/>
      </c>
      <c r="AP22" s="29" t="str">
        <f t="shared" ca="1" si="13"/>
        <v/>
      </c>
      <c r="AQ22" s="29" t="str">
        <f t="shared" ca="1" si="13"/>
        <v/>
      </c>
      <c r="AR22" s="29" t="str">
        <f t="shared" ca="1" si="13"/>
        <v/>
      </c>
      <c r="AS22" s="29" t="str">
        <f t="shared" ca="1" si="13"/>
        <v/>
      </c>
      <c r="AT22" s="29" t="str">
        <f t="shared" ca="1" si="13"/>
        <v/>
      </c>
      <c r="AU22" s="29" t="str">
        <f t="shared" ca="1" si="13"/>
        <v/>
      </c>
      <c r="AV22" s="29" t="str">
        <f t="shared" ca="1" si="13"/>
        <v/>
      </c>
      <c r="AW22" s="29" t="str">
        <f t="shared" ca="1" si="14"/>
        <v/>
      </c>
      <c r="AX22" s="29" t="str">
        <f t="shared" ca="1" si="14"/>
        <v/>
      </c>
      <c r="AY22" s="29" t="str">
        <f t="shared" ca="1" si="14"/>
        <v/>
      </c>
      <c r="AZ22" s="29" t="str">
        <f t="shared" ca="1" si="14"/>
        <v/>
      </c>
      <c r="BA22" s="29" t="str">
        <f t="shared" ca="1" si="14"/>
        <v/>
      </c>
      <c r="BB22" s="29" t="str">
        <f t="shared" ca="1" si="14"/>
        <v/>
      </c>
      <c r="BC22" s="29" t="str">
        <f t="shared" ca="1" si="14"/>
        <v/>
      </c>
      <c r="BD22" s="29" t="str">
        <f t="shared" ca="1" si="14"/>
        <v/>
      </c>
      <c r="BE22" s="29" t="str">
        <f t="shared" ca="1" si="14"/>
        <v/>
      </c>
      <c r="BF22" s="29" t="str">
        <f t="shared" ca="1" si="14"/>
        <v/>
      </c>
      <c r="BG22" s="29" t="str">
        <f t="shared" ca="1" si="15"/>
        <v/>
      </c>
      <c r="BH22" s="29" t="str">
        <f t="shared" ca="1" si="15"/>
        <v/>
      </c>
      <c r="BI22" s="29" t="str">
        <f t="shared" ca="1" si="15"/>
        <v/>
      </c>
      <c r="BJ22" s="29" t="str">
        <f t="shared" ca="1" si="15"/>
        <v/>
      </c>
      <c r="BK22" s="29" t="str">
        <f t="shared" ca="1" si="15"/>
        <v/>
      </c>
      <c r="BL22" s="29" t="str">
        <f t="shared" ca="1" si="15"/>
        <v/>
      </c>
    </row>
    <row r="23" spans="1:64" s="2" customFormat="1" ht="30" customHeight="1" x14ac:dyDescent="0.25">
      <c r="A23" s="9"/>
      <c r="B23" s="41" t="s">
        <v>45</v>
      </c>
      <c r="C23" s="25" t="s">
        <v>23</v>
      </c>
      <c r="D23" s="25" t="s">
        <v>26</v>
      </c>
      <c r="E23" s="22">
        <v>1</v>
      </c>
      <c r="F23" s="23">
        <f>F4-1</f>
        <v>43973</v>
      </c>
      <c r="G23" s="24">
        <v>1</v>
      </c>
      <c r="H23" s="18"/>
      <c r="I23" s="29" t="str">
        <f t="shared" ca="1" si="10"/>
        <v/>
      </c>
      <c r="J23" s="29" t="str">
        <f t="shared" ca="1" si="10"/>
        <v/>
      </c>
      <c r="K23" s="29" t="str">
        <f t="shared" ca="1" si="10"/>
        <v/>
      </c>
      <c r="L23" s="29" t="str">
        <f t="shared" ca="1" si="10"/>
        <v/>
      </c>
      <c r="M23" s="29" t="str">
        <f t="shared" ca="1" si="10"/>
        <v/>
      </c>
      <c r="N23" s="29" t="str">
        <f t="shared" ca="1" si="10"/>
        <v/>
      </c>
      <c r="O23" s="29" t="str">
        <f t="shared" ca="1" si="10"/>
        <v/>
      </c>
      <c r="P23" s="29" t="str">
        <f t="shared" ca="1" si="10"/>
        <v/>
      </c>
      <c r="Q23" s="29" t="str">
        <f t="shared" ca="1" si="10"/>
        <v/>
      </c>
      <c r="R23" s="29" t="str">
        <f t="shared" ca="1" si="10"/>
        <v/>
      </c>
      <c r="S23" s="29" t="str">
        <f t="shared" ca="1" si="11"/>
        <v/>
      </c>
      <c r="T23" s="29" t="str">
        <f t="shared" ca="1" si="11"/>
        <v/>
      </c>
      <c r="U23" s="29" t="str">
        <f t="shared" ca="1" si="11"/>
        <v/>
      </c>
      <c r="V23" s="29" t="str">
        <f t="shared" ca="1" si="11"/>
        <v/>
      </c>
      <c r="W23" s="29" t="str">
        <f t="shared" ca="1" si="11"/>
        <v/>
      </c>
      <c r="X23" s="29" t="str">
        <f t="shared" ca="1" si="11"/>
        <v/>
      </c>
      <c r="Y23" s="29" t="str">
        <f t="shared" ca="1" si="11"/>
        <v/>
      </c>
      <c r="Z23" s="29" t="str">
        <f t="shared" ca="1" si="11"/>
        <v/>
      </c>
      <c r="AA23" s="29" t="str">
        <f t="shared" ca="1" si="11"/>
        <v/>
      </c>
      <c r="AB23" s="29" t="str">
        <f t="shared" ca="1" si="11"/>
        <v/>
      </c>
      <c r="AC23" s="29" t="str">
        <f t="shared" ca="1" si="12"/>
        <v/>
      </c>
      <c r="AD23" s="29" t="str">
        <f t="shared" ca="1" si="12"/>
        <v/>
      </c>
      <c r="AE23" s="29" t="str">
        <f t="shared" ca="1" si="12"/>
        <v/>
      </c>
      <c r="AF23" s="29" t="str">
        <f t="shared" ca="1" si="12"/>
        <v/>
      </c>
      <c r="AG23" s="29" t="str">
        <f t="shared" ca="1" si="12"/>
        <v/>
      </c>
      <c r="AH23" s="29" t="str">
        <f t="shared" ca="1" si="12"/>
        <v/>
      </c>
      <c r="AI23" s="29" t="str">
        <f t="shared" ca="1" si="12"/>
        <v/>
      </c>
      <c r="AJ23" s="29" t="str">
        <f t="shared" ca="1" si="12"/>
        <v/>
      </c>
      <c r="AK23" s="29" t="str">
        <f t="shared" ca="1" si="12"/>
        <v/>
      </c>
      <c r="AL23" s="29" t="str">
        <f t="shared" ca="1" si="12"/>
        <v/>
      </c>
      <c r="AM23" s="29" t="str">
        <f t="shared" ca="1" si="13"/>
        <v/>
      </c>
      <c r="AN23" s="29" t="str">
        <f t="shared" ca="1" si="13"/>
        <v/>
      </c>
      <c r="AO23" s="29" t="str">
        <f t="shared" ca="1" si="13"/>
        <v/>
      </c>
      <c r="AP23" s="29" t="str">
        <f t="shared" ca="1" si="13"/>
        <v/>
      </c>
      <c r="AQ23" s="29" t="str">
        <f t="shared" ca="1" si="13"/>
        <v/>
      </c>
      <c r="AR23" s="29" t="str">
        <f t="shared" ca="1" si="13"/>
        <v/>
      </c>
      <c r="AS23" s="29" t="str">
        <f t="shared" ca="1" si="13"/>
        <v/>
      </c>
      <c r="AT23" s="29" t="str">
        <f t="shared" ca="1" si="13"/>
        <v/>
      </c>
      <c r="AU23" s="29" t="str">
        <f t="shared" ca="1" si="13"/>
        <v/>
      </c>
      <c r="AV23" s="29" t="str">
        <f t="shared" ca="1" si="13"/>
        <v/>
      </c>
      <c r="AW23" s="29" t="str">
        <f t="shared" ca="1" si="14"/>
        <v/>
      </c>
      <c r="AX23" s="29" t="str">
        <f t="shared" ca="1" si="14"/>
        <v/>
      </c>
      <c r="AY23" s="29" t="str">
        <f t="shared" ca="1" si="14"/>
        <v/>
      </c>
      <c r="AZ23" s="29" t="str">
        <f t="shared" ca="1" si="14"/>
        <v/>
      </c>
      <c r="BA23" s="29" t="str">
        <f t="shared" ca="1" si="14"/>
        <v/>
      </c>
      <c r="BB23" s="29" t="str">
        <f t="shared" ca="1" si="14"/>
        <v/>
      </c>
      <c r="BC23" s="29" t="str">
        <f t="shared" ca="1" si="14"/>
        <v/>
      </c>
      <c r="BD23" s="29" t="str">
        <f t="shared" ca="1" si="14"/>
        <v/>
      </c>
      <c r="BE23" s="29" t="str">
        <f t="shared" ca="1" si="14"/>
        <v/>
      </c>
      <c r="BF23" s="29" t="str">
        <f t="shared" ca="1" si="14"/>
        <v/>
      </c>
      <c r="BG23" s="29" t="str">
        <f t="shared" ca="1" si="15"/>
        <v/>
      </c>
      <c r="BH23" s="29" t="str">
        <f t="shared" ca="1" si="15"/>
        <v/>
      </c>
      <c r="BI23" s="29" t="str">
        <f t="shared" ca="1" si="15"/>
        <v/>
      </c>
      <c r="BJ23" s="29" t="str">
        <f t="shared" ca="1" si="15"/>
        <v/>
      </c>
      <c r="BK23" s="29" t="str">
        <f t="shared" ca="1" si="15"/>
        <v/>
      </c>
      <c r="BL23" s="29" t="str">
        <f t="shared" ca="1" si="15"/>
        <v/>
      </c>
    </row>
    <row r="24" spans="1:64" s="2" customFormat="1" ht="30" customHeight="1" x14ac:dyDescent="0.25">
      <c r="A24" s="9"/>
      <c r="B24" s="42" t="s">
        <v>46</v>
      </c>
      <c r="C24" s="25"/>
      <c r="D24" s="25"/>
      <c r="E24" s="15"/>
      <c r="F24" s="15"/>
      <c r="G24" s="15"/>
      <c r="H24" s="18"/>
      <c r="I24" s="29" t="str">
        <f t="shared" ca="1" si="10"/>
        <v/>
      </c>
      <c r="J24" s="29" t="str">
        <f t="shared" ca="1" si="10"/>
        <v/>
      </c>
      <c r="K24" s="29" t="str">
        <f t="shared" ca="1" si="10"/>
        <v/>
      </c>
      <c r="L24" s="29" t="str">
        <f t="shared" ca="1" si="10"/>
        <v/>
      </c>
      <c r="M24" s="29" t="str">
        <f t="shared" ca="1" si="10"/>
        <v/>
      </c>
      <c r="N24" s="29" t="str">
        <f t="shared" ca="1" si="10"/>
        <v/>
      </c>
      <c r="O24" s="29" t="str">
        <f t="shared" ca="1" si="10"/>
        <v/>
      </c>
      <c r="P24" s="29" t="str">
        <f t="shared" ca="1" si="10"/>
        <v/>
      </c>
      <c r="Q24" s="29" t="str">
        <f t="shared" ca="1" si="10"/>
        <v/>
      </c>
      <c r="R24" s="29" t="str">
        <f t="shared" ca="1" si="10"/>
        <v/>
      </c>
      <c r="S24" s="29" t="str">
        <f t="shared" ca="1" si="11"/>
        <v/>
      </c>
      <c r="T24" s="29" t="str">
        <f t="shared" ca="1" si="11"/>
        <v/>
      </c>
      <c r="U24" s="29" t="str">
        <f t="shared" ca="1" si="11"/>
        <v/>
      </c>
      <c r="V24" s="29" t="str">
        <f t="shared" ca="1" si="11"/>
        <v/>
      </c>
      <c r="W24" s="29" t="str">
        <f t="shared" ca="1" si="11"/>
        <v/>
      </c>
      <c r="X24" s="29" t="str">
        <f t="shared" ca="1" si="11"/>
        <v/>
      </c>
      <c r="Y24" s="29" t="str">
        <f t="shared" ca="1" si="11"/>
        <v/>
      </c>
      <c r="Z24" s="29" t="str">
        <f t="shared" ca="1" si="11"/>
        <v/>
      </c>
      <c r="AA24" s="29" t="str">
        <f t="shared" ca="1" si="11"/>
        <v/>
      </c>
      <c r="AB24" s="29" t="str">
        <f t="shared" ca="1" si="11"/>
        <v/>
      </c>
      <c r="AC24" s="29" t="str">
        <f t="shared" ca="1" si="12"/>
        <v/>
      </c>
      <c r="AD24" s="29" t="str">
        <f t="shared" ca="1" si="12"/>
        <v/>
      </c>
      <c r="AE24" s="29" t="str">
        <f t="shared" ca="1" si="12"/>
        <v/>
      </c>
      <c r="AF24" s="29" t="str">
        <f t="shared" ca="1" si="12"/>
        <v/>
      </c>
      <c r="AG24" s="29" t="str">
        <f t="shared" ca="1" si="12"/>
        <v/>
      </c>
      <c r="AH24" s="29" t="str">
        <f t="shared" ca="1" si="12"/>
        <v/>
      </c>
      <c r="AI24" s="29" t="str">
        <f t="shared" ca="1" si="12"/>
        <v/>
      </c>
      <c r="AJ24" s="29" t="str">
        <f t="shared" ca="1" si="12"/>
        <v/>
      </c>
      <c r="AK24" s="29" t="str">
        <f t="shared" ca="1" si="12"/>
        <v/>
      </c>
      <c r="AL24" s="29" t="str">
        <f t="shared" ca="1" si="12"/>
        <v/>
      </c>
      <c r="AM24" s="29" t="str">
        <f t="shared" ca="1" si="13"/>
        <v/>
      </c>
      <c r="AN24" s="29" t="str">
        <f t="shared" ca="1" si="13"/>
        <v/>
      </c>
      <c r="AO24" s="29" t="str">
        <f t="shared" ca="1" si="13"/>
        <v/>
      </c>
      <c r="AP24" s="29" t="str">
        <f t="shared" ca="1" si="13"/>
        <v/>
      </c>
      <c r="AQ24" s="29" t="str">
        <f t="shared" ca="1" si="13"/>
        <v/>
      </c>
      <c r="AR24" s="29" t="str">
        <f t="shared" ca="1" si="13"/>
        <v/>
      </c>
      <c r="AS24" s="29" t="str">
        <f t="shared" ca="1" si="13"/>
        <v/>
      </c>
      <c r="AT24" s="29" t="str">
        <f t="shared" ca="1" si="13"/>
        <v/>
      </c>
      <c r="AU24" s="29" t="str">
        <f t="shared" ca="1" si="13"/>
        <v/>
      </c>
      <c r="AV24" s="29" t="str">
        <f t="shared" ca="1" si="13"/>
        <v/>
      </c>
      <c r="AW24" s="29" t="str">
        <f t="shared" ca="1" si="14"/>
        <v/>
      </c>
      <c r="AX24" s="29" t="str">
        <f t="shared" ca="1" si="14"/>
        <v/>
      </c>
      <c r="AY24" s="29" t="str">
        <f t="shared" ca="1" si="14"/>
        <v/>
      </c>
      <c r="AZ24" s="29" t="str">
        <f t="shared" ca="1" si="14"/>
        <v/>
      </c>
      <c r="BA24" s="29" t="str">
        <f t="shared" ca="1" si="14"/>
        <v/>
      </c>
      <c r="BB24" s="29" t="str">
        <f t="shared" ca="1" si="14"/>
        <v/>
      </c>
      <c r="BC24" s="29" t="str">
        <f t="shared" ca="1" si="14"/>
        <v/>
      </c>
      <c r="BD24" s="29" t="str">
        <f t="shared" ca="1" si="14"/>
        <v/>
      </c>
      <c r="BE24" s="29" t="str">
        <f t="shared" ca="1" si="14"/>
        <v/>
      </c>
      <c r="BF24" s="29" t="str">
        <f t="shared" ca="1" si="14"/>
        <v/>
      </c>
      <c r="BG24" s="29" t="str">
        <f t="shared" ca="1" si="15"/>
        <v/>
      </c>
      <c r="BH24" s="29" t="str">
        <f t="shared" ca="1" si="15"/>
        <v/>
      </c>
      <c r="BI24" s="29" t="str">
        <f t="shared" ca="1" si="15"/>
        <v/>
      </c>
      <c r="BJ24" s="29" t="str">
        <f t="shared" ca="1" si="15"/>
        <v/>
      </c>
      <c r="BK24" s="29" t="str">
        <f t="shared" ca="1" si="15"/>
        <v/>
      </c>
      <c r="BL24" s="29" t="str">
        <f t="shared" ca="1" si="15"/>
        <v/>
      </c>
    </row>
    <row r="25" spans="1:64" s="2" customFormat="1" ht="30" customHeight="1" x14ac:dyDescent="0.25">
      <c r="A25" s="9"/>
      <c r="B25" s="41" t="s">
        <v>47</v>
      </c>
      <c r="C25" s="25" t="s">
        <v>28</v>
      </c>
      <c r="D25" s="25" t="s">
        <v>48</v>
      </c>
      <c r="E25" s="22">
        <v>1</v>
      </c>
      <c r="F25" s="23">
        <f>F22+8</f>
        <v>43949</v>
      </c>
      <c r="G25" s="24">
        <v>1</v>
      </c>
      <c r="H25" s="18"/>
      <c r="I25" s="29" t="str">
        <f t="shared" ca="1" si="10"/>
        <v/>
      </c>
      <c r="J25" s="29" t="str">
        <f t="shared" ca="1" si="10"/>
        <v/>
      </c>
      <c r="K25" s="29" t="str">
        <f t="shared" ca="1" si="10"/>
        <v/>
      </c>
      <c r="L25" s="29" t="str">
        <f t="shared" ca="1" si="10"/>
        <v/>
      </c>
      <c r="M25" s="29" t="str">
        <f t="shared" ca="1" si="10"/>
        <v/>
      </c>
      <c r="N25" s="29" t="str">
        <f t="shared" ca="1" si="10"/>
        <v/>
      </c>
      <c r="O25" s="29" t="str">
        <f t="shared" ca="1" si="10"/>
        <v/>
      </c>
      <c r="P25" s="29" t="str">
        <f t="shared" ca="1" si="10"/>
        <v/>
      </c>
      <c r="Q25" s="29" t="str">
        <f t="shared" ca="1" si="10"/>
        <v/>
      </c>
      <c r="R25" s="29" t="str">
        <f t="shared" ca="1" si="10"/>
        <v/>
      </c>
      <c r="S25" s="29" t="str">
        <f t="shared" ca="1" si="11"/>
        <v/>
      </c>
      <c r="T25" s="29" t="str">
        <f t="shared" ca="1" si="11"/>
        <v/>
      </c>
      <c r="U25" s="29" t="str">
        <f t="shared" ca="1" si="11"/>
        <v/>
      </c>
      <c r="V25" s="29" t="str">
        <f t="shared" ca="1" si="11"/>
        <v/>
      </c>
      <c r="W25" s="29" t="str">
        <f t="shared" ca="1" si="11"/>
        <v/>
      </c>
      <c r="X25" s="29" t="str">
        <f t="shared" ca="1" si="11"/>
        <v/>
      </c>
      <c r="Y25" s="29" t="str">
        <f t="shared" ca="1" si="11"/>
        <v/>
      </c>
      <c r="Z25" s="29" t="str">
        <f t="shared" ca="1" si="11"/>
        <v/>
      </c>
      <c r="AA25" s="29" t="str">
        <f t="shared" ca="1" si="11"/>
        <v/>
      </c>
      <c r="AB25" s="29" t="str">
        <f t="shared" ca="1" si="11"/>
        <v/>
      </c>
      <c r="AC25" s="29" t="str">
        <f t="shared" ca="1" si="12"/>
        <v/>
      </c>
      <c r="AD25" s="29" t="str">
        <f t="shared" ca="1" si="12"/>
        <v/>
      </c>
      <c r="AE25" s="29" t="str">
        <f t="shared" ca="1" si="12"/>
        <v/>
      </c>
      <c r="AF25" s="29" t="str">
        <f t="shared" ca="1" si="12"/>
        <v/>
      </c>
      <c r="AG25" s="29" t="str">
        <f t="shared" ca="1" si="12"/>
        <v/>
      </c>
      <c r="AH25" s="29" t="str">
        <f t="shared" ca="1" si="12"/>
        <v/>
      </c>
      <c r="AI25" s="29" t="str">
        <f t="shared" ca="1" si="12"/>
        <v/>
      </c>
      <c r="AJ25" s="29" t="str">
        <f t="shared" ca="1" si="12"/>
        <v/>
      </c>
      <c r="AK25" s="29" t="str">
        <f t="shared" ca="1" si="12"/>
        <v/>
      </c>
      <c r="AL25" s="29" t="str">
        <f t="shared" ca="1" si="12"/>
        <v/>
      </c>
      <c r="AM25" s="29" t="str">
        <f t="shared" ca="1" si="13"/>
        <v/>
      </c>
      <c r="AN25" s="29" t="str">
        <f t="shared" ca="1" si="13"/>
        <v/>
      </c>
      <c r="AO25" s="29" t="str">
        <f t="shared" ca="1" si="13"/>
        <v/>
      </c>
      <c r="AP25" s="29" t="str">
        <f t="shared" ca="1" si="13"/>
        <v/>
      </c>
      <c r="AQ25" s="29" t="str">
        <f t="shared" ca="1" si="13"/>
        <v/>
      </c>
      <c r="AR25" s="29" t="str">
        <f t="shared" ca="1" si="13"/>
        <v/>
      </c>
      <c r="AS25" s="29" t="str">
        <f t="shared" ca="1" si="13"/>
        <v/>
      </c>
      <c r="AT25" s="29" t="str">
        <f t="shared" ca="1" si="13"/>
        <v/>
      </c>
      <c r="AU25" s="29" t="str">
        <f t="shared" ca="1" si="13"/>
        <v/>
      </c>
      <c r="AV25" s="29" t="str">
        <f t="shared" ca="1" si="13"/>
        <v/>
      </c>
      <c r="AW25" s="29" t="str">
        <f t="shared" ca="1" si="14"/>
        <v/>
      </c>
      <c r="AX25" s="29" t="str">
        <f t="shared" ca="1" si="14"/>
        <v/>
      </c>
      <c r="AY25" s="29" t="str">
        <f t="shared" ca="1" si="14"/>
        <v/>
      </c>
      <c r="AZ25" s="29" t="str">
        <f t="shared" ca="1" si="14"/>
        <v/>
      </c>
      <c r="BA25" s="29" t="str">
        <f t="shared" ca="1" si="14"/>
        <v/>
      </c>
      <c r="BB25" s="29" t="str">
        <f t="shared" ca="1" si="14"/>
        <v/>
      </c>
      <c r="BC25" s="29" t="str">
        <f t="shared" ca="1" si="14"/>
        <v/>
      </c>
      <c r="BD25" s="29" t="str">
        <f t="shared" ca="1" si="14"/>
        <v/>
      </c>
      <c r="BE25" s="29" t="str">
        <f t="shared" ca="1" si="14"/>
        <v/>
      </c>
      <c r="BF25" s="29" t="str">
        <f t="shared" ca="1" si="14"/>
        <v/>
      </c>
      <c r="BG25" s="29" t="str">
        <f t="shared" ca="1" si="15"/>
        <v/>
      </c>
      <c r="BH25" s="29" t="str">
        <f t="shared" ca="1" si="15"/>
        <v/>
      </c>
      <c r="BI25" s="29" t="str">
        <f t="shared" ca="1" si="15"/>
        <v/>
      </c>
      <c r="BJ25" s="29" t="str">
        <f t="shared" ca="1" si="15"/>
        <v/>
      </c>
      <c r="BK25" s="29" t="str">
        <f t="shared" ca="1" si="15"/>
        <v/>
      </c>
      <c r="BL25" s="29" t="str">
        <f t="shared" ca="1" si="15"/>
        <v/>
      </c>
    </row>
    <row r="26" spans="1:64" s="2" customFormat="1" ht="30" customHeight="1" x14ac:dyDescent="0.25">
      <c r="A26" s="9"/>
      <c r="B26" s="41" t="s">
        <v>49</v>
      </c>
      <c r="C26" s="25" t="s">
        <v>28</v>
      </c>
      <c r="D26" s="25" t="s">
        <v>50</v>
      </c>
      <c r="E26" s="22">
        <v>1</v>
      </c>
      <c r="F26" s="23">
        <f>F25+1</f>
        <v>43950</v>
      </c>
      <c r="G26" s="24">
        <v>1</v>
      </c>
      <c r="H26" s="18"/>
      <c r="I26" s="29" t="str">
        <f t="shared" ca="1" si="10"/>
        <v/>
      </c>
      <c r="J26" s="29" t="str">
        <f t="shared" ca="1" si="10"/>
        <v/>
      </c>
      <c r="K26" s="29" t="str">
        <f t="shared" ca="1" si="10"/>
        <v/>
      </c>
      <c r="L26" s="29" t="str">
        <f t="shared" ca="1" si="10"/>
        <v/>
      </c>
      <c r="M26" s="29" t="str">
        <f t="shared" ca="1" si="10"/>
        <v/>
      </c>
      <c r="N26" s="29" t="str">
        <f t="shared" ca="1" si="10"/>
        <v/>
      </c>
      <c r="O26" s="29" t="str">
        <f t="shared" ca="1" si="10"/>
        <v/>
      </c>
      <c r="P26" s="29" t="str">
        <f t="shared" ca="1" si="10"/>
        <v/>
      </c>
      <c r="Q26" s="29" t="str">
        <f t="shared" ca="1" si="10"/>
        <v/>
      </c>
      <c r="R26" s="29" t="str">
        <f t="shared" ca="1" si="10"/>
        <v/>
      </c>
      <c r="S26" s="29" t="str">
        <f t="shared" ca="1" si="11"/>
        <v/>
      </c>
      <c r="T26" s="29" t="str">
        <f t="shared" ca="1" si="11"/>
        <v/>
      </c>
      <c r="U26" s="29" t="str">
        <f t="shared" ca="1" si="11"/>
        <v/>
      </c>
      <c r="V26" s="29" t="str">
        <f t="shared" ca="1" si="11"/>
        <v/>
      </c>
      <c r="W26" s="29" t="str">
        <f t="shared" ca="1" si="11"/>
        <v/>
      </c>
      <c r="X26" s="29" t="str">
        <f t="shared" ca="1" si="11"/>
        <v/>
      </c>
      <c r="Y26" s="29" t="str">
        <f t="shared" ca="1" si="11"/>
        <v/>
      </c>
      <c r="Z26" s="29" t="str">
        <f t="shared" ca="1" si="11"/>
        <v/>
      </c>
      <c r="AA26" s="29" t="str">
        <f t="shared" ca="1" si="11"/>
        <v/>
      </c>
      <c r="AB26" s="29" t="str">
        <f t="shared" ca="1" si="11"/>
        <v/>
      </c>
      <c r="AC26" s="29" t="str">
        <f t="shared" ca="1" si="12"/>
        <v/>
      </c>
      <c r="AD26" s="29" t="str">
        <f t="shared" ca="1" si="12"/>
        <v/>
      </c>
      <c r="AE26" s="29" t="str">
        <f t="shared" ca="1" si="12"/>
        <v/>
      </c>
      <c r="AF26" s="29" t="str">
        <f t="shared" ca="1" si="12"/>
        <v/>
      </c>
      <c r="AG26" s="29" t="str">
        <f t="shared" ca="1" si="12"/>
        <v/>
      </c>
      <c r="AH26" s="29" t="str">
        <f t="shared" ca="1" si="12"/>
        <v/>
      </c>
      <c r="AI26" s="29" t="str">
        <f t="shared" ca="1" si="12"/>
        <v/>
      </c>
      <c r="AJ26" s="29" t="str">
        <f t="shared" ca="1" si="12"/>
        <v/>
      </c>
      <c r="AK26" s="29" t="str">
        <f t="shared" ca="1" si="12"/>
        <v/>
      </c>
      <c r="AL26" s="29" t="str">
        <f t="shared" ca="1" si="12"/>
        <v/>
      </c>
      <c r="AM26" s="29" t="str">
        <f t="shared" ca="1" si="13"/>
        <v/>
      </c>
      <c r="AN26" s="29" t="str">
        <f t="shared" ca="1" si="13"/>
        <v/>
      </c>
      <c r="AO26" s="29" t="str">
        <f t="shared" ca="1" si="13"/>
        <v/>
      </c>
      <c r="AP26" s="29" t="str">
        <f t="shared" ca="1" si="13"/>
        <v/>
      </c>
      <c r="AQ26" s="29" t="str">
        <f t="shared" ca="1" si="13"/>
        <v/>
      </c>
      <c r="AR26" s="29" t="str">
        <f t="shared" ca="1" si="13"/>
        <v/>
      </c>
      <c r="AS26" s="29" t="str">
        <f t="shared" ca="1" si="13"/>
        <v/>
      </c>
      <c r="AT26" s="29" t="str">
        <f t="shared" ca="1" si="13"/>
        <v/>
      </c>
      <c r="AU26" s="29" t="str">
        <f t="shared" ca="1" si="13"/>
        <v/>
      </c>
      <c r="AV26" s="29" t="str">
        <f t="shared" ca="1" si="13"/>
        <v/>
      </c>
      <c r="AW26" s="29" t="str">
        <f t="shared" ca="1" si="14"/>
        <v/>
      </c>
      <c r="AX26" s="29" t="str">
        <f t="shared" ca="1" si="14"/>
        <v/>
      </c>
      <c r="AY26" s="29" t="str">
        <f t="shared" ca="1" si="14"/>
        <v/>
      </c>
      <c r="AZ26" s="29" t="str">
        <f t="shared" ca="1" si="14"/>
        <v/>
      </c>
      <c r="BA26" s="29" t="str">
        <f t="shared" ca="1" si="14"/>
        <v/>
      </c>
      <c r="BB26" s="29" t="str">
        <f t="shared" ca="1" si="14"/>
        <v/>
      </c>
      <c r="BC26" s="29" t="str">
        <f t="shared" ca="1" si="14"/>
        <v/>
      </c>
      <c r="BD26" s="29" t="str">
        <f t="shared" ca="1" si="14"/>
        <v/>
      </c>
      <c r="BE26" s="29" t="str">
        <f t="shared" ca="1" si="14"/>
        <v/>
      </c>
      <c r="BF26" s="29" t="str">
        <f t="shared" ca="1" si="14"/>
        <v/>
      </c>
      <c r="BG26" s="29" t="str">
        <f t="shared" ca="1" si="15"/>
        <v/>
      </c>
      <c r="BH26" s="29" t="str">
        <f t="shared" ca="1" si="15"/>
        <v/>
      </c>
      <c r="BI26" s="29" t="str">
        <f t="shared" ca="1" si="15"/>
        <v/>
      </c>
      <c r="BJ26" s="29" t="str">
        <f t="shared" ca="1" si="15"/>
        <v/>
      </c>
      <c r="BK26" s="29" t="str">
        <f t="shared" ca="1" si="15"/>
        <v/>
      </c>
      <c r="BL26" s="29" t="str">
        <f t="shared" ca="1" si="15"/>
        <v/>
      </c>
    </row>
    <row r="27" spans="1:64" s="2" customFormat="1" ht="30" customHeight="1" x14ac:dyDescent="0.25">
      <c r="A27" s="9"/>
      <c r="B27" s="41" t="s">
        <v>51</v>
      </c>
      <c r="C27" s="25" t="s">
        <v>28</v>
      </c>
      <c r="D27" s="25" t="s">
        <v>26</v>
      </c>
      <c r="E27" s="22">
        <v>1</v>
      </c>
      <c r="F27" s="23">
        <f>F26+2</f>
        <v>43952</v>
      </c>
      <c r="G27" s="24">
        <v>1</v>
      </c>
      <c r="H27" s="18"/>
      <c r="I27" s="29" t="str">
        <f t="shared" ca="1" si="10"/>
        <v/>
      </c>
      <c r="J27" s="29" t="str">
        <f t="shared" ca="1" si="10"/>
        <v/>
      </c>
      <c r="K27" s="29" t="str">
        <f t="shared" ca="1" si="10"/>
        <v/>
      </c>
      <c r="L27" s="29" t="str">
        <f t="shared" ca="1" si="10"/>
        <v/>
      </c>
      <c r="M27" s="29" t="str">
        <f t="shared" ca="1" si="10"/>
        <v/>
      </c>
      <c r="N27" s="29" t="str">
        <f t="shared" ca="1" si="10"/>
        <v/>
      </c>
      <c r="O27" s="29" t="str">
        <f t="shared" ca="1" si="10"/>
        <v/>
      </c>
      <c r="P27" s="29" t="str">
        <f t="shared" ca="1" si="10"/>
        <v/>
      </c>
      <c r="Q27" s="29" t="str">
        <f t="shared" ca="1" si="10"/>
        <v/>
      </c>
      <c r="R27" s="29" t="str">
        <f t="shared" ca="1" si="10"/>
        <v/>
      </c>
      <c r="S27" s="29" t="str">
        <f t="shared" ca="1" si="11"/>
        <v/>
      </c>
      <c r="T27" s="29" t="str">
        <f t="shared" ca="1" si="11"/>
        <v/>
      </c>
      <c r="U27" s="29" t="str">
        <f t="shared" ca="1" si="11"/>
        <v/>
      </c>
      <c r="V27" s="29" t="str">
        <f t="shared" ca="1" si="11"/>
        <v/>
      </c>
      <c r="W27" s="29" t="str">
        <f t="shared" ca="1" si="11"/>
        <v/>
      </c>
      <c r="X27" s="29" t="str">
        <f t="shared" ca="1" si="11"/>
        <v/>
      </c>
      <c r="Y27" s="29" t="str">
        <f t="shared" ca="1" si="11"/>
        <v/>
      </c>
      <c r="Z27" s="29" t="str">
        <f t="shared" ca="1" si="11"/>
        <v/>
      </c>
      <c r="AA27" s="29" t="str">
        <f t="shared" ca="1" si="11"/>
        <v/>
      </c>
      <c r="AB27" s="29" t="str">
        <f t="shared" ca="1" si="11"/>
        <v/>
      </c>
      <c r="AC27" s="29" t="str">
        <f t="shared" ca="1" si="12"/>
        <v/>
      </c>
      <c r="AD27" s="29" t="str">
        <f t="shared" ca="1" si="12"/>
        <v/>
      </c>
      <c r="AE27" s="29" t="str">
        <f t="shared" ca="1" si="12"/>
        <v/>
      </c>
      <c r="AF27" s="29" t="str">
        <f t="shared" ca="1" si="12"/>
        <v/>
      </c>
      <c r="AG27" s="29" t="str">
        <f t="shared" ca="1" si="12"/>
        <v/>
      </c>
      <c r="AH27" s="29" t="str">
        <f t="shared" ca="1" si="12"/>
        <v/>
      </c>
      <c r="AI27" s="29" t="str">
        <f t="shared" ca="1" si="12"/>
        <v/>
      </c>
      <c r="AJ27" s="29" t="str">
        <f t="shared" ca="1" si="12"/>
        <v/>
      </c>
      <c r="AK27" s="29" t="str">
        <f t="shared" ca="1" si="12"/>
        <v/>
      </c>
      <c r="AL27" s="29" t="str">
        <f t="shared" ca="1" si="12"/>
        <v/>
      </c>
      <c r="AM27" s="29" t="str">
        <f t="shared" ca="1" si="13"/>
        <v/>
      </c>
      <c r="AN27" s="29" t="str">
        <f t="shared" ca="1" si="13"/>
        <v/>
      </c>
      <c r="AO27" s="29" t="str">
        <f t="shared" ca="1" si="13"/>
        <v/>
      </c>
      <c r="AP27" s="29" t="str">
        <f t="shared" ca="1" si="13"/>
        <v/>
      </c>
      <c r="AQ27" s="29" t="str">
        <f t="shared" ca="1" si="13"/>
        <v/>
      </c>
      <c r="AR27" s="29" t="str">
        <f t="shared" ca="1" si="13"/>
        <v/>
      </c>
      <c r="AS27" s="29" t="str">
        <f t="shared" ca="1" si="13"/>
        <v/>
      </c>
      <c r="AT27" s="29" t="str">
        <f t="shared" ca="1" si="13"/>
        <v/>
      </c>
      <c r="AU27" s="29" t="str">
        <f t="shared" ca="1" si="13"/>
        <v/>
      </c>
      <c r="AV27" s="29" t="str">
        <f t="shared" ca="1" si="13"/>
        <v/>
      </c>
      <c r="AW27" s="29" t="str">
        <f t="shared" ca="1" si="14"/>
        <v/>
      </c>
      <c r="AX27" s="29" t="str">
        <f t="shared" ca="1" si="14"/>
        <v/>
      </c>
      <c r="AY27" s="29" t="str">
        <f t="shared" ca="1" si="14"/>
        <v/>
      </c>
      <c r="AZ27" s="29" t="str">
        <f t="shared" ca="1" si="14"/>
        <v/>
      </c>
      <c r="BA27" s="29" t="str">
        <f t="shared" ca="1" si="14"/>
        <v/>
      </c>
      <c r="BB27" s="29" t="str">
        <f t="shared" ca="1" si="14"/>
        <v/>
      </c>
      <c r="BC27" s="29" t="str">
        <f t="shared" ca="1" si="14"/>
        <v/>
      </c>
      <c r="BD27" s="29" t="str">
        <f t="shared" ca="1" si="14"/>
        <v/>
      </c>
      <c r="BE27" s="29" t="str">
        <f t="shared" ca="1" si="14"/>
        <v/>
      </c>
      <c r="BF27" s="29" t="str">
        <f t="shared" ca="1" si="14"/>
        <v/>
      </c>
      <c r="BG27" s="29" t="str">
        <f t="shared" ca="1" si="15"/>
        <v/>
      </c>
      <c r="BH27" s="29" t="str">
        <f t="shared" ca="1" si="15"/>
        <v/>
      </c>
      <c r="BI27" s="29" t="str">
        <f t="shared" ca="1" si="15"/>
        <v/>
      </c>
      <c r="BJ27" s="29" t="str">
        <f t="shared" ca="1" si="15"/>
        <v/>
      </c>
      <c r="BK27" s="29" t="str">
        <f t="shared" ca="1" si="15"/>
        <v/>
      </c>
      <c r="BL27" s="29" t="str">
        <f t="shared" ca="1" si="15"/>
        <v/>
      </c>
    </row>
    <row r="28" spans="1:64" s="2" customFormat="1" ht="30" customHeight="1" x14ac:dyDescent="0.25">
      <c r="A28" s="9"/>
      <c r="B28" s="41" t="s">
        <v>52</v>
      </c>
      <c r="C28" s="25" t="s">
        <v>28</v>
      </c>
      <c r="D28" s="25" t="s">
        <v>26</v>
      </c>
      <c r="E28" s="22">
        <v>1</v>
      </c>
      <c r="F28" s="23">
        <f>F27+2</f>
        <v>43954</v>
      </c>
      <c r="G28" s="24">
        <v>1</v>
      </c>
      <c r="H28" s="18"/>
      <c r="I28" s="29" t="str">
        <f t="shared" ref="I28:R36" ca="1" si="16">IF(AND($C28="Obiettivo",I$6&gt;=$F28,I$6&lt;=$F28+$G28-1),2,IF(AND($C28="Attività cardine",I$6&gt;=$F28,I$6&lt;=$F28+$G28-1),1,""))</f>
        <v/>
      </c>
      <c r="J28" s="29" t="str">
        <f t="shared" ca="1" si="16"/>
        <v/>
      </c>
      <c r="K28" s="29" t="str">
        <f t="shared" ca="1" si="16"/>
        <v/>
      </c>
      <c r="L28" s="29" t="str">
        <f t="shared" ca="1" si="16"/>
        <v/>
      </c>
      <c r="M28" s="29" t="str">
        <f t="shared" ca="1" si="16"/>
        <v/>
      </c>
      <c r="N28" s="29" t="str">
        <f t="shared" ca="1" si="16"/>
        <v/>
      </c>
      <c r="O28" s="29" t="str">
        <f t="shared" ca="1" si="16"/>
        <v/>
      </c>
      <c r="P28" s="29" t="str">
        <f t="shared" ca="1" si="16"/>
        <v/>
      </c>
      <c r="Q28" s="29" t="str">
        <f t="shared" ca="1" si="16"/>
        <v/>
      </c>
      <c r="R28" s="29" t="str">
        <f t="shared" ca="1" si="16"/>
        <v/>
      </c>
      <c r="S28" s="29" t="str">
        <f t="shared" ref="S28:AB36" ca="1" si="17">IF(AND($C28="Obiettivo",S$6&gt;=$F28,S$6&lt;=$F28+$G28-1),2,IF(AND($C28="Attività cardine",S$6&gt;=$F28,S$6&lt;=$F28+$G28-1),1,""))</f>
        <v/>
      </c>
      <c r="T28" s="29" t="str">
        <f t="shared" ca="1" si="17"/>
        <v/>
      </c>
      <c r="U28" s="29" t="str">
        <f t="shared" ca="1" si="17"/>
        <v/>
      </c>
      <c r="V28" s="29" t="str">
        <f t="shared" ca="1" si="17"/>
        <v/>
      </c>
      <c r="W28" s="29" t="str">
        <f t="shared" ca="1" si="17"/>
        <v/>
      </c>
      <c r="X28" s="29" t="str">
        <f t="shared" ca="1" si="17"/>
        <v/>
      </c>
      <c r="Y28" s="29" t="str">
        <f t="shared" ca="1" si="17"/>
        <v/>
      </c>
      <c r="Z28" s="29" t="str">
        <f t="shared" ca="1" si="17"/>
        <v/>
      </c>
      <c r="AA28" s="29" t="str">
        <f t="shared" ca="1" si="17"/>
        <v/>
      </c>
      <c r="AB28" s="29" t="str">
        <f t="shared" ca="1" si="17"/>
        <v/>
      </c>
      <c r="AC28" s="29" t="str">
        <f t="shared" ref="AC28:AL36" ca="1" si="18">IF(AND($C28="Obiettivo",AC$6&gt;=$F28,AC$6&lt;=$F28+$G28-1),2,IF(AND($C28="Attività cardine",AC$6&gt;=$F28,AC$6&lt;=$F28+$G28-1),1,""))</f>
        <v/>
      </c>
      <c r="AD28" s="29" t="str">
        <f t="shared" ca="1" si="18"/>
        <v/>
      </c>
      <c r="AE28" s="29" t="str">
        <f t="shared" ca="1" si="18"/>
        <v/>
      </c>
      <c r="AF28" s="29" t="str">
        <f t="shared" ca="1" si="18"/>
        <v/>
      </c>
      <c r="AG28" s="29" t="str">
        <f t="shared" ca="1" si="18"/>
        <v/>
      </c>
      <c r="AH28" s="29" t="str">
        <f t="shared" ca="1" si="18"/>
        <v/>
      </c>
      <c r="AI28" s="29" t="str">
        <f t="shared" ca="1" si="18"/>
        <v/>
      </c>
      <c r="AJ28" s="29" t="str">
        <f t="shared" ca="1" si="18"/>
        <v/>
      </c>
      <c r="AK28" s="29" t="str">
        <f t="shared" ca="1" si="18"/>
        <v/>
      </c>
      <c r="AL28" s="29" t="str">
        <f t="shared" ca="1" si="18"/>
        <v/>
      </c>
      <c r="AM28" s="29" t="str">
        <f t="shared" ref="AM28:AV36" ca="1" si="19">IF(AND($C28="Obiettivo",AM$6&gt;=$F28,AM$6&lt;=$F28+$G28-1),2,IF(AND($C28="Attività cardine",AM$6&gt;=$F28,AM$6&lt;=$F28+$G28-1),1,""))</f>
        <v/>
      </c>
      <c r="AN28" s="29" t="str">
        <f t="shared" ca="1" si="19"/>
        <v/>
      </c>
      <c r="AO28" s="29" t="str">
        <f t="shared" ca="1" si="19"/>
        <v/>
      </c>
      <c r="AP28" s="29" t="str">
        <f t="shared" ca="1" si="19"/>
        <v/>
      </c>
      <c r="AQ28" s="29" t="str">
        <f t="shared" ca="1" si="19"/>
        <v/>
      </c>
      <c r="AR28" s="29" t="str">
        <f t="shared" ca="1" si="19"/>
        <v/>
      </c>
      <c r="AS28" s="29" t="str">
        <f t="shared" ca="1" si="19"/>
        <v/>
      </c>
      <c r="AT28" s="29" t="str">
        <f t="shared" ca="1" si="19"/>
        <v/>
      </c>
      <c r="AU28" s="29" t="str">
        <f t="shared" ca="1" si="19"/>
        <v/>
      </c>
      <c r="AV28" s="29" t="str">
        <f t="shared" ca="1" si="19"/>
        <v/>
      </c>
      <c r="AW28" s="29" t="str">
        <f t="shared" ref="AW28:BF36" ca="1" si="20">IF(AND($C28="Obiettivo",AW$6&gt;=$F28,AW$6&lt;=$F28+$G28-1),2,IF(AND($C28="Attività cardine",AW$6&gt;=$F28,AW$6&lt;=$F28+$G28-1),1,""))</f>
        <v/>
      </c>
      <c r="AX28" s="29" t="str">
        <f t="shared" ca="1" si="20"/>
        <v/>
      </c>
      <c r="AY28" s="29" t="str">
        <f t="shared" ca="1" si="20"/>
        <v/>
      </c>
      <c r="AZ28" s="29" t="str">
        <f t="shared" ca="1" si="20"/>
        <v/>
      </c>
      <c r="BA28" s="29" t="str">
        <f t="shared" ca="1" si="20"/>
        <v/>
      </c>
      <c r="BB28" s="29" t="str">
        <f t="shared" ca="1" si="20"/>
        <v/>
      </c>
      <c r="BC28" s="29" t="str">
        <f t="shared" ca="1" si="20"/>
        <v/>
      </c>
      <c r="BD28" s="29" t="str">
        <f t="shared" ca="1" si="20"/>
        <v/>
      </c>
      <c r="BE28" s="29" t="str">
        <f t="shared" ca="1" si="20"/>
        <v/>
      </c>
      <c r="BF28" s="29" t="str">
        <f t="shared" ca="1" si="20"/>
        <v/>
      </c>
      <c r="BG28" s="29" t="str">
        <f t="shared" ref="BG28:BL36" ca="1" si="21">IF(AND($C28="Obiettivo",BG$6&gt;=$F28,BG$6&lt;=$F28+$G28-1),2,IF(AND($C28="Attività cardine",BG$6&gt;=$F28,BG$6&lt;=$F28+$G28-1),1,""))</f>
        <v/>
      </c>
      <c r="BH28" s="29" t="str">
        <f t="shared" ca="1" si="21"/>
        <v/>
      </c>
      <c r="BI28" s="29" t="str">
        <f t="shared" ca="1" si="21"/>
        <v/>
      </c>
      <c r="BJ28" s="29" t="str">
        <f t="shared" ca="1" si="21"/>
        <v/>
      </c>
      <c r="BK28" s="29" t="str">
        <f t="shared" ca="1" si="21"/>
        <v/>
      </c>
      <c r="BL28" s="29" t="str">
        <f t="shared" ca="1" si="21"/>
        <v/>
      </c>
    </row>
    <row r="29" spans="1:64" s="2" customFormat="1" ht="30" customHeight="1" x14ac:dyDescent="0.25">
      <c r="A29" s="9"/>
      <c r="B29" s="41" t="s">
        <v>53</v>
      </c>
      <c r="C29" s="25" t="s">
        <v>23</v>
      </c>
      <c r="D29" s="25" t="s">
        <v>54</v>
      </c>
      <c r="E29" s="22">
        <v>1</v>
      </c>
      <c r="F29" s="23">
        <f>F28+2</f>
        <v>43956</v>
      </c>
      <c r="G29" s="24">
        <v>1</v>
      </c>
      <c r="H29" s="18"/>
      <c r="I29" s="29" t="str">
        <f t="shared" ca="1" si="16"/>
        <v/>
      </c>
      <c r="J29" s="29" t="str">
        <f t="shared" ca="1" si="16"/>
        <v/>
      </c>
      <c r="K29" s="29" t="str">
        <f t="shared" ca="1" si="16"/>
        <v/>
      </c>
      <c r="L29" s="29" t="str">
        <f t="shared" ca="1" si="16"/>
        <v/>
      </c>
      <c r="M29" s="29" t="str">
        <f t="shared" ca="1" si="16"/>
        <v/>
      </c>
      <c r="N29" s="29" t="str">
        <f t="shared" ca="1" si="16"/>
        <v/>
      </c>
      <c r="O29" s="29" t="str">
        <f t="shared" ca="1" si="16"/>
        <v/>
      </c>
      <c r="P29" s="29" t="str">
        <f t="shared" ca="1" si="16"/>
        <v/>
      </c>
      <c r="Q29" s="29" t="str">
        <f t="shared" ca="1" si="16"/>
        <v/>
      </c>
      <c r="R29" s="29" t="str">
        <f t="shared" ca="1" si="16"/>
        <v/>
      </c>
      <c r="S29" s="29" t="str">
        <f t="shared" ca="1" si="17"/>
        <v/>
      </c>
      <c r="T29" s="29" t="str">
        <f t="shared" ca="1" si="17"/>
        <v/>
      </c>
      <c r="U29" s="29" t="str">
        <f t="shared" ca="1" si="17"/>
        <v/>
      </c>
      <c r="V29" s="29" t="str">
        <f t="shared" ca="1" si="17"/>
        <v/>
      </c>
      <c r="W29" s="29" t="str">
        <f t="shared" ca="1" si="17"/>
        <v/>
      </c>
      <c r="X29" s="29" t="str">
        <f t="shared" ca="1" si="17"/>
        <v/>
      </c>
      <c r="Y29" s="29" t="str">
        <f t="shared" ca="1" si="17"/>
        <v/>
      </c>
      <c r="Z29" s="29" t="str">
        <f t="shared" ca="1" si="17"/>
        <v/>
      </c>
      <c r="AA29" s="29" t="str">
        <f t="shared" ca="1" si="17"/>
        <v/>
      </c>
      <c r="AB29" s="29" t="str">
        <f t="shared" ca="1" si="17"/>
        <v/>
      </c>
      <c r="AC29" s="29" t="str">
        <f t="shared" ca="1" si="18"/>
        <v/>
      </c>
      <c r="AD29" s="29" t="str">
        <f t="shared" ca="1" si="18"/>
        <v/>
      </c>
      <c r="AE29" s="29" t="str">
        <f t="shared" ca="1" si="18"/>
        <v/>
      </c>
      <c r="AF29" s="29" t="str">
        <f t="shared" ca="1" si="18"/>
        <v/>
      </c>
      <c r="AG29" s="29" t="str">
        <f t="shared" ca="1" si="18"/>
        <v/>
      </c>
      <c r="AH29" s="29" t="str">
        <f t="shared" ca="1" si="18"/>
        <v/>
      </c>
      <c r="AI29" s="29" t="str">
        <f t="shared" ca="1" si="18"/>
        <v/>
      </c>
      <c r="AJ29" s="29" t="str">
        <f t="shared" ca="1" si="18"/>
        <v/>
      </c>
      <c r="AK29" s="29" t="str">
        <f t="shared" ca="1" si="18"/>
        <v/>
      </c>
      <c r="AL29" s="29" t="str">
        <f t="shared" ca="1" si="18"/>
        <v/>
      </c>
      <c r="AM29" s="29" t="str">
        <f t="shared" ca="1" si="19"/>
        <v/>
      </c>
      <c r="AN29" s="29" t="str">
        <f t="shared" ca="1" si="19"/>
        <v/>
      </c>
      <c r="AO29" s="29" t="str">
        <f t="shared" ca="1" si="19"/>
        <v/>
      </c>
      <c r="AP29" s="29" t="str">
        <f t="shared" ca="1" si="19"/>
        <v/>
      </c>
      <c r="AQ29" s="29" t="str">
        <f t="shared" ca="1" si="19"/>
        <v/>
      </c>
      <c r="AR29" s="29" t="str">
        <f t="shared" ca="1" si="19"/>
        <v/>
      </c>
      <c r="AS29" s="29" t="str">
        <f t="shared" ca="1" si="19"/>
        <v/>
      </c>
      <c r="AT29" s="29" t="str">
        <f t="shared" ca="1" si="19"/>
        <v/>
      </c>
      <c r="AU29" s="29" t="str">
        <f t="shared" ca="1" si="19"/>
        <v/>
      </c>
      <c r="AV29" s="29" t="str">
        <f t="shared" ca="1" si="19"/>
        <v/>
      </c>
      <c r="AW29" s="29" t="str">
        <f t="shared" ca="1" si="20"/>
        <v/>
      </c>
      <c r="AX29" s="29" t="str">
        <f t="shared" ca="1" si="20"/>
        <v/>
      </c>
      <c r="AY29" s="29" t="str">
        <f t="shared" ca="1" si="20"/>
        <v/>
      </c>
      <c r="AZ29" s="29" t="str">
        <f t="shared" ca="1" si="20"/>
        <v/>
      </c>
      <c r="BA29" s="29" t="str">
        <f t="shared" ca="1" si="20"/>
        <v/>
      </c>
      <c r="BB29" s="29" t="str">
        <f t="shared" ca="1" si="20"/>
        <v/>
      </c>
      <c r="BC29" s="29" t="str">
        <f t="shared" ca="1" si="20"/>
        <v/>
      </c>
      <c r="BD29" s="29" t="str">
        <f t="shared" ca="1" si="20"/>
        <v/>
      </c>
      <c r="BE29" s="29" t="str">
        <f t="shared" ca="1" si="20"/>
        <v/>
      </c>
      <c r="BF29" s="29" t="str">
        <f t="shared" ca="1" si="20"/>
        <v/>
      </c>
      <c r="BG29" s="29" t="str">
        <f t="shared" ca="1" si="21"/>
        <v/>
      </c>
      <c r="BH29" s="29" t="str">
        <f t="shared" ca="1" si="21"/>
        <v/>
      </c>
      <c r="BI29" s="29" t="str">
        <f t="shared" ca="1" si="21"/>
        <v/>
      </c>
      <c r="BJ29" s="29" t="str">
        <f t="shared" ca="1" si="21"/>
        <v/>
      </c>
      <c r="BK29" s="29" t="str">
        <f t="shared" ca="1" si="21"/>
        <v/>
      </c>
      <c r="BL29" s="29" t="str">
        <f t="shared" ca="1" si="21"/>
        <v/>
      </c>
    </row>
    <row r="30" spans="1:64" s="2" customFormat="1" ht="30" customHeight="1" x14ac:dyDescent="0.25">
      <c r="A30" s="9"/>
      <c r="B30" s="42" t="s">
        <v>55</v>
      </c>
      <c r="C30" s="25"/>
      <c r="D30" s="25"/>
      <c r="E30" s="15"/>
      <c r="F30" s="15"/>
      <c r="G30" s="15"/>
      <c r="H30" s="18"/>
      <c r="I30" s="29" t="str">
        <f t="shared" ca="1" si="16"/>
        <v/>
      </c>
      <c r="J30" s="29" t="str">
        <f t="shared" ca="1" si="16"/>
        <v/>
      </c>
      <c r="K30" s="29" t="str">
        <f t="shared" ca="1" si="16"/>
        <v/>
      </c>
      <c r="L30" s="29" t="str">
        <f t="shared" ca="1" si="16"/>
        <v/>
      </c>
      <c r="M30" s="29" t="str">
        <f t="shared" ca="1" si="16"/>
        <v/>
      </c>
      <c r="N30" s="29" t="str">
        <f t="shared" ca="1" si="16"/>
        <v/>
      </c>
      <c r="O30" s="29" t="str">
        <f t="shared" ca="1" si="16"/>
        <v/>
      </c>
      <c r="P30" s="29" t="str">
        <f t="shared" ca="1" si="16"/>
        <v/>
      </c>
      <c r="Q30" s="29" t="str">
        <f t="shared" ca="1" si="16"/>
        <v/>
      </c>
      <c r="R30" s="29" t="str">
        <f t="shared" ca="1" si="16"/>
        <v/>
      </c>
      <c r="S30" s="29" t="str">
        <f t="shared" ca="1" si="17"/>
        <v/>
      </c>
      <c r="T30" s="29" t="str">
        <f t="shared" ca="1" si="17"/>
        <v/>
      </c>
      <c r="U30" s="29" t="str">
        <f t="shared" ca="1" si="17"/>
        <v/>
      </c>
      <c r="V30" s="29" t="str">
        <f t="shared" ca="1" si="17"/>
        <v/>
      </c>
      <c r="W30" s="29" t="str">
        <f t="shared" ca="1" si="17"/>
        <v/>
      </c>
      <c r="X30" s="29" t="str">
        <f t="shared" ca="1" si="17"/>
        <v/>
      </c>
      <c r="Y30" s="29" t="str">
        <f t="shared" ca="1" si="17"/>
        <v/>
      </c>
      <c r="Z30" s="29" t="str">
        <f t="shared" ca="1" si="17"/>
        <v/>
      </c>
      <c r="AA30" s="29" t="str">
        <f t="shared" ca="1" si="17"/>
        <v/>
      </c>
      <c r="AB30" s="29" t="str">
        <f t="shared" ca="1" si="17"/>
        <v/>
      </c>
      <c r="AC30" s="29" t="str">
        <f t="shared" ca="1" si="18"/>
        <v/>
      </c>
      <c r="AD30" s="29" t="str">
        <f t="shared" ca="1" si="18"/>
        <v/>
      </c>
      <c r="AE30" s="29" t="str">
        <f t="shared" ca="1" si="18"/>
        <v/>
      </c>
      <c r="AF30" s="29" t="str">
        <f t="shared" ca="1" si="18"/>
        <v/>
      </c>
      <c r="AG30" s="29" t="str">
        <f t="shared" ca="1" si="18"/>
        <v/>
      </c>
      <c r="AH30" s="29" t="str">
        <f t="shared" ca="1" si="18"/>
        <v/>
      </c>
      <c r="AI30" s="29" t="str">
        <f t="shared" ca="1" si="18"/>
        <v/>
      </c>
      <c r="AJ30" s="29" t="str">
        <f t="shared" ca="1" si="18"/>
        <v/>
      </c>
      <c r="AK30" s="29" t="str">
        <f t="shared" ca="1" si="18"/>
        <v/>
      </c>
      <c r="AL30" s="29" t="str">
        <f t="shared" ca="1" si="18"/>
        <v/>
      </c>
      <c r="AM30" s="29" t="str">
        <f t="shared" ca="1" si="19"/>
        <v/>
      </c>
      <c r="AN30" s="29" t="str">
        <f t="shared" ca="1" si="19"/>
        <v/>
      </c>
      <c r="AO30" s="29" t="str">
        <f t="shared" ca="1" si="19"/>
        <v/>
      </c>
      <c r="AP30" s="29" t="str">
        <f t="shared" ca="1" si="19"/>
        <v/>
      </c>
      <c r="AQ30" s="29" t="str">
        <f t="shared" ca="1" si="19"/>
        <v/>
      </c>
      <c r="AR30" s="29" t="str">
        <f t="shared" ca="1" si="19"/>
        <v/>
      </c>
      <c r="AS30" s="29" t="str">
        <f t="shared" ca="1" si="19"/>
        <v/>
      </c>
      <c r="AT30" s="29" t="str">
        <f t="shared" ca="1" si="19"/>
        <v/>
      </c>
      <c r="AU30" s="29" t="str">
        <f t="shared" ca="1" si="19"/>
        <v/>
      </c>
      <c r="AV30" s="29" t="str">
        <f t="shared" ca="1" si="19"/>
        <v/>
      </c>
      <c r="AW30" s="29" t="str">
        <f t="shared" ca="1" si="20"/>
        <v/>
      </c>
      <c r="AX30" s="29" t="str">
        <f t="shared" ca="1" si="20"/>
        <v/>
      </c>
      <c r="AY30" s="29" t="str">
        <f t="shared" ca="1" si="20"/>
        <v/>
      </c>
      <c r="AZ30" s="29" t="str">
        <f t="shared" ca="1" si="20"/>
        <v/>
      </c>
      <c r="BA30" s="29" t="str">
        <f t="shared" ca="1" si="20"/>
        <v/>
      </c>
      <c r="BB30" s="29" t="str">
        <f t="shared" ca="1" si="20"/>
        <v/>
      </c>
      <c r="BC30" s="29" t="str">
        <f t="shared" ca="1" si="20"/>
        <v/>
      </c>
      <c r="BD30" s="29" t="str">
        <f t="shared" ca="1" si="20"/>
        <v/>
      </c>
      <c r="BE30" s="29" t="str">
        <f t="shared" ca="1" si="20"/>
        <v/>
      </c>
      <c r="BF30" s="29" t="str">
        <f t="shared" ca="1" si="20"/>
        <v/>
      </c>
      <c r="BG30" s="29" t="str">
        <f t="shared" ca="1" si="21"/>
        <v/>
      </c>
      <c r="BH30" s="29" t="str">
        <f t="shared" ca="1" si="21"/>
        <v/>
      </c>
      <c r="BI30" s="29" t="str">
        <f t="shared" ca="1" si="21"/>
        <v/>
      </c>
      <c r="BJ30" s="29" t="str">
        <f t="shared" ca="1" si="21"/>
        <v/>
      </c>
      <c r="BK30" s="29" t="str">
        <f t="shared" ca="1" si="21"/>
        <v/>
      </c>
      <c r="BL30" s="29" t="str">
        <f t="shared" ca="1" si="21"/>
        <v/>
      </c>
    </row>
    <row r="31" spans="1:64" s="2" customFormat="1" ht="30" customHeight="1" x14ac:dyDescent="0.25">
      <c r="A31" s="9"/>
      <c r="B31" s="41" t="s">
        <v>56</v>
      </c>
      <c r="C31" s="25" t="s">
        <v>27</v>
      </c>
      <c r="D31" s="25" t="s">
        <v>57</v>
      </c>
      <c r="E31" s="22">
        <v>1</v>
      </c>
      <c r="F31" s="23">
        <f>F3</f>
        <v>43935</v>
      </c>
      <c r="G31" s="24">
        <v>1</v>
      </c>
      <c r="H31" s="18"/>
      <c r="I31" s="29" t="str">
        <f t="shared" ca="1" si="16"/>
        <v/>
      </c>
      <c r="J31" s="29" t="str">
        <f t="shared" ca="1" si="16"/>
        <v/>
      </c>
      <c r="K31" s="29" t="str">
        <f t="shared" ca="1" si="16"/>
        <v/>
      </c>
      <c r="L31" s="29" t="str">
        <f t="shared" ca="1" si="16"/>
        <v/>
      </c>
      <c r="M31" s="29" t="str">
        <f t="shared" ca="1" si="16"/>
        <v/>
      </c>
      <c r="N31" s="29" t="str">
        <f t="shared" ca="1" si="16"/>
        <v/>
      </c>
      <c r="O31" s="29" t="str">
        <f t="shared" ca="1" si="16"/>
        <v/>
      </c>
      <c r="P31" s="29" t="str">
        <f t="shared" ca="1" si="16"/>
        <v/>
      </c>
      <c r="Q31" s="29" t="str">
        <f t="shared" ca="1" si="16"/>
        <v/>
      </c>
      <c r="R31" s="29" t="str">
        <f t="shared" ca="1" si="16"/>
        <v/>
      </c>
      <c r="S31" s="29" t="str">
        <f t="shared" ca="1" si="17"/>
        <v/>
      </c>
      <c r="T31" s="29" t="str">
        <f t="shared" ca="1" si="17"/>
        <v/>
      </c>
      <c r="U31" s="29" t="str">
        <f t="shared" ca="1" si="17"/>
        <v/>
      </c>
      <c r="V31" s="29" t="str">
        <f t="shared" ca="1" si="17"/>
        <v/>
      </c>
      <c r="W31" s="29" t="str">
        <f t="shared" ca="1" si="17"/>
        <v/>
      </c>
      <c r="X31" s="29" t="str">
        <f t="shared" ca="1" si="17"/>
        <v/>
      </c>
      <c r="Y31" s="29" t="str">
        <f t="shared" ca="1" si="17"/>
        <v/>
      </c>
      <c r="Z31" s="29" t="str">
        <f t="shared" ca="1" si="17"/>
        <v/>
      </c>
      <c r="AA31" s="29" t="str">
        <f t="shared" ca="1" si="17"/>
        <v/>
      </c>
      <c r="AB31" s="29" t="str">
        <f t="shared" ca="1" si="17"/>
        <v/>
      </c>
      <c r="AC31" s="29" t="str">
        <f t="shared" ca="1" si="18"/>
        <v/>
      </c>
      <c r="AD31" s="29" t="str">
        <f t="shared" ca="1" si="18"/>
        <v/>
      </c>
      <c r="AE31" s="29" t="str">
        <f t="shared" ca="1" si="18"/>
        <v/>
      </c>
      <c r="AF31" s="29" t="str">
        <f t="shared" ca="1" si="18"/>
        <v/>
      </c>
      <c r="AG31" s="29" t="str">
        <f t="shared" ca="1" si="18"/>
        <v/>
      </c>
      <c r="AH31" s="29" t="str">
        <f t="shared" ca="1" si="18"/>
        <v/>
      </c>
      <c r="AI31" s="29" t="str">
        <f t="shared" ca="1" si="18"/>
        <v/>
      </c>
      <c r="AJ31" s="29" t="str">
        <f t="shared" ca="1" si="18"/>
        <v/>
      </c>
      <c r="AK31" s="29" t="str">
        <f t="shared" ca="1" si="18"/>
        <v/>
      </c>
      <c r="AL31" s="29" t="str">
        <f t="shared" ca="1" si="18"/>
        <v/>
      </c>
      <c r="AM31" s="29" t="str">
        <f t="shared" ca="1" si="19"/>
        <v/>
      </c>
      <c r="AN31" s="29" t="str">
        <f t="shared" ca="1" si="19"/>
        <v/>
      </c>
      <c r="AO31" s="29" t="str">
        <f t="shared" ca="1" si="19"/>
        <v/>
      </c>
      <c r="AP31" s="29" t="str">
        <f t="shared" ca="1" si="19"/>
        <v/>
      </c>
      <c r="AQ31" s="29" t="str">
        <f t="shared" ca="1" si="19"/>
        <v/>
      </c>
      <c r="AR31" s="29" t="str">
        <f t="shared" ca="1" si="19"/>
        <v/>
      </c>
      <c r="AS31" s="29" t="str">
        <f t="shared" ca="1" si="19"/>
        <v/>
      </c>
      <c r="AT31" s="29" t="str">
        <f t="shared" ca="1" si="19"/>
        <v/>
      </c>
      <c r="AU31" s="29" t="str">
        <f t="shared" ca="1" si="19"/>
        <v/>
      </c>
      <c r="AV31" s="29" t="str">
        <f t="shared" ca="1" si="19"/>
        <v/>
      </c>
      <c r="AW31" s="29" t="str">
        <f t="shared" ca="1" si="20"/>
        <v/>
      </c>
      <c r="AX31" s="29" t="str">
        <f t="shared" ca="1" si="20"/>
        <v/>
      </c>
      <c r="AY31" s="29" t="str">
        <f t="shared" ca="1" si="20"/>
        <v/>
      </c>
      <c r="AZ31" s="29" t="str">
        <f t="shared" ca="1" si="20"/>
        <v/>
      </c>
      <c r="BA31" s="29" t="str">
        <f t="shared" ca="1" si="20"/>
        <v/>
      </c>
      <c r="BB31" s="29" t="str">
        <f t="shared" ca="1" si="20"/>
        <v/>
      </c>
      <c r="BC31" s="29" t="str">
        <f t="shared" ca="1" si="20"/>
        <v/>
      </c>
      <c r="BD31" s="29" t="str">
        <f t="shared" ca="1" si="20"/>
        <v/>
      </c>
      <c r="BE31" s="29" t="str">
        <f t="shared" ca="1" si="20"/>
        <v/>
      </c>
      <c r="BF31" s="29" t="str">
        <f t="shared" ca="1" si="20"/>
        <v/>
      </c>
      <c r="BG31" s="29" t="str">
        <f t="shared" ca="1" si="21"/>
        <v/>
      </c>
      <c r="BH31" s="29" t="str">
        <f t="shared" ca="1" si="21"/>
        <v/>
      </c>
      <c r="BI31" s="29" t="str">
        <f t="shared" ca="1" si="21"/>
        <v/>
      </c>
      <c r="BJ31" s="29" t="str">
        <f t="shared" ca="1" si="21"/>
        <v/>
      </c>
      <c r="BK31" s="29" t="str">
        <f t="shared" ca="1" si="21"/>
        <v/>
      </c>
      <c r="BL31" s="29" t="str">
        <f t="shared" ca="1" si="21"/>
        <v/>
      </c>
    </row>
    <row r="32" spans="1:64" s="2" customFormat="1" ht="30" customHeight="1" x14ac:dyDescent="0.25">
      <c r="A32" s="9"/>
      <c r="B32" s="41" t="s">
        <v>58</v>
      </c>
      <c r="C32" s="25" t="s">
        <v>28</v>
      </c>
      <c r="D32" s="25" t="s">
        <v>39</v>
      </c>
      <c r="E32" s="22">
        <v>1</v>
      </c>
      <c r="F32" s="23">
        <f>F29+5</f>
        <v>43961</v>
      </c>
      <c r="G32" s="24">
        <v>1</v>
      </c>
      <c r="H32" s="18"/>
      <c r="I32" s="29" t="str">
        <f t="shared" ca="1" si="16"/>
        <v/>
      </c>
      <c r="J32" s="29" t="str">
        <f t="shared" ca="1" si="16"/>
        <v/>
      </c>
      <c r="K32" s="29" t="str">
        <f t="shared" ca="1" si="16"/>
        <v/>
      </c>
      <c r="L32" s="29" t="str">
        <f t="shared" ca="1" si="16"/>
        <v/>
      </c>
      <c r="M32" s="29" t="str">
        <f t="shared" ca="1" si="16"/>
        <v/>
      </c>
      <c r="N32" s="29" t="str">
        <f t="shared" ca="1" si="16"/>
        <v/>
      </c>
      <c r="O32" s="29" t="str">
        <f t="shared" ca="1" si="16"/>
        <v/>
      </c>
      <c r="P32" s="29" t="str">
        <f t="shared" ca="1" si="16"/>
        <v/>
      </c>
      <c r="Q32" s="29" t="str">
        <f t="shared" ca="1" si="16"/>
        <v/>
      </c>
      <c r="R32" s="29" t="str">
        <f t="shared" ca="1" si="16"/>
        <v/>
      </c>
      <c r="S32" s="29" t="str">
        <f t="shared" ca="1" si="17"/>
        <v/>
      </c>
      <c r="T32" s="29" t="str">
        <f t="shared" ca="1" si="17"/>
        <v/>
      </c>
      <c r="U32" s="29" t="str">
        <f t="shared" ca="1" si="17"/>
        <v/>
      </c>
      <c r="V32" s="29" t="str">
        <f t="shared" ca="1" si="17"/>
        <v/>
      </c>
      <c r="W32" s="29" t="str">
        <f t="shared" ca="1" si="17"/>
        <v/>
      </c>
      <c r="X32" s="29" t="str">
        <f t="shared" ca="1" si="17"/>
        <v/>
      </c>
      <c r="Y32" s="29" t="str">
        <f t="shared" ca="1" si="17"/>
        <v/>
      </c>
      <c r="Z32" s="29" t="str">
        <f t="shared" ca="1" si="17"/>
        <v/>
      </c>
      <c r="AA32" s="29" t="str">
        <f t="shared" ca="1" si="17"/>
        <v/>
      </c>
      <c r="AB32" s="29" t="str">
        <f t="shared" ca="1" si="17"/>
        <v/>
      </c>
      <c r="AC32" s="29" t="str">
        <f t="shared" ca="1" si="18"/>
        <v/>
      </c>
      <c r="AD32" s="29" t="str">
        <f t="shared" ca="1" si="18"/>
        <v/>
      </c>
      <c r="AE32" s="29" t="str">
        <f t="shared" ca="1" si="18"/>
        <v/>
      </c>
      <c r="AF32" s="29" t="str">
        <f t="shared" ca="1" si="18"/>
        <v/>
      </c>
      <c r="AG32" s="29" t="str">
        <f t="shared" ca="1" si="18"/>
        <v/>
      </c>
      <c r="AH32" s="29" t="str">
        <f t="shared" ca="1" si="18"/>
        <v/>
      </c>
      <c r="AI32" s="29" t="str">
        <f t="shared" ca="1" si="18"/>
        <v/>
      </c>
      <c r="AJ32" s="29" t="str">
        <f t="shared" ca="1" si="18"/>
        <v/>
      </c>
      <c r="AK32" s="29" t="str">
        <f t="shared" ca="1" si="18"/>
        <v/>
      </c>
      <c r="AL32" s="29" t="str">
        <f t="shared" ca="1" si="18"/>
        <v/>
      </c>
      <c r="AM32" s="29" t="str">
        <f t="shared" ca="1" si="19"/>
        <v/>
      </c>
      <c r="AN32" s="29" t="str">
        <f t="shared" ca="1" si="19"/>
        <v/>
      </c>
      <c r="AO32" s="29" t="str">
        <f t="shared" ca="1" si="19"/>
        <v/>
      </c>
      <c r="AP32" s="29" t="str">
        <f t="shared" ca="1" si="19"/>
        <v/>
      </c>
      <c r="AQ32" s="29" t="str">
        <f t="shared" ca="1" si="19"/>
        <v/>
      </c>
      <c r="AR32" s="29" t="str">
        <f t="shared" ca="1" si="19"/>
        <v/>
      </c>
      <c r="AS32" s="29" t="str">
        <f t="shared" ca="1" si="19"/>
        <v/>
      </c>
      <c r="AT32" s="29" t="str">
        <f t="shared" ca="1" si="19"/>
        <v/>
      </c>
      <c r="AU32" s="29" t="str">
        <f t="shared" ca="1" si="19"/>
        <v/>
      </c>
      <c r="AV32" s="29" t="str">
        <f t="shared" ca="1" si="19"/>
        <v/>
      </c>
      <c r="AW32" s="29" t="str">
        <f t="shared" ca="1" si="20"/>
        <v/>
      </c>
      <c r="AX32" s="29" t="str">
        <f t="shared" ca="1" si="20"/>
        <v/>
      </c>
      <c r="AY32" s="29" t="str">
        <f t="shared" ca="1" si="20"/>
        <v/>
      </c>
      <c r="AZ32" s="29" t="str">
        <f t="shared" ca="1" si="20"/>
        <v/>
      </c>
      <c r="BA32" s="29" t="str">
        <f t="shared" ca="1" si="20"/>
        <v/>
      </c>
      <c r="BB32" s="29" t="str">
        <f t="shared" ca="1" si="20"/>
        <v/>
      </c>
      <c r="BC32" s="29" t="str">
        <f t="shared" ca="1" si="20"/>
        <v/>
      </c>
      <c r="BD32" s="29" t="str">
        <f t="shared" ca="1" si="20"/>
        <v/>
      </c>
      <c r="BE32" s="29" t="str">
        <f t="shared" ca="1" si="20"/>
        <v/>
      </c>
      <c r="BF32" s="29" t="str">
        <f t="shared" ca="1" si="20"/>
        <v/>
      </c>
      <c r="BG32" s="29" t="str">
        <f t="shared" ca="1" si="21"/>
        <v/>
      </c>
      <c r="BH32" s="29" t="str">
        <f t="shared" ca="1" si="21"/>
        <v/>
      </c>
      <c r="BI32" s="29" t="str">
        <f t="shared" ca="1" si="21"/>
        <v/>
      </c>
      <c r="BJ32" s="29" t="str">
        <f t="shared" ca="1" si="21"/>
        <v/>
      </c>
      <c r="BK32" s="29" t="str">
        <f t="shared" ca="1" si="21"/>
        <v/>
      </c>
      <c r="BL32" s="29" t="str">
        <f t="shared" ca="1" si="21"/>
        <v/>
      </c>
    </row>
    <row r="33" spans="1:64" s="2" customFormat="1" ht="30" customHeight="1" x14ac:dyDescent="0.25">
      <c r="A33" s="9"/>
      <c r="B33" s="41" t="s">
        <v>58</v>
      </c>
      <c r="C33" s="25" t="s">
        <v>28</v>
      </c>
      <c r="D33" s="25" t="s">
        <v>41</v>
      </c>
      <c r="E33" s="22">
        <v>1</v>
      </c>
      <c r="F33" s="23">
        <f>F32+3</f>
        <v>43964</v>
      </c>
      <c r="G33" s="24">
        <v>1</v>
      </c>
      <c r="H33" s="18"/>
      <c r="I33" s="29" t="str">
        <f t="shared" ca="1" si="16"/>
        <v/>
      </c>
      <c r="J33" s="29" t="str">
        <f t="shared" ca="1" si="16"/>
        <v/>
      </c>
      <c r="K33" s="29" t="str">
        <f t="shared" ca="1" si="16"/>
        <v/>
      </c>
      <c r="L33" s="29" t="str">
        <f t="shared" ca="1" si="16"/>
        <v/>
      </c>
      <c r="M33" s="29" t="str">
        <f t="shared" ca="1" si="16"/>
        <v/>
      </c>
      <c r="N33" s="29" t="str">
        <f t="shared" ca="1" si="16"/>
        <v/>
      </c>
      <c r="O33" s="29" t="str">
        <f t="shared" ca="1" si="16"/>
        <v/>
      </c>
      <c r="P33" s="29" t="str">
        <f t="shared" ca="1" si="16"/>
        <v/>
      </c>
      <c r="Q33" s="29" t="str">
        <f t="shared" ca="1" si="16"/>
        <v/>
      </c>
      <c r="R33" s="29" t="str">
        <f t="shared" ca="1" si="16"/>
        <v/>
      </c>
      <c r="S33" s="29" t="str">
        <f t="shared" ca="1" si="17"/>
        <v/>
      </c>
      <c r="T33" s="29" t="str">
        <f t="shared" ca="1" si="17"/>
        <v/>
      </c>
      <c r="U33" s="29" t="str">
        <f t="shared" ca="1" si="17"/>
        <v/>
      </c>
      <c r="V33" s="29" t="str">
        <f t="shared" ca="1" si="17"/>
        <v/>
      </c>
      <c r="W33" s="29" t="str">
        <f t="shared" ca="1" si="17"/>
        <v/>
      </c>
      <c r="X33" s="29" t="str">
        <f t="shared" ca="1" si="17"/>
        <v/>
      </c>
      <c r="Y33" s="29" t="str">
        <f t="shared" ca="1" si="17"/>
        <v/>
      </c>
      <c r="Z33" s="29" t="str">
        <f t="shared" ca="1" si="17"/>
        <v/>
      </c>
      <c r="AA33" s="29" t="str">
        <f t="shared" ca="1" si="17"/>
        <v/>
      </c>
      <c r="AB33" s="29" t="str">
        <f t="shared" ca="1" si="17"/>
        <v/>
      </c>
      <c r="AC33" s="29" t="str">
        <f t="shared" ca="1" si="18"/>
        <v/>
      </c>
      <c r="AD33" s="29" t="str">
        <f t="shared" ca="1" si="18"/>
        <v/>
      </c>
      <c r="AE33" s="29" t="str">
        <f t="shared" ca="1" si="18"/>
        <v/>
      </c>
      <c r="AF33" s="29" t="str">
        <f t="shared" ca="1" si="18"/>
        <v/>
      </c>
      <c r="AG33" s="29" t="str">
        <f t="shared" ca="1" si="18"/>
        <v/>
      </c>
      <c r="AH33" s="29" t="str">
        <f t="shared" ca="1" si="18"/>
        <v/>
      </c>
      <c r="AI33" s="29" t="str">
        <f t="shared" ca="1" si="18"/>
        <v/>
      </c>
      <c r="AJ33" s="29" t="str">
        <f t="shared" ca="1" si="18"/>
        <v/>
      </c>
      <c r="AK33" s="29" t="str">
        <f t="shared" ca="1" si="18"/>
        <v/>
      </c>
      <c r="AL33" s="29" t="str">
        <f t="shared" ca="1" si="18"/>
        <v/>
      </c>
      <c r="AM33" s="29" t="str">
        <f t="shared" ca="1" si="19"/>
        <v/>
      </c>
      <c r="AN33" s="29" t="str">
        <f t="shared" ca="1" si="19"/>
        <v/>
      </c>
      <c r="AO33" s="29" t="str">
        <f t="shared" ca="1" si="19"/>
        <v/>
      </c>
      <c r="AP33" s="29" t="str">
        <f t="shared" ca="1" si="19"/>
        <v/>
      </c>
      <c r="AQ33" s="29" t="str">
        <f t="shared" ca="1" si="19"/>
        <v/>
      </c>
      <c r="AR33" s="29" t="str">
        <f t="shared" ca="1" si="19"/>
        <v/>
      </c>
      <c r="AS33" s="29" t="str">
        <f t="shared" ca="1" si="19"/>
        <v/>
      </c>
      <c r="AT33" s="29" t="str">
        <f t="shared" ca="1" si="19"/>
        <v/>
      </c>
      <c r="AU33" s="29" t="str">
        <f t="shared" ca="1" si="19"/>
        <v/>
      </c>
      <c r="AV33" s="29" t="str">
        <f t="shared" ca="1" si="19"/>
        <v/>
      </c>
      <c r="AW33" s="29" t="str">
        <f t="shared" ca="1" si="20"/>
        <v/>
      </c>
      <c r="AX33" s="29" t="str">
        <f t="shared" ca="1" si="20"/>
        <v/>
      </c>
      <c r="AY33" s="29" t="str">
        <f t="shared" ca="1" si="20"/>
        <v/>
      </c>
      <c r="AZ33" s="29" t="str">
        <f t="shared" ca="1" si="20"/>
        <v/>
      </c>
      <c r="BA33" s="29" t="str">
        <f t="shared" ca="1" si="20"/>
        <v/>
      </c>
      <c r="BB33" s="29" t="str">
        <f t="shared" ca="1" si="20"/>
        <v/>
      </c>
      <c r="BC33" s="29" t="str">
        <f t="shared" ca="1" si="20"/>
        <v/>
      </c>
      <c r="BD33" s="29" t="str">
        <f t="shared" ca="1" si="20"/>
        <v/>
      </c>
      <c r="BE33" s="29" t="str">
        <f t="shared" ca="1" si="20"/>
        <v/>
      </c>
      <c r="BF33" s="29" t="str">
        <f t="shared" ca="1" si="20"/>
        <v/>
      </c>
      <c r="BG33" s="29" t="str">
        <f t="shared" ca="1" si="21"/>
        <v/>
      </c>
      <c r="BH33" s="29" t="str">
        <f t="shared" ca="1" si="21"/>
        <v/>
      </c>
      <c r="BI33" s="29" t="str">
        <f t="shared" ca="1" si="21"/>
        <v/>
      </c>
      <c r="BJ33" s="29" t="str">
        <f t="shared" ca="1" si="21"/>
        <v/>
      </c>
      <c r="BK33" s="29" t="str">
        <f t="shared" ca="1" si="21"/>
        <v/>
      </c>
      <c r="BL33" s="29" t="str">
        <f t="shared" ca="1" si="21"/>
        <v/>
      </c>
    </row>
    <row r="34" spans="1:64" s="2" customFormat="1" ht="30" customHeight="1" x14ac:dyDescent="0.25">
      <c r="A34" s="9"/>
      <c r="B34" s="41" t="s">
        <v>60</v>
      </c>
      <c r="C34" s="25" t="s">
        <v>28</v>
      </c>
      <c r="D34" s="25" t="s">
        <v>61</v>
      </c>
      <c r="E34" s="22">
        <v>1</v>
      </c>
      <c r="F34" s="23">
        <f>F33+2</f>
        <v>43966</v>
      </c>
      <c r="G34" s="24">
        <v>1</v>
      </c>
      <c r="H34" s="18"/>
      <c r="I34" s="29" t="str">
        <f t="shared" ca="1" si="16"/>
        <v/>
      </c>
      <c r="J34" s="29" t="str">
        <f t="shared" ca="1" si="16"/>
        <v/>
      </c>
      <c r="K34" s="29" t="str">
        <f t="shared" ca="1" si="16"/>
        <v/>
      </c>
      <c r="L34" s="29" t="str">
        <f t="shared" ca="1" si="16"/>
        <v/>
      </c>
      <c r="M34" s="29" t="str">
        <f t="shared" ca="1" si="16"/>
        <v/>
      </c>
      <c r="N34" s="29" t="str">
        <f t="shared" ca="1" si="16"/>
        <v/>
      </c>
      <c r="O34" s="29" t="str">
        <f t="shared" ca="1" si="16"/>
        <v/>
      </c>
      <c r="P34" s="29" t="str">
        <f t="shared" ca="1" si="16"/>
        <v/>
      </c>
      <c r="Q34" s="29" t="str">
        <f t="shared" ca="1" si="16"/>
        <v/>
      </c>
      <c r="R34" s="29" t="str">
        <f t="shared" ca="1" si="16"/>
        <v/>
      </c>
      <c r="S34" s="29" t="str">
        <f t="shared" ca="1" si="17"/>
        <v/>
      </c>
      <c r="T34" s="29" t="str">
        <f t="shared" ca="1" si="17"/>
        <v/>
      </c>
      <c r="U34" s="29" t="str">
        <f t="shared" ca="1" si="17"/>
        <v/>
      </c>
      <c r="V34" s="29" t="str">
        <f t="shared" ca="1" si="17"/>
        <v/>
      </c>
      <c r="W34" s="29" t="str">
        <f t="shared" ca="1" si="17"/>
        <v/>
      </c>
      <c r="X34" s="29" t="str">
        <f t="shared" ca="1" si="17"/>
        <v/>
      </c>
      <c r="Y34" s="29" t="str">
        <f t="shared" ca="1" si="17"/>
        <v/>
      </c>
      <c r="Z34" s="29" t="str">
        <f t="shared" ca="1" si="17"/>
        <v/>
      </c>
      <c r="AA34" s="29" t="str">
        <f t="shared" ca="1" si="17"/>
        <v/>
      </c>
      <c r="AB34" s="29" t="str">
        <f t="shared" ca="1" si="17"/>
        <v/>
      </c>
      <c r="AC34" s="29" t="str">
        <f t="shared" ca="1" si="18"/>
        <v/>
      </c>
      <c r="AD34" s="29" t="str">
        <f t="shared" ca="1" si="18"/>
        <v/>
      </c>
      <c r="AE34" s="29" t="str">
        <f t="shared" ca="1" si="18"/>
        <v/>
      </c>
      <c r="AF34" s="29" t="str">
        <f t="shared" ca="1" si="18"/>
        <v/>
      </c>
      <c r="AG34" s="29" t="str">
        <f t="shared" ca="1" si="18"/>
        <v/>
      </c>
      <c r="AH34" s="29" t="str">
        <f t="shared" ca="1" si="18"/>
        <v/>
      </c>
      <c r="AI34" s="29" t="str">
        <f t="shared" ca="1" si="18"/>
        <v/>
      </c>
      <c r="AJ34" s="29" t="str">
        <f t="shared" ca="1" si="18"/>
        <v/>
      </c>
      <c r="AK34" s="29" t="str">
        <f t="shared" ca="1" si="18"/>
        <v/>
      </c>
      <c r="AL34" s="29" t="str">
        <f t="shared" ca="1" si="18"/>
        <v/>
      </c>
      <c r="AM34" s="29" t="str">
        <f t="shared" ca="1" si="19"/>
        <v/>
      </c>
      <c r="AN34" s="29" t="str">
        <f t="shared" ca="1" si="19"/>
        <v/>
      </c>
      <c r="AO34" s="29" t="str">
        <f t="shared" ca="1" si="19"/>
        <v/>
      </c>
      <c r="AP34" s="29" t="str">
        <f t="shared" ca="1" si="19"/>
        <v/>
      </c>
      <c r="AQ34" s="29" t="str">
        <f t="shared" ca="1" si="19"/>
        <v/>
      </c>
      <c r="AR34" s="29" t="str">
        <f t="shared" ca="1" si="19"/>
        <v/>
      </c>
      <c r="AS34" s="29" t="str">
        <f t="shared" ca="1" si="19"/>
        <v/>
      </c>
      <c r="AT34" s="29" t="str">
        <f t="shared" ca="1" si="19"/>
        <v/>
      </c>
      <c r="AU34" s="29" t="str">
        <f t="shared" ca="1" si="19"/>
        <v/>
      </c>
      <c r="AV34" s="29" t="str">
        <f t="shared" ca="1" si="19"/>
        <v/>
      </c>
      <c r="AW34" s="29" t="str">
        <f t="shared" ca="1" si="20"/>
        <v/>
      </c>
      <c r="AX34" s="29" t="str">
        <f t="shared" ca="1" si="20"/>
        <v/>
      </c>
      <c r="AY34" s="29" t="str">
        <f t="shared" ca="1" si="20"/>
        <v/>
      </c>
      <c r="AZ34" s="29" t="str">
        <f t="shared" ca="1" si="20"/>
        <v/>
      </c>
      <c r="BA34" s="29" t="str">
        <f t="shared" ca="1" si="20"/>
        <v/>
      </c>
      <c r="BB34" s="29" t="str">
        <f t="shared" ca="1" si="20"/>
        <v/>
      </c>
      <c r="BC34" s="29" t="str">
        <f t="shared" ca="1" si="20"/>
        <v/>
      </c>
      <c r="BD34" s="29" t="str">
        <f t="shared" ca="1" si="20"/>
        <v/>
      </c>
      <c r="BE34" s="29" t="str">
        <f t="shared" ca="1" si="20"/>
        <v/>
      </c>
      <c r="BF34" s="29" t="str">
        <f t="shared" ca="1" si="20"/>
        <v/>
      </c>
      <c r="BG34" s="29" t="str">
        <f t="shared" ca="1" si="21"/>
        <v/>
      </c>
      <c r="BH34" s="29" t="str">
        <f t="shared" ca="1" si="21"/>
        <v/>
      </c>
      <c r="BI34" s="29" t="str">
        <f t="shared" ca="1" si="21"/>
        <v/>
      </c>
      <c r="BJ34" s="29" t="str">
        <f t="shared" ca="1" si="21"/>
        <v/>
      </c>
      <c r="BK34" s="29" t="str">
        <f t="shared" ca="1" si="21"/>
        <v/>
      </c>
      <c r="BL34" s="29" t="str">
        <f t="shared" ca="1" si="21"/>
        <v/>
      </c>
    </row>
    <row r="35" spans="1:64" s="2" customFormat="1" ht="30" customHeight="1" x14ac:dyDescent="0.25">
      <c r="A35" s="9"/>
      <c r="B35" s="41" t="s">
        <v>62</v>
      </c>
      <c r="C35" s="25" t="s">
        <v>28</v>
      </c>
      <c r="D35" s="25" t="s">
        <v>33</v>
      </c>
      <c r="E35" s="22">
        <v>1</v>
      </c>
      <c r="F35" s="23">
        <f>F34+2</f>
        <v>43968</v>
      </c>
      <c r="G35" s="24">
        <v>3</v>
      </c>
      <c r="H35" s="18"/>
      <c r="I35" s="29" t="str">
        <f t="shared" ca="1" si="16"/>
        <v/>
      </c>
      <c r="J35" s="29" t="str">
        <f t="shared" ca="1" si="16"/>
        <v/>
      </c>
      <c r="K35" s="29" t="str">
        <f t="shared" ca="1" si="16"/>
        <v/>
      </c>
      <c r="L35" s="29" t="str">
        <f t="shared" ca="1" si="16"/>
        <v/>
      </c>
      <c r="M35" s="29" t="str">
        <f t="shared" ca="1" si="16"/>
        <v/>
      </c>
      <c r="N35" s="29" t="str">
        <f t="shared" ca="1" si="16"/>
        <v/>
      </c>
      <c r="O35" s="29" t="str">
        <f t="shared" ca="1" si="16"/>
        <v/>
      </c>
      <c r="P35" s="29" t="str">
        <f t="shared" ca="1" si="16"/>
        <v/>
      </c>
      <c r="Q35" s="29" t="str">
        <f t="shared" ca="1" si="16"/>
        <v/>
      </c>
      <c r="R35" s="29" t="str">
        <f t="shared" ca="1" si="16"/>
        <v/>
      </c>
      <c r="S35" s="29" t="str">
        <f t="shared" ca="1" si="17"/>
        <v/>
      </c>
      <c r="T35" s="29" t="str">
        <f t="shared" ca="1" si="17"/>
        <v/>
      </c>
      <c r="U35" s="29" t="str">
        <f t="shared" ca="1" si="17"/>
        <v/>
      </c>
      <c r="V35" s="29" t="str">
        <f t="shared" ca="1" si="17"/>
        <v/>
      </c>
      <c r="W35" s="29" t="str">
        <f t="shared" ca="1" si="17"/>
        <v/>
      </c>
      <c r="X35" s="29" t="str">
        <f t="shared" ca="1" si="17"/>
        <v/>
      </c>
      <c r="Y35" s="29" t="str">
        <f t="shared" ca="1" si="17"/>
        <v/>
      </c>
      <c r="Z35" s="29" t="str">
        <f t="shared" ca="1" si="17"/>
        <v/>
      </c>
      <c r="AA35" s="29" t="str">
        <f t="shared" ca="1" si="17"/>
        <v/>
      </c>
      <c r="AB35" s="29" t="str">
        <f t="shared" ca="1" si="17"/>
        <v/>
      </c>
      <c r="AC35" s="29" t="str">
        <f t="shared" ca="1" si="18"/>
        <v/>
      </c>
      <c r="AD35" s="29" t="str">
        <f t="shared" ca="1" si="18"/>
        <v/>
      </c>
      <c r="AE35" s="29" t="str">
        <f t="shared" ca="1" si="18"/>
        <v/>
      </c>
      <c r="AF35" s="29" t="str">
        <f t="shared" ca="1" si="18"/>
        <v/>
      </c>
      <c r="AG35" s="29" t="str">
        <f t="shared" ca="1" si="18"/>
        <v/>
      </c>
      <c r="AH35" s="29" t="str">
        <f t="shared" ca="1" si="18"/>
        <v/>
      </c>
      <c r="AI35" s="29" t="str">
        <f t="shared" ca="1" si="18"/>
        <v/>
      </c>
      <c r="AJ35" s="29" t="str">
        <f t="shared" ca="1" si="18"/>
        <v/>
      </c>
      <c r="AK35" s="29" t="str">
        <f t="shared" ca="1" si="18"/>
        <v/>
      </c>
      <c r="AL35" s="29" t="str">
        <f t="shared" ca="1" si="18"/>
        <v/>
      </c>
      <c r="AM35" s="29" t="str">
        <f t="shared" ca="1" si="19"/>
        <v/>
      </c>
      <c r="AN35" s="29" t="str">
        <f t="shared" ca="1" si="19"/>
        <v/>
      </c>
      <c r="AO35" s="29" t="str">
        <f t="shared" ca="1" si="19"/>
        <v/>
      </c>
      <c r="AP35" s="29" t="str">
        <f t="shared" ca="1" si="19"/>
        <v/>
      </c>
      <c r="AQ35" s="29" t="str">
        <f t="shared" ca="1" si="19"/>
        <v/>
      </c>
      <c r="AR35" s="29" t="str">
        <f t="shared" ca="1" si="19"/>
        <v/>
      </c>
      <c r="AS35" s="29" t="str">
        <f t="shared" ca="1" si="19"/>
        <v/>
      </c>
      <c r="AT35" s="29" t="str">
        <f t="shared" ca="1" si="19"/>
        <v/>
      </c>
      <c r="AU35" s="29" t="str">
        <f t="shared" ca="1" si="19"/>
        <v/>
      </c>
      <c r="AV35" s="29" t="str">
        <f t="shared" ca="1" si="19"/>
        <v/>
      </c>
      <c r="AW35" s="29" t="str">
        <f t="shared" ca="1" si="20"/>
        <v/>
      </c>
      <c r="AX35" s="29" t="str">
        <f t="shared" ca="1" si="20"/>
        <v/>
      </c>
      <c r="AY35" s="29" t="str">
        <f t="shared" ca="1" si="20"/>
        <v/>
      </c>
      <c r="AZ35" s="29" t="str">
        <f t="shared" ca="1" si="20"/>
        <v/>
      </c>
      <c r="BA35" s="29" t="str">
        <f t="shared" ca="1" si="20"/>
        <v/>
      </c>
      <c r="BB35" s="29" t="str">
        <f t="shared" ca="1" si="20"/>
        <v/>
      </c>
      <c r="BC35" s="29" t="str">
        <f t="shared" ca="1" si="20"/>
        <v/>
      </c>
      <c r="BD35" s="29" t="str">
        <f t="shared" ca="1" si="20"/>
        <v/>
      </c>
      <c r="BE35" s="29" t="str">
        <f t="shared" ca="1" si="20"/>
        <v/>
      </c>
      <c r="BF35" s="29" t="str">
        <f t="shared" ca="1" si="20"/>
        <v/>
      </c>
      <c r="BG35" s="29" t="str">
        <f t="shared" ca="1" si="21"/>
        <v/>
      </c>
      <c r="BH35" s="29" t="str">
        <f t="shared" ca="1" si="21"/>
        <v/>
      </c>
      <c r="BI35" s="29" t="str">
        <f t="shared" ca="1" si="21"/>
        <v/>
      </c>
      <c r="BJ35" s="29" t="str">
        <f t="shared" ca="1" si="21"/>
        <v/>
      </c>
      <c r="BK35" s="29" t="str">
        <f t="shared" ca="1" si="21"/>
        <v/>
      </c>
      <c r="BL35" s="29" t="str">
        <f t="shared" ca="1" si="21"/>
        <v/>
      </c>
    </row>
    <row r="36" spans="1:64" s="2" customFormat="1" ht="30" customHeight="1" x14ac:dyDescent="0.25">
      <c r="A36" s="9" t="s">
        <v>9</v>
      </c>
      <c r="B36" s="41"/>
      <c r="C36" s="25"/>
      <c r="D36" s="25"/>
      <c r="E36" s="22"/>
      <c r="F36" s="23"/>
      <c r="G36" s="24"/>
      <c r="H36" s="18"/>
      <c r="I36" s="29" t="str">
        <f t="shared" ca="1" si="16"/>
        <v/>
      </c>
      <c r="J36" s="29" t="str">
        <f t="shared" ca="1" si="16"/>
        <v/>
      </c>
      <c r="K36" s="29" t="str">
        <f t="shared" ca="1" si="16"/>
        <v/>
      </c>
      <c r="L36" s="29" t="str">
        <f t="shared" ca="1" si="16"/>
        <v/>
      </c>
      <c r="M36" s="29" t="str">
        <f t="shared" ca="1" si="16"/>
        <v/>
      </c>
      <c r="N36" s="29" t="str">
        <f t="shared" ca="1" si="16"/>
        <v/>
      </c>
      <c r="O36" s="29" t="str">
        <f t="shared" ca="1" si="16"/>
        <v/>
      </c>
      <c r="P36" s="29" t="str">
        <f t="shared" ca="1" si="16"/>
        <v/>
      </c>
      <c r="Q36" s="29" t="str">
        <f t="shared" ca="1" si="16"/>
        <v/>
      </c>
      <c r="R36" s="29" t="str">
        <f t="shared" ca="1" si="16"/>
        <v/>
      </c>
      <c r="S36" s="29" t="str">
        <f t="shared" ca="1" si="17"/>
        <v/>
      </c>
      <c r="T36" s="29" t="str">
        <f t="shared" ca="1" si="17"/>
        <v/>
      </c>
      <c r="U36" s="29" t="str">
        <f t="shared" ca="1" si="17"/>
        <v/>
      </c>
      <c r="V36" s="29" t="str">
        <f t="shared" ca="1" si="17"/>
        <v/>
      </c>
      <c r="W36" s="29" t="str">
        <f t="shared" ca="1" si="17"/>
        <v/>
      </c>
      <c r="X36" s="29" t="str">
        <f t="shared" ca="1" si="17"/>
        <v/>
      </c>
      <c r="Y36" s="29" t="str">
        <f t="shared" ca="1" si="17"/>
        <v/>
      </c>
      <c r="Z36" s="29" t="str">
        <f t="shared" ca="1" si="17"/>
        <v/>
      </c>
      <c r="AA36" s="29" t="str">
        <f t="shared" ca="1" si="17"/>
        <v/>
      </c>
      <c r="AB36" s="29" t="str">
        <f t="shared" ca="1" si="17"/>
        <v/>
      </c>
      <c r="AC36" s="29" t="str">
        <f t="shared" ca="1" si="18"/>
        <v/>
      </c>
      <c r="AD36" s="29" t="str">
        <f t="shared" ca="1" si="18"/>
        <v/>
      </c>
      <c r="AE36" s="29" t="str">
        <f t="shared" ca="1" si="18"/>
        <v/>
      </c>
      <c r="AF36" s="29" t="str">
        <f t="shared" ca="1" si="18"/>
        <v/>
      </c>
      <c r="AG36" s="29" t="str">
        <f t="shared" ca="1" si="18"/>
        <v/>
      </c>
      <c r="AH36" s="29" t="str">
        <f t="shared" ca="1" si="18"/>
        <v/>
      </c>
      <c r="AI36" s="29" t="str">
        <f t="shared" ca="1" si="18"/>
        <v/>
      </c>
      <c r="AJ36" s="29" t="str">
        <f t="shared" ca="1" si="18"/>
        <v/>
      </c>
      <c r="AK36" s="29" t="str">
        <f t="shared" ca="1" si="18"/>
        <v/>
      </c>
      <c r="AL36" s="29" t="str">
        <f t="shared" ca="1" si="18"/>
        <v/>
      </c>
      <c r="AM36" s="29" t="str">
        <f t="shared" ca="1" si="19"/>
        <v/>
      </c>
      <c r="AN36" s="29" t="str">
        <f t="shared" ca="1" si="19"/>
        <v/>
      </c>
      <c r="AO36" s="29" t="str">
        <f t="shared" ca="1" si="19"/>
        <v/>
      </c>
      <c r="AP36" s="29" t="str">
        <f t="shared" ca="1" si="19"/>
        <v/>
      </c>
      <c r="AQ36" s="29" t="str">
        <f t="shared" ca="1" si="19"/>
        <v/>
      </c>
      <c r="AR36" s="29" t="str">
        <f t="shared" ca="1" si="19"/>
        <v/>
      </c>
      <c r="AS36" s="29" t="str">
        <f t="shared" ca="1" si="19"/>
        <v/>
      </c>
      <c r="AT36" s="29" t="str">
        <f t="shared" ca="1" si="19"/>
        <v/>
      </c>
      <c r="AU36" s="29" t="str">
        <f t="shared" ca="1" si="19"/>
        <v/>
      </c>
      <c r="AV36" s="29" t="str">
        <f t="shared" ca="1" si="19"/>
        <v/>
      </c>
      <c r="AW36" s="29" t="str">
        <f t="shared" ca="1" si="20"/>
        <v/>
      </c>
      <c r="AX36" s="29" t="str">
        <f t="shared" ca="1" si="20"/>
        <v/>
      </c>
      <c r="AY36" s="29" t="str">
        <f t="shared" ca="1" si="20"/>
        <v/>
      </c>
      <c r="AZ36" s="29" t="str">
        <f t="shared" ca="1" si="20"/>
        <v/>
      </c>
      <c r="BA36" s="29" t="str">
        <f t="shared" ca="1" si="20"/>
        <v/>
      </c>
      <c r="BB36" s="29" t="str">
        <f t="shared" ca="1" si="20"/>
        <v/>
      </c>
      <c r="BC36" s="29" t="str">
        <f t="shared" ca="1" si="20"/>
        <v/>
      </c>
      <c r="BD36" s="29" t="str">
        <f t="shared" ca="1" si="20"/>
        <v/>
      </c>
      <c r="BE36" s="29" t="str">
        <f t="shared" ca="1" si="20"/>
        <v/>
      </c>
      <c r="BF36" s="29" t="str">
        <f t="shared" ca="1" si="20"/>
        <v/>
      </c>
      <c r="BG36" s="29" t="str">
        <f t="shared" ca="1" si="21"/>
        <v/>
      </c>
      <c r="BH36" s="29" t="str">
        <f t="shared" ca="1" si="21"/>
        <v/>
      </c>
      <c r="BI36" s="29" t="str">
        <f t="shared" ca="1" si="21"/>
        <v/>
      </c>
      <c r="BJ36" s="29" t="str">
        <f t="shared" ca="1" si="21"/>
        <v/>
      </c>
      <c r="BK36" s="29" t="str">
        <f t="shared" ca="1" si="21"/>
        <v/>
      </c>
      <c r="BL36" s="29" t="str">
        <f t="shared" ca="1" si="21"/>
        <v/>
      </c>
    </row>
    <row r="37" spans="1:64" s="2" customFormat="1" ht="30" customHeight="1" thickBot="1" x14ac:dyDescent="0.3">
      <c r="A37" s="10" t="s">
        <v>10</v>
      </c>
      <c r="B37" s="16" t="s">
        <v>12</v>
      </c>
      <c r="C37" s="16"/>
      <c r="D37" s="16"/>
      <c r="E37" s="16"/>
      <c r="F37" s="31"/>
      <c r="G37" s="16"/>
      <c r="H37" s="39"/>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row>
    <row r="38" spans="1:64" ht="30" customHeight="1" x14ac:dyDescent="0.25">
      <c r="D38" s="5"/>
      <c r="G38" s="11"/>
      <c r="H38" s="4"/>
    </row>
    <row r="39" spans="1:64" ht="30" customHeight="1" x14ac:dyDescent="0.25">
      <c r="D39" s="6"/>
    </row>
  </sheetData>
  <dataConsolidate/>
  <mergeCells count="11">
    <mergeCell ref="X2:AA2"/>
    <mergeCell ref="AC2:AF2"/>
    <mergeCell ref="D3:E3"/>
    <mergeCell ref="D5:E5"/>
    <mergeCell ref="B6:H6"/>
    <mergeCell ref="F3:G3"/>
    <mergeCell ref="I2:L2"/>
    <mergeCell ref="N2:Q2"/>
    <mergeCell ref="S2:V2"/>
    <mergeCell ref="D4:E4"/>
    <mergeCell ref="F4:G4"/>
  </mergeCells>
  <conditionalFormatting sqref="E8:E36">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7">
    <cfRule type="expression" dxfId="16" priority="1">
      <formula>AND(TODAY()&gt;=I$6,TODAY()&lt;J$6)</formula>
    </cfRule>
  </conditionalFormatting>
  <conditionalFormatting sqref="I5:AM5">
    <cfRule type="expression" dxfId="15" priority="7">
      <formula>I$6&lt;=EOMONTH($I$6,0)</formula>
    </cfRule>
  </conditionalFormatting>
  <conditionalFormatting sqref="J5:BL5">
    <cfRule type="expression" dxfId="14" priority="3">
      <formula>AND(J$6&lt;=EOMONTH($I$6,2),J$6&gt;EOMONTH($I$6,0),J$6&gt;EOMONTH($I$6,1))</formula>
    </cfRule>
  </conditionalFormatting>
  <conditionalFormatting sqref="I5:BL5">
    <cfRule type="expression" dxfId="13" priority="2">
      <formula>AND(I$6&lt;=EOMONTH($I$6,1),I$6&gt;EOMONTH($I$6,0))</formula>
    </cfRule>
  </conditionalFormatting>
  <conditionalFormatting sqref="I9:BL36">
    <cfRule type="expression" dxfId="12" priority="24" stopIfTrue="1">
      <formula>AND($C9="Funzionale",I$6&gt;=$F9,I$6&lt;=$F9+$G9-1)</formula>
    </cfRule>
    <cfRule type="expression" dxfId="11" priority="43" stopIfTrue="1">
      <formula>AND($C9="Coordinamento",I$6&gt;=$F9,I$6&lt;=$F9+$G9-1)</formula>
    </cfRule>
    <cfRule type="expression" dxfId="10" priority="61" stopIfTrue="1">
      <formula>AND($C9="Tecnologico",I$6&gt;=$F9,I$6&lt;=$F9+$G9-1)</formula>
    </cfRule>
    <cfRule type="expression" dxfId="9" priority="62" stopIfTrue="1">
      <formula>AND($C9="Usabilità",I$6&gt;=$F9,I$6&lt;=$F9+$G9-1)</formula>
    </cfRule>
    <cfRule type="expression" dxfId="8" priority="63" stopIfTrue="1">
      <formula>AND(LEN($C9)=0,I$6&gt;=$F9,I$6&lt;=$F9+$G9-1)</formula>
    </cfRule>
  </conditionalFormatting>
  <dataValidations count="2">
    <dataValidation type="whole" operator="greaterThanOrEqual" allowBlank="1" showInputMessage="1" promptTitle="Incremento scorrimento" prompt="Cambiando questo numero si scorre la visualizzazione del diagramma di Gantt." sqref="F5" xr:uid="{00000000-0002-0000-0000-000000000000}">
      <formula1>0</formula1>
    </dataValidation>
    <dataValidation type="list" allowBlank="1" showInputMessage="1" showErrorMessage="1" sqref="C19:C23 C31:C36 C25:C29 C11:C17" xr:uid="{00000000-0002-0000-0000-000001000000}">
      <formula1>"Tecnologico, Funzionale, Usabilità, Coordinamento"</formula1>
    </dataValidation>
  </dataValidations>
  <printOptions horizontalCentered="1"/>
  <pageMargins left="0.25" right="0.25" top="0.5" bottom="0.5" header="0.3" footer="0.3"/>
  <pageSetup paperSize="9" scale="38" fitToHeight="0" orientation="landscape" r:id="rId1"/>
  <headerFooter differentFirst="1" scaleWithDoc="0">
    <oddFooter>Page &amp;P of &amp;N</oddFooter>
  </headerFooter>
  <ignoredErrors>
    <ignoredError sqref="F2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i scorrimento 5">
              <controlPr defaultSize="0" autoPict="0" altText="Barra di scorrimento per scorrere la sequenza temporale del progetto Gantt.">
                <anchor moveWithCells="1">
                  <from>
                    <xdr:col>8</xdr:col>
                    <xdr:colOff>28575</xdr:colOff>
                    <xdr:row>6</xdr:row>
                    <xdr:rowOff>57150</xdr:rowOff>
                  </from>
                  <to>
                    <xdr:col>63</xdr:col>
                    <xdr:colOff>285750</xdr:colOff>
                    <xdr:row>6</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E8:E36</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I9:BL36</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4 2 4 U B E B a 6 q n A A A A + A A A A B I A H A B D b 2 5 m a W c v U G F j a 2 F n Z S 5 4 b W w g o h g A K K A U A A A A A A A A A A A A A A A A A A A A A A A A A A A A h Y + x D o I w F E V / h X S n r 0 B M k D z K 4 G Q i i Y n G u D a l Q i M U A 8 X y b w 5 + k r 8 g i a J u j v f k D O c + b n f M x q b 2 r q r r d W t S E l B G P G V k W 2 h T p m S w J z 8 m G c e t k G d R K m + S T Z + M f Z G S y t p L A u C c o y 6 i b V d C y F g A x 3 y z k 5 V q B P n I + r / s a 9 N b Y a Q i H A + v G B 7 S m N F F z C K 6 Z A H C j D H X 5 q u E U z F l C D 8 Q V 0 N t h 0 5 x b f 3 1 H m G e C O 8 X / A l Q S w M E F A A C A A g A U 4 2 4 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O N u F A o i k e 4 D g A A A B E A A A A T A B w A R m 9 y b X V s Y X M v U 2 V j d G l v b j E u b S C i G A A o o B Q A A A A A A A A A A A A A A A A A A A A A A A A A A A A r T k 0 u y c z P U w i G 0 I b W A F B L A Q I t A B Q A A g A I A F O N u F A R A W u q p w A A A P g A A A A S A A A A A A A A A A A A A A A A A A A A A A B D b 2 5 m a W c v U G F j a 2 F n Z S 5 4 b W x Q S w E C L Q A U A A I A C A B T j b h Q D 8 r p q 6 Q A A A D p A A A A E w A A A A A A A A A A A A A A A A D z A A A A W 0 N v b n R l b n R f V H l w Z X N d L n h t b F B L A Q I t A B Q A A g A I A F O N u F 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G J K A t s J G T a u j j I + Q 5 C s E A A A A A A I A A A A A A B B m A A A A A Q A A I A A A A B F X 3 f x H j q Z h T o J r E p C E I B S O 1 k G y X o k J 2 L u / n t L J R c D V A A A A A A 6 A A A A A A g A A I A A A A H a z X p 3 p e d Z L Z I a M k C w G F 0 y 9 Q Y h D d d t P 5 t 6 4 A h u 4 5 O v 9 U A A A A C 4 5 j b w B K / E r H g E M g l E s 9 W + S p o E F 1 I Y Q h h t N T Q d q y 0 g X 0 4 E m V J L P B 2 5 s D c H 2 G q y s n 9 e 7 h H N 0 2 o m W x y w H s + r F r L + 4 J w u T P w / n J y 6 u A Z o R C T z x Q A A A A F v P Y o t a 5 p v + L r d z 0 u N s K 1 Z + a j u A g e m Q l 1 q 6 k g h U K 4 r V O j i + / l D Q 7 e q s D J z m a C P g j x u K A f e N a O S M R 5 z c 5 d q l T H 8 = < / D a t a M a s h u p > 
</file>

<file path=customXml/itemProps1.xml><?xml version="1.0" encoding="utf-8"?>
<ds:datastoreItem xmlns:ds="http://schemas.openxmlformats.org/officeDocument/2006/customXml" ds:itemID="{8CC35B8E-A3B8-40EB-A7F8-F58C439579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3</vt:i4>
      </vt:variant>
    </vt:vector>
  </HeadingPairs>
  <TitlesOfParts>
    <vt:vector size="4" baseType="lpstr">
      <vt:lpstr>Gantt</vt:lpstr>
      <vt:lpstr>Incremento_Scorrimento</vt:lpstr>
      <vt:lpstr>Inzio_Progetto</vt:lpstr>
      <vt:lpstr>Gantt!Titoli_stampa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2020-05-24T16:46:18Z</dcterms:modified>
</cp:coreProperties>
</file>