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14" i="1"/>
  <c r="B16" i="1" s="1"/>
  <c r="B8" i="1"/>
  <c r="B11" i="1"/>
  <c r="B10" i="1"/>
  <c r="B9" i="1"/>
  <c r="B15" i="1" l="1"/>
  <c r="B17" i="1" s="1"/>
</calcChain>
</file>

<file path=xl/sharedStrings.xml><?xml version="1.0" encoding="utf-8"?>
<sst xmlns="http://schemas.openxmlformats.org/spreadsheetml/2006/main" count="39" uniqueCount="24">
  <si>
    <t>Input:</t>
  </si>
  <si>
    <t>Applied Force</t>
  </si>
  <si>
    <t>Span</t>
  </si>
  <si>
    <t>Height</t>
  </si>
  <si>
    <t>N</t>
  </si>
  <si>
    <t>m</t>
  </si>
  <si>
    <t>Output:</t>
  </si>
  <si>
    <t>Ax:</t>
  </si>
  <si>
    <t>Ay:</t>
  </si>
  <si>
    <t>Ey:</t>
  </si>
  <si>
    <t>DE:</t>
  </si>
  <si>
    <t>AB:</t>
  </si>
  <si>
    <t>Ө:</t>
  </si>
  <si>
    <t>⁰</t>
  </si>
  <si>
    <t>Member Forces:</t>
  </si>
  <si>
    <t>AC:</t>
  </si>
  <si>
    <t>CE:</t>
  </si>
  <si>
    <t>BC:</t>
  </si>
  <si>
    <t>CD:</t>
  </si>
  <si>
    <t>BD:</t>
  </si>
  <si>
    <t>Tension/Compression</t>
  </si>
  <si>
    <t>C</t>
  </si>
  <si>
    <t>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</si>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</sst>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0</xdr:row>
      <xdr:rowOff>0</xdr:rowOff>
    </xdr:from>
    <xdr:to>
      <xdr:col>26</xdr:col>
      <xdr:colOff>57150</xdr:colOff>
      <xdr:row>21</xdr:row>
      <xdr:rowOff>21747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0"/>
          <a:ext cx="10058400" cy="4403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C8" sqref="C8"/>
    </sheetView>
  </sheetViews>
  <sheetFormatPr defaultRowHeight="15" x14ac:dyDescent="0.25"/>
  <cols>
    <col min="2" max="2" width="10.5703125" bestFit="1" customWidth="1"/>
    <col min="4" max="4" width="20.5703125" customWidth="1"/>
  </cols>
  <sheetData>
    <row r="2" spans="1:7" x14ac:dyDescent="0.25">
      <c r="A2" s="10" t="s">
        <v>0</v>
      </c>
      <c r="B2" s="10"/>
    </row>
    <row r="3" spans="1:7" ht="30" x14ac:dyDescent="0.25">
      <c r="A3" s="3" t="s">
        <v>1</v>
      </c>
      <c r="B3">
        <v>200</v>
      </c>
      <c r="C3" t="s">
        <v>4</v>
      </c>
    </row>
    <row r="4" spans="1:7" x14ac:dyDescent="0.25">
      <c r="A4" s="1" t="s">
        <v>2</v>
      </c>
      <c r="B4">
        <v>20</v>
      </c>
      <c r="C4" t="s">
        <v>5</v>
      </c>
    </row>
    <row r="5" spans="1:7" x14ac:dyDescent="0.25">
      <c r="A5" s="1" t="s">
        <v>3</v>
      </c>
      <c r="B5">
        <v>8</v>
      </c>
      <c r="C5" t="s">
        <v>5</v>
      </c>
    </row>
    <row r="7" spans="1:7" x14ac:dyDescent="0.25">
      <c r="A7" s="10" t="s">
        <v>6</v>
      </c>
      <c r="B7" s="10"/>
    </row>
    <row r="8" spans="1:7" x14ac:dyDescent="0.25">
      <c r="A8" s="4" t="s">
        <v>12</v>
      </c>
      <c r="B8" s="6">
        <f>DEGREES(ATAN(B5/(B4/4)))</f>
        <v>57.994616791916499</v>
      </c>
      <c r="C8" s="5" t="s">
        <v>13</v>
      </c>
    </row>
    <row r="9" spans="1:7" x14ac:dyDescent="0.25">
      <c r="A9" t="s">
        <v>7</v>
      </c>
      <c r="B9">
        <f>0</f>
        <v>0</v>
      </c>
      <c r="C9" s="5" t="s">
        <v>4</v>
      </c>
    </row>
    <row r="10" spans="1:7" x14ac:dyDescent="0.25">
      <c r="A10" t="s">
        <v>8</v>
      </c>
      <c r="B10">
        <f>B3/2</f>
        <v>100</v>
      </c>
      <c r="C10" s="5" t="s">
        <v>4</v>
      </c>
    </row>
    <row r="11" spans="1:7" x14ac:dyDescent="0.25">
      <c r="A11" t="s">
        <v>9</v>
      </c>
      <c r="B11">
        <f>B3/2</f>
        <v>100</v>
      </c>
      <c r="C11" s="5" t="s">
        <v>4</v>
      </c>
    </row>
    <row r="13" spans="1:7" ht="30" x14ac:dyDescent="0.25">
      <c r="A13" s="10" t="s">
        <v>14</v>
      </c>
      <c r="B13" s="10"/>
      <c r="D13" s="9" t="s">
        <v>20</v>
      </c>
      <c r="E13" s="8"/>
      <c r="F13" s="8"/>
      <c r="G13" s="8"/>
    </row>
    <row r="14" spans="1:7" x14ac:dyDescent="0.25">
      <c r="A14" t="s">
        <v>11</v>
      </c>
      <c r="B14" s="7">
        <f>-B10/SIN(RADIANS(B8))</f>
        <v>-117.92476415070756</v>
      </c>
      <c r="C14" t="s">
        <v>4</v>
      </c>
      <c r="D14" s="2" t="s">
        <v>21</v>
      </c>
    </row>
    <row r="15" spans="1:7" x14ac:dyDescent="0.25">
      <c r="A15" t="s">
        <v>15</v>
      </c>
      <c r="B15">
        <f>B9-B14*COS(RADIANS(B8))</f>
        <v>62.500000000000014</v>
      </c>
      <c r="C15" t="s">
        <v>4</v>
      </c>
      <c r="D15" s="2" t="s">
        <v>22</v>
      </c>
    </row>
    <row r="16" spans="1:7" x14ac:dyDescent="0.25">
      <c r="A16" t="s">
        <v>10</v>
      </c>
      <c r="B16" s="7">
        <f>B14</f>
        <v>-117.92476415070756</v>
      </c>
      <c r="C16" t="s">
        <v>4</v>
      </c>
      <c r="D16" s="2" t="s">
        <v>21</v>
      </c>
    </row>
    <row r="17" spans="1:4" x14ac:dyDescent="0.25">
      <c r="A17" t="s">
        <v>16</v>
      </c>
      <c r="B17">
        <f>B15</f>
        <v>62.500000000000014</v>
      </c>
      <c r="C17" t="s">
        <v>4</v>
      </c>
      <c r="D17" s="2" t="s">
        <v>22</v>
      </c>
    </row>
    <row r="18" spans="1:4" x14ac:dyDescent="0.25">
      <c r="A18" t="s">
        <v>17</v>
      </c>
      <c r="B18" s="7">
        <f>B9</f>
        <v>0</v>
      </c>
      <c r="C18" t="s">
        <v>4</v>
      </c>
      <c r="D18" s="2" t="s">
        <v>23</v>
      </c>
    </row>
    <row r="19" spans="1:4" x14ac:dyDescent="0.25">
      <c r="A19" t="s">
        <v>18</v>
      </c>
      <c r="B19" s="7">
        <f>B9</f>
        <v>0</v>
      </c>
      <c r="C19" t="s">
        <v>4</v>
      </c>
      <c r="D19" s="2" t="s">
        <v>23</v>
      </c>
    </row>
    <row r="20" spans="1:4" x14ac:dyDescent="0.25">
      <c r="A20" t="s">
        <v>19</v>
      </c>
      <c r="B20" s="7">
        <f>-B17</f>
        <v>-62.500000000000014</v>
      </c>
      <c r="C20" t="s">
        <v>4</v>
      </c>
      <c r="D20" s="2" t="s">
        <v>21</v>
      </c>
    </row>
  </sheetData>
  <mergeCells count="3">
    <mergeCell ref="A2:B2"/>
    <mergeCell ref="A7:B7"/>
    <mergeCell ref="A13:B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Hoover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MARCO</dc:creator>
  <cp:lastModifiedBy>GONZALEZ, MARCO</cp:lastModifiedBy>
  <dcterms:created xsi:type="dcterms:W3CDTF">2016-04-12T17:29:19Z</dcterms:created>
  <dcterms:modified xsi:type="dcterms:W3CDTF">2016-05-03T18:19:44Z</dcterms:modified>
</cp:coreProperties>
</file>