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ABIS\02 - Vital rate regressions\Results SensSurv\"/>
    </mc:Choice>
  </mc:AlternateContent>
  <bookViews>
    <workbookView xWindow="0" yWindow="0" windowWidth="15360" windowHeight="7620"/>
  </bookViews>
  <sheets>
    <sheet name="SensSurv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3" l="1"/>
  <c r="B50" i="13"/>
  <c r="C49" i="13"/>
  <c r="B49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</calcChain>
</file>

<file path=xl/sharedStrings.xml><?xml version="1.0" encoding="utf-8"?>
<sst xmlns="http://schemas.openxmlformats.org/spreadsheetml/2006/main" count="141" uniqueCount="74">
  <si>
    <t>Random effects</t>
  </si>
  <si>
    <t>Fixed effects</t>
  </si>
  <si>
    <t xml:space="preserve">   Intercept</t>
  </si>
  <si>
    <r>
      <t xml:space="preserve">   T</t>
    </r>
    <r>
      <rPr>
        <i/>
        <vertAlign val="subscript"/>
        <sz val="9"/>
        <color theme="1"/>
        <rFont val="Calibri"/>
        <family val="2"/>
        <scheme val="minor"/>
      </rPr>
      <t>mean</t>
    </r>
  </si>
  <si>
    <r>
      <t xml:space="preserve">   SoilVeg</t>
    </r>
    <r>
      <rPr>
        <i/>
        <vertAlign val="subscript"/>
        <sz val="9"/>
        <color theme="1"/>
        <rFont val="Calibri"/>
        <family val="2"/>
        <scheme val="minor"/>
      </rPr>
      <t>1</t>
    </r>
  </si>
  <si>
    <r>
      <t xml:space="preserve">   SoilVeg</t>
    </r>
    <r>
      <rPr>
        <i/>
        <vertAlign val="subscript"/>
        <sz val="9"/>
        <color theme="1"/>
        <rFont val="Calibri"/>
        <family val="2"/>
        <scheme val="minor"/>
      </rPr>
      <t>2</t>
    </r>
  </si>
  <si>
    <t>surv_Mean</t>
  </si>
  <si>
    <t>surv_low</t>
  </si>
  <si>
    <t>surv_high</t>
  </si>
  <si>
    <t>Predictor</t>
  </si>
  <si>
    <t>(Intercept)</t>
  </si>
  <si>
    <t>NA</t>
  </si>
  <si>
    <t>T.mean_f</t>
  </si>
  <si>
    <t>I(T.mean_f^2)</t>
  </si>
  <si>
    <t>T.range_f</t>
  </si>
  <si>
    <t>(</t>
  </si>
  <si>
    <t>)</t>
  </si>
  <si>
    <t xml:space="preserve">, </t>
  </si>
  <si>
    <t>-</t>
  </si>
  <si>
    <r>
      <t xml:space="preserve">   (T</t>
    </r>
    <r>
      <rPr>
        <i/>
        <vertAlign val="subscript"/>
        <sz val="9"/>
        <color theme="1"/>
        <rFont val="Calibri"/>
        <family val="2"/>
        <scheme val="minor"/>
      </rPr>
      <t>mean</t>
    </r>
    <r>
      <rPr>
        <i/>
        <sz val="9"/>
        <color theme="1"/>
        <rFont val="Calibri"/>
        <family val="2"/>
        <scheme val="minor"/>
      </rPr>
      <t>)</t>
    </r>
    <r>
      <rPr>
        <i/>
        <vertAlign val="superscript"/>
        <sz val="9"/>
        <color theme="1"/>
        <rFont val="Calibri"/>
        <family val="2"/>
        <scheme val="minor"/>
      </rPr>
      <t>2</t>
    </r>
  </si>
  <si>
    <t xml:space="preserve">   Plant size</t>
  </si>
  <si>
    <r>
      <t xml:space="preserve">   (Plant size)</t>
    </r>
    <r>
      <rPr>
        <vertAlign val="superscript"/>
        <sz val="9"/>
        <color theme="1"/>
        <rFont val="Calibri"/>
        <family val="2"/>
        <scheme val="minor"/>
      </rPr>
      <t>2</t>
    </r>
  </si>
  <si>
    <t>mean</t>
  </si>
  <si>
    <t>95% CI</t>
  </si>
  <si>
    <t>Residual</t>
  </si>
  <si>
    <t>Axis1</t>
  </si>
  <si>
    <t>Axis2</t>
  </si>
  <si>
    <t>Nb_Tot.x</t>
  </si>
  <si>
    <t>I(Nb_Tot.x^2)</t>
  </si>
  <si>
    <r>
      <t xml:space="preserve">Marginal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</si>
  <si>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 xml:space="preserve">Conditional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</si>
  <si>
    <t>r.squared</t>
  </si>
  <si>
    <t>R2m</t>
  </si>
  <si>
    <t>R2c</t>
  </si>
  <si>
    <r>
      <t xml:space="preserve">  T</t>
    </r>
    <r>
      <rPr>
        <i/>
        <vertAlign val="subscript"/>
        <sz val="9"/>
        <color theme="1"/>
        <rFont val="Calibri"/>
        <family val="2"/>
        <scheme val="minor"/>
      </rPr>
      <t>range</t>
    </r>
  </si>
  <si>
    <t>Nb_Tot.x.sq</t>
  </si>
  <si>
    <t>T.mean_f.sq</t>
  </si>
  <si>
    <t>surv_Median</t>
  </si>
  <si>
    <t>Site (Intercept)</t>
  </si>
  <si>
    <t>Year (Intercept)</t>
  </si>
  <si>
    <t>Year (SoilVeg2)</t>
  </si>
  <si>
    <t>Year (Intercept * SoilVeg2)</t>
  </si>
  <si>
    <t>Plot (Intercept)</t>
  </si>
  <si>
    <t>Plot (Plant size)</t>
  </si>
  <si>
    <t>Plot effect (Intercept * Plant size)</t>
  </si>
  <si>
    <t>(0.31, 0.72)</t>
  </si>
  <si>
    <t>(-0.69, 0.19)</t>
  </si>
  <si>
    <t>(-0.77, 0.05)</t>
  </si>
  <si>
    <t>(0.47, 1.09)</t>
  </si>
  <si>
    <t>(-0.88, -0.3)</t>
  </si>
  <si>
    <t>(-5.08, 0.22)</t>
  </si>
  <si>
    <t>(0.17, 5.04)</t>
  </si>
  <si>
    <t>(-0.95, 0.05)</t>
  </si>
  <si>
    <t>R squared</t>
  </si>
  <si>
    <t>(0, 0.55)</t>
  </si>
  <si>
    <t>(0.22, 0.86)</t>
  </si>
  <si>
    <t>(0.82, 1.83)</t>
  </si>
  <si>
    <t>(-0.48, 0.98)</t>
  </si>
  <si>
    <t>(0.03, 0.12)</t>
  </si>
  <si>
    <t>(0.29, 0.56)</t>
  </si>
  <si>
    <t>Excluding 2009 (baseline)</t>
  </si>
  <si>
    <t>Including 2009</t>
  </si>
  <si>
    <t>(0.32, 0.76)</t>
  </si>
  <si>
    <t>(-0.63, 0.27)</t>
  </si>
  <si>
    <t>(-0.9, -0.01)</t>
  </si>
  <si>
    <t>(0.48, 1.08)</t>
  </si>
  <si>
    <t>(-4.85, 0.34)</t>
  </si>
  <si>
    <t>(0.04, 4.79)</t>
  </si>
  <si>
    <t>(-1.01, 0.02)</t>
  </si>
  <si>
    <t>(0, 0.74)</t>
  </si>
  <si>
    <t>(0.28, 0.9)</t>
  </si>
  <si>
    <t>(0.88, 1.85)</t>
  </si>
  <si>
    <t>(-0.48, 0.99)</t>
  </si>
  <si>
    <t>(0.31, 0.58)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</si>
</sst>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2" xfId="0" applyFont="1" applyFill="1" applyBorder="1"/>
    <xf numFmtId="2" fontId="2" fillId="0" borderId="2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52" zoomScale="110" zoomScaleNormal="110" workbookViewId="0">
      <selection activeCell="D63" sqref="D63:E63"/>
    </sheetView>
  </sheetViews>
  <sheetFormatPr baseColWidth="10" defaultColWidth="10.85546875" defaultRowHeight="15" x14ac:dyDescent="0.25"/>
  <sheetData>
    <row r="1" spans="1:19" x14ac:dyDescent="0.25">
      <c r="A1" s="2" t="s">
        <v>1</v>
      </c>
    </row>
    <row r="2" spans="1:19" x14ac:dyDescent="0.25">
      <c r="A2" t="s">
        <v>9</v>
      </c>
      <c r="B2" t="s">
        <v>37</v>
      </c>
      <c r="C2" t="s">
        <v>7</v>
      </c>
      <c r="D2" t="s">
        <v>8</v>
      </c>
      <c r="R2" t="s">
        <v>15</v>
      </c>
      <c r="S2" t="s">
        <v>15</v>
      </c>
    </row>
    <row r="3" spans="1:19" x14ac:dyDescent="0.25">
      <c r="A3" t="s">
        <v>10</v>
      </c>
      <c r="B3">
        <v>0.51</v>
      </c>
      <c r="C3">
        <v>0.32</v>
      </c>
      <c r="D3">
        <v>0.76</v>
      </c>
      <c r="R3" t="s">
        <v>17</v>
      </c>
      <c r="S3" t="s">
        <v>17</v>
      </c>
    </row>
    <row r="4" spans="1:19" x14ac:dyDescent="0.25">
      <c r="A4" t="s">
        <v>25</v>
      </c>
      <c r="B4">
        <v>-0.2</v>
      </c>
      <c r="C4">
        <v>-0.63</v>
      </c>
      <c r="D4">
        <v>0.27</v>
      </c>
      <c r="R4" t="s">
        <v>16</v>
      </c>
      <c r="S4" t="s">
        <v>16</v>
      </c>
    </row>
    <row r="5" spans="1:19" x14ac:dyDescent="0.25">
      <c r="A5" t="s">
        <v>26</v>
      </c>
      <c r="B5">
        <v>-0.42</v>
      </c>
      <c r="C5">
        <v>-0.9</v>
      </c>
      <c r="D5">
        <v>-0.01</v>
      </c>
    </row>
    <row r="6" spans="1:19" x14ac:dyDescent="0.25">
      <c r="A6" t="s">
        <v>27</v>
      </c>
      <c r="B6">
        <v>0.79</v>
      </c>
      <c r="C6">
        <v>0.48</v>
      </c>
      <c r="D6">
        <v>1.08</v>
      </c>
    </row>
    <row r="7" spans="1:19" x14ac:dyDescent="0.25">
      <c r="A7" t="s">
        <v>35</v>
      </c>
      <c r="B7">
        <v>-0.56000000000000005</v>
      </c>
      <c r="C7">
        <v>-0.88</v>
      </c>
      <c r="D7">
        <v>-0.3</v>
      </c>
    </row>
    <row r="8" spans="1:19" x14ac:dyDescent="0.25">
      <c r="A8" t="s">
        <v>12</v>
      </c>
      <c r="B8">
        <v>-3.23</v>
      </c>
      <c r="C8">
        <v>-4.8499999999999996</v>
      </c>
      <c r="D8">
        <v>0.34</v>
      </c>
    </row>
    <row r="9" spans="1:19" x14ac:dyDescent="0.25">
      <c r="A9" t="s">
        <v>36</v>
      </c>
      <c r="B9">
        <v>3.09</v>
      </c>
      <c r="C9">
        <v>0.04</v>
      </c>
      <c r="D9">
        <v>4.79</v>
      </c>
    </row>
    <row r="10" spans="1:19" x14ac:dyDescent="0.25">
      <c r="A10" t="s">
        <v>14</v>
      </c>
      <c r="B10">
        <v>-0.43</v>
      </c>
      <c r="C10">
        <v>-1.01</v>
      </c>
      <c r="D10">
        <v>0.02</v>
      </c>
    </row>
    <row r="12" spans="1:19" x14ac:dyDescent="0.25">
      <c r="A12" t="s">
        <v>9</v>
      </c>
    </row>
    <row r="13" spans="1:19" x14ac:dyDescent="0.25">
      <c r="A13" t="s">
        <v>10</v>
      </c>
      <c r="B13">
        <f>B3</f>
        <v>0.51</v>
      </c>
      <c r="C13" t="str">
        <f>CONCATENATE($R$2,C3,$R$3,D3,$R$4)</f>
        <v>(0.32, 0.76)</v>
      </c>
    </row>
    <row r="14" spans="1:19" x14ac:dyDescent="0.25">
      <c r="A14" t="s">
        <v>25</v>
      </c>
      <c r="B14">
        <f t="shared" ref="B14:B20" si="0">B4</f>
        <v>-0.2</v>
      </c>
      <c r="C14" t="str">
        <f t="shared" ref="C14:C20" si="1">CONCATENATE($R$2,C4,$R$3,D4,$R$4)</f>
        <v>(-0.63, 0.27)</v>
      </c>
    </row>
    <row r="15" spans="1:19" x14ac:dyDescent="0.25">
      <c r="A15" t="s">
        <v>26</v>
      </c>
      <c r="B15">
        <f t="shared" si="0"/>
        <v>-0.42</v>
      </c>
      <c r="C15" t="str">
        <f t="shared" si="1"/>
        <v>(-0.9, -0.01)</v>
      </c>
    </row>
    <row r="16" spans="1:19" x14ac:dyDescent="0.25">
      <c r="A16" t="s">
        <v>27</v>
      </c>
      <c r="B16">
        <f t="shared" si="0"/>
        <v>0.79</v>
      </c>
      <c r="C16" t="str">
        <f t="shared" si="1"/>
        <v>(0.48, 1.08)</v>
      </c>
    </row>
    <row r="17" spans="1:4" x14ac:dyDescent="0.25">
      <c r="A17" t="s">
        <v>28</v>
      </c>
      <c r="B17">
        <f t="shared" si="0"/>
        <v>-0.56000000000000005</v>
      </c>
      <c r="C17" t="str">
        <f t="shared" si="1"/>
        <v>(-0.88, -0.3)</v>
      </c>
    </row>
    <row r="18" spans="1:4" x14ac:dyDescent="0.25">
      <c r="A18" t="s">
        <v>12</v>
      </c>
      <c r="B18">
        <f t="shared" si="0"/>
        <v>-3.23</v>
      </c>
      <c r="C18" t="str">
        <f t="shared" si="1"/>
        <v>(-4.85, 0.34)</v>
      </c>
    </row>
    <row r="19" spans="1:4" x14ac:dyDescent="0.25">
      <c r="A19" t="s">
        <v>13</v>
      </c>
      <c r="B19">
        <f t="shared" si="0"/>
        <v>3.09</v>
      </c>
      <c r="C19" t="str">
        <f t="shared" si="1"/>
        <v>(0.04, 4.79)</v>
      </c>
    </row>
    <row r="20" spans="1:4" x14ac:dyDescent="0.25">
      <c r="A20" t="s">
        <v>14</v>
      </c>
      <c r="B20">
        <f t="shared" si="0"/>
        <v>-0.43</v>
      </c>
      <c r="C20" t="str">
        <f t="shared" si="1"/>
        <v>(-1.01, 0.02)</v>
      </c>
    </row>
    <row r="23" spans="1:4" x14ac:dyDescent="0.25">
      <c r="A23" s="2" t="s">
        <v>0</v>
      </c>
    </row>
    <row r="24" spans="1:4" x14ac:dyDescent="0.25">
      <c r="A24" t="s">
        <v>9</v>
      </c>
      <c r="B24" t="s">
        <v>37</v>
      </c>
      <c r="C24" t="s">
        <v>7</v>
      </c>
      <c r="D24" t="s">
        <v>8</v>
      </c>
    </row>
    <row r="25" spans="1:4" x14ac:dyDescent="0.25">
      <c r="A25" t="s">
        <v>38</v>
      </c>
      <c r="B25">
        <v>0</v>
      </c>
      <c r="C25">
        <v>0</v>
      </c>
      <c r="D25">
        <v>0.74</v>
      </c>
    </row>
    <row r="26" spans="1:4" x14ac:dyDescent="0.25">
      <c r="A26" t="s">
        <v>39</v>
      </c>
      <c r="B26">
        <v>0.56000000000000005</v>
      </c>
      <c r="C26">
        <v>0.28000000000000003</v>
      </c>
      <c r="D26">
        <v>0.9</v>
      </c>
    </row>
    <row r="27" spans="1:4" x14ac:dyDescent="0.25">
      <c r="A27" t="s">
        <v>40</v>
      </c>
      <c r="B27">
        <v>1.28</v>
      </c>
      <c r="C27">
        <v>0.88</v>
      </c>
      <c r="D27">
        <v>1.85</v>
      </c>
    </row>
    <row r="28" spans="1:4" x14ac:dyDescent="0.25">
      <c r="A28" t="s">
        <v>41</v>
      </c>
      <c r="B28">
        <v>0.22</v>
      </c>
      <c r="C28">
        <v>-0.48</v>
      </c>
      <c r="D28">
        <v>0.99</v>
      </c>
    </row>
    <row r="29" spans="1:4" x14ac:dyDescent="0.25">
      <c r="A29" t="s">
        <v>42</v>
      </c>
      <c r="B29" t="s">
        <v>11</v>
      </c>
      <c r="C29" t="s">
        <v>11</v>
      </c>
      <c r="D29" t="s">
        <v>11</v>
      </c>
    </row>
    <row r="30" spans="1:4" x14ac:dyDescent="0.25">
      <c r="A30" t="s">
        <v>43</v>
      </c>
      <c r="B30" t="s">
        <v>11</v>
      </c>
      <c r="C30" t="s">
        <v>11</v>
      </c>
      <c r="D30" t="s">
        <v>11</v>
      </c>
    </row>
    <row r="31" spans="1:4" x14ac:dyDescent="0.25">
      <c r="A31" t="s">
        <v>44</v>
      </c>
      <c r="B31" t="s">
        <v>11</v>
      </c>
      <c r="C31" t="s">
        <v>11</v>
      </c>
      <c r="D31" t="s">
        <v>11</v>
      </c>
    </row>
    <row r="32" spans="1:4" x14ac:dyDescent="0.25">
      <c r="A32" t="s">
        <v>24</v>
      </c>
      <c r="B32" t="s">
        <v>11</v>
      </c>
      <c r="C32" t="s">
        <v>11</v>
      </c>
      <c r="D32" t="s">
        <v>11</v>
      </c>
    </row>
    <row r="34" spans="1:4" x14ac:dyDescent="0.25">
      <c r="A34" t="s">
        <v>38</v>
      </c>
      <c r="B34">
        <f>B25</f>
        <v>0</v>
      </c>
      <c r="C34" t="str">
        <f t="shared" ref="C34:C41" si="2">CONCATENATE($R$2,C25,$R$3,D25,$R$4)</f>
        <v>(0, 0.74)</v>
      </c>
    </row>
    <row r="35" spans="1:4" x14ac:dyDescent="0.25">
      <c r="A35" t="s">
        <v>39</v>
      </c>
      <c r="B35">
        <f>B26</f>
        <v>0.56000000000000005</v>
      </c>
      <c r="C35" t="str">
        <f t="shared" si="2"/>
        <v>(0.28, 0.9)</v>
      </c>
    </row>
    <row r="36" spans="1:4" x14ac:dyDescent="0.25">
      <c r="A36" t="s">
        <v>40</v>
      </c>
      <c r="B36">
        <f>B27</f>
        <v>1.28</v>
      </c>
      <c r="C36" t="str">
        <f t="shared" si="2"/>
        <v>(0.88, 1.85)</v>
      </c>
    </row>
    <row r="37" spans="1:4" x14ac:dyDescent="0.25">
      <c r="A37" t="s">
        <v>41</v>
      </c>
      <c r="B37">
        <f t="shared" ref="B37:B41" si="3">B28</f>
        <v>0.22</v>
      </c>
      <c r="C37" t="str">
        <f t="shared" si="2"/>
        <v>(-0.48, 0.99)</v>
      </c>
    </row>
    <row r="38" spans="1:4" x14ac:dyDescent="0.25">
      <c r="A38" t="s">
        <v>42</v>
      </c>
      <c r="B38" t="str">
        <f t="shared" si="3"/>
        <v>NA</v>
      </c>
      <c r="C38" t="str">
        <f t="shared" si="2"/>
        <v>(NA, NA)</v>
      </c>
    </row>
    <row r="39" spans="1:4" x14ac:dyDescent="0.25">
      <c r="A39" t="s">
        <v>43</v>
      </c>
      <c r="B39" t="str">
        <f t="shared" si="3"/>
        <v>NA</v>
      </c>
      <c r="C39" t="str">
        <f t="shared" si="2"/>
        <v>(NA, NA)</v>
      </c>
    </row>
    <row r="40" spans="1:4" x14ac:dyDescent="0.25">
      <c r="A40" t="s">
        <v>44</v>
      </c>
      <c r="B40" t="str">
        <f t="shared" si="3"/>
        <v>NA</v>
      </c>
      <c r="C40" t="str">
        <f t="shared" si="2"/>
        <v>(NA, NA)</v>
      </c>
    </row>
    <row r="41" spans="1:4" x14ac:dyDescent="0.25">
      <c r="A41" t="s">
        <v>24</v>
      </c>
      <c r="B41" t="str">
        <f t="shared" si="3"/>
        <v>NA</v>
      </c>
      <c r="C41" t="str">
        <f t="shared" si="2"/>
        <v>(NA, NA)</v>
      </c>
    </row>
    <row r="44" spans="1:4" x14ac:dyDescent="0.25">
      <c r="A44" s="2" t="s">
        <v>53</v>
      </c>
    </row>
    <row r="45" spans="1:4" x14ac:dyDescent="0.25">
      <c r="A45" t="s">
        <v>31</v>
      </c>
      <c r="B45" t="s">
        <v>6</v>
      </c>
      <c r="C45" t="s">
        <v>7</v>
      </c>
      <c r="D45" t="s">
        <v>8</v>
      </c>
    </row>
    <row r="46" spans="1:4" x14ac:dyDescent="0.25">
      <c r="A46" t="s">
        <v>32</v>
      </c>
      <c r="B46">
        <v>7.0000000000000007E-2</v>
      </c>
      <c r="C46">
        <v>0.03</v>
      </c>
      <c r="D46">
        <v>0.12</v>
      </c>
    </row>
    <row r="47" spans="1:4" x14ac:dyDescent="0.25">
      <c r="A47" t="s">
        <v>33</v>
      </c>
      <c r="B47">
        <v>0.42</v>
      </c>
      <c r="C47">
        <v>0.31</v>
      </c>
      <c r="D47">
        <v>0.57999999999999996</v>
      </c>
    </row>
    <row r="49" spans="1:15" x14ac:dyDescent="0.25">
      <c r="A49" t="s">
        <v>32</v>
      </c>
      <c r="B49">
        <f>B46</f>
        <v>7.0000000000000007E-2</v>
      </c>
      <c r="C49" t="str">
        <f>CONCATENATE($R$2,C46,$R$3,D46,$R$4)</f>
        <v>(0.03, 0.12)</v>
      </c>
    </row>
    <row r="50" spans="1:15" x14ac:dyDescent="0.25">
      <c r="A50" t="s">
        <v>33</v>
      </c>
      <c r="B50">
        <f t="shared" ref="B50" si="4">B47</f>
        <v>0.42</v>
      </c>
      <c r="C50" t="str">
        <f t="shared" ref="C50" si="5">CONCATENATE($R$2,C47,$R$3,D47,$R$4)</f>
        <v>(0.31, 0.58)</v>
      </c>
    </row>
    <row r="54" spans="1:15" x14ac:dyDescent="0.25">
      <c r="A54" s="3" t="s">
        <v>9</v>
      </c>
      <c r="B54" s="17" t="s">
        <v>61</v>
      </c>
      <c r="C54" s="17"/>
      <c r="D54" s="17" t="s">
        <v>60</v>
      </c>
      <c r="E54" s="17"/>
      <c r="H54" s="18"/>
      <c r="I54" s="18"/>
      <c r="J54" s="18"/>
      <c r="K54" s="18"/>
    </row>
    <row r="55" spans="1:15" x14ac:dyDescent="0.25">
      <c r="A55" s="4"/>
      <c r="B55" s="8" t="s">
        <v>22</v>
      </c>
      <c r="C55" s="8" t="s">
        <v>23</v>
      </c>
      <c r="D55" s="8" t="s">
        <v>22</v>
      </c>
      <c r="E55" s="8" t="s">
        <v>23</v>
      </c>
      <c r="F55" s="9"/>
      <c r="G55" s="9"/>
      <c r="H55" s="9"/>
      <c r="I55" s="9"/>
      <c r="J55" s="9"/>
      <c r="K55" s="9"/>
    </row>
    <row r="56" spans="1:15" x14ac:dyDescent="0.25">
      <c r="A56" s="4" t="s">
        <v>1</v>
      </c>
      <c r="B56" s="8"/>
      <c r="C56" s="8"/>
      <c r="D56" s="8"/>
      <c r="E56" s="8"/>
      <c r="F56" s="9"/>
      <c r="G56" s="9"/>
      <c r="H56" s="9"/>
      <c r="I56" s="9"/>
      <c r="J56" s="9"/>
      <c r="K56" s="9"/>
      <c r="L56" s="1"/>
      <c r="M56" s="1"/>
      <c r="N56" s="1"/>
      <c r="O56" s="1"/>
    </row>
    <row r="57" spans="1:15" x14ac:dyDescent="0.25">
      <c r="A57" s="4" t="s">
        <v>2</v>
      </c>
      <c r="B57" s="11">
        <v>0.51</v>
      </c>
      <c r="C57" s="11" t="s">
        <v>62</v>
      </c>
      <c r="D57" s="11">
        <v>0.5</v>
      </c>
      <c r="E57" s="11" t="s">
        <v>45</v>
      </c>
      <c r="F57" s="16"/>
      <c r="G57" s="16"/>
      <c r="H57" s="16"/>
      <c r="I57" s="16"/>
      <c r="J57" s="16"/>
      <c r="K57" s="16"/>
    </row>
    <row r="58" spans="1:15" x14ac:dyDescent="0.25">
      <c r="A58" s="5" t="s">
        <v>4</v>
      </c>
      <c r="B58" s="10">
        <v>-0.2</v>
      </c>
      <c r="C58" s="10" t="s">
        <v>63</v>
      </c>
      <c r="D58" s="10">
        <v>-0.27</v>
      </c>
      <c r="E58" s="10" t="s">
        <v>46</v>
      </c>
      <c r="F58" s="12"/>
      <c r="G58" s="12"/>
      <c r="H58" s="12"/>
      <c r="I58" s="12"/>
      <c r="J58" s="12"/>
      <c r="K58" s="12"/>
    </row>
    <row r="59" spans="1:15" x14ac:dyDescent="0.25">
      <c r="A59" s="5" t="s">
        <v>5</v>
      </c>
      <c r="B59" s="11">
        <v>-0.42</v>
      </c>
      <c r="C59" s="11" t="s">
        <v>64</v>
      </c>
      <c r="D59" s="10">
        <v>-0.28999999999999998</v>
      </c>
      <c r="E59" s="10" t="s">
        <v>47</v>
      </c>
      <c r="F59" s="12"/>
      <c r="G59" s="12"/>
      <c r="H59" s="16"/>
      <c r="I59" s="16"/>
      <c r="J59" s="12"/>
      <c r="K59" s="12"/>
    </row>
    <row r="60" spans="1:15" x14ac:dyDescent="0.25">
      <c r="A60" s="4" t="s">
        <v>20</v>
      </c>
      <c r="B60" s="11">
        <v>0.79</v>
      </c>
      <c r="C60" s="11" t="s">
        <v>65</v>
      </c>
      <c r="D60" s="11">
        <v>0.79</v>
      </c>
      <c r="E60" s="11" t="s">
        <v>48</v>
      </c>
      <c r="F60" s="15"/>
      <c r="G60" s="16"/>
      <c r="H60" s="15"/>
      <c r="I60" s="16"/>
      <c r="J60" s="12"/>
      <c r="K60" s="12"/>
    </row>
    <row r="61" spans="1:15" x14ac:dyDescent="0.25">
      <c r="A61" s="4" t="s">
        <v>21</v>
      </c>
      <c r="B61" s="11">
        <v>-0.56000000000000005</v>
      </c>
      <c r="C61" s="11" t="s">
        <v>49</v>
      </c>
      <c r="D61" s="11">
        <v>-0.56000000000000005</v>
      </c>
      <c r="E61" s="11" t="s">
        <v>49</v>
      </c>
      <c r="F61" s="15"/>
      <c r="G61" s="16"/>
      <c r="H61" s="15"/>
      <c r="I61" s="16"/>
      <c r="J61" s="12"/>
      <c r="K61" s="12"/>
    </row>
    <row r="62" spans="1:15" x14ac:dyDescent="0.25">
      <c r="A62" s="5" t="s">
        <v>3</v>
      </c>
      <c r="B62" s="10">
        <v>-3.23</v>
      </c>
      <c r="C62" s="10" t="s">
        <v>66</v>
      </c>
      <c r="D62" s="10">
        <v>-3.52</v>
      </c>
      <c r="E62" s="10" t="s">
        <v>50</v>
      </c>
      <c r="F62" s="12"/>
      <c r="G62" s="12"/>
      <c r="H62" s="12"/>
      <c r="I62" s="12"/>
      <c r="J62" s="12"/>
      <c r="K62" s="12"/>
    </row>
    <row r="63" spans="1:15" x14ac:dyDescent="0.25">
      <c r="A63" s="5" t="s">
        <v>19</v>
      </c>
      <c r="B63" s="11">
        <v>3.09</v>
      </c>
      <c r="C63" s="11" t="s">
        <v>67</v>
      </c>
      <c r="D63" s="11">
        <v>3.37</v>
      </c>
      <c r="E63" s="11" t="s">
        <v>51</v>
      </c>
      <c r="F63" s="12"/>
      <c r="G63" s="12"/>
      <c r="H63" s="12"/>
      <c r="I63" s="12"/>
      <c r="J63" s="12"/>
      <c r="K63" s="12"/>
    </row>
    <row r="64" spans="1:15" x14ac:dyDescent="0.25">
      <c r="A64" s="5" t="s">
        <v>34</v>
      </c>
      <c r="B64" s="10">
        <v>-0.43</v>
      </c>
      <c r="C64" s="10" t="s">
        <v>68</v>
      </c>
      <c r="D64" s="10">
        <v>-0.4</v>
      </c>
      <c r="E64" s="10" t="s">
        <v>52</v>
      </c>
      <c r="F64" s="12"/>
      <c r="G64" s="12"/>
      <c r="H64" s="12"/>
      <c r="I64" s="12"/>
      <c r="J64" s="16"/>
      <c r="K64" s="16"/>
    </row>
    <row r="65" spans="1:11" x14ac:dyDescent="0.25">
      <c r="A65" s="5"/>
      <c r="B65" s="10"/>
      <c r="C65" s="10"/>
      <c r="D65" s="10"/>
      <c r="E65" s="10"/>
      <c r="F65" s="12"/>
      <c r="G65" s="12"/>
      <c r="H65" s="12"/>
      <c r="I65" s="12"/>
      <c r="J65" s="12"/>
      <c r="K65" s="12"/>
    </row>
    <row r="66" spans="1:11" x14ac:dyDescent="0.25">
      <c r="A66" s="4" t="s">
        <v>0</v>
      </c>
      <c r="B66" s="10"/>
      <c r="C66" s="10"/>
      <c r="D66" s="10"/>
      <c r="E66" s="10"/>
      <c r="F66" s="12"/>
      <c r="G66" s="12"/>
      <c r="H66" s="12"/>
      <c r="I66" s="12"/>
      <c r="J66" s="12"/>
      <c r="K66" s="12"/>
    </row>
    <row r="67" spans="1:11" x14ac:dyDescent="0.25">
      <c r="A67" s="4" t="s">
        <v>38</v>
      </c>
      <c r="B67" s="10">
        <v>0</v>
      </c>
      <c r="C67" s="10" t="s">
        <v>69</v>
      </c>
      <c r="D67" s="10">
        <v>0</v>
      </c>
      <c r="E67" s="10" t="s">
        <v>54</v>
      </c>
      <c r="F67" s="12"/>
      <c r="G67" s="12"/>
      <c r="H67" s="12"/>
      <c r="I67" s="12"/>
      <c r="J67" s="12"/>
      <c r="K67" s="12"/>
    </row>
    <row r="68" spans="1:11" x14ac:dyDescent="0.25">
      <c r="A68" s="4" t="s">
        <v>39</v>
      </c>
      <c r="B68" s="10">
        <v>0.56000000000000005</v>
      </c>
      <c r="C68" s="10" t="s">
        <v>70</v>
      </c>
      <c r="D68" s="10">
        <v>0.51</v>
      </c>
      <c r="E68" s="10" t="s">
        <v>55</v>
      </c>
      <c r="F68" s="12"/>
      <c r="G68" s="12"/>
      <c r="H68" s="12"/>
      <c r="I68" s="12"/>
      <c r="J68" s="12"/>
      <c r="K68" s="12"/>
    </row>
    <row r="69" spans="1:11" x14ac:dyDescent="0.25">
      <c r="A69" s="6" t="s">
        <v>40</v>
      </c>
      <c r="B69" s="12">
        <v>1.28</v>
      </c>
      <c r="C69" s="9" t="s">
        <v>71</v>
      </c>
      <c r="D69" s="12">
        <v>1.27</v>
      </c>
      <c r="E69" s="12" t="s">
        <v>56</v>
      </c>
      <c r="F69" s="12"/>
      <c r="G69" s="12"/>
      <c r="H69" s="12"/>
      <c r="I69" s="12"/>
      <c r="J69" s="12"/>
      <c r="K69" s="12"/>
    </row>
    <row r="70" spans="1:11" x14ac:dyDescent="0.25">
      <c r="A70" s="6" t="s">
        <v>41</v>
      </c>
      <c r="B70" s="12">
        <v>0.22</v>
      </c>
      <c r="C70" s="9" t="s">
        <v>72</v>
      </c>
      <c r="D70" s="12">
        <v>0.15</v>
      </c>
      <c r="E70" s="12" t="s">
        <v>57</v>
      </c>
      <c r="F70" s="12"/>
      <c r="G70" s="12"/>
      <c r="H70" s="12"/>
      <c r="I70" s="12"/>
      <c r="J70" s="12"/>
      <c r="K70" s="12"/>
    </row>
    <row r="71" spans="1:11" x14ac:dyDescent="0.25">
      <c r="A71" s="6" t="s">
        <v>42</v>
      </c>
      <c r="B71" s="12" t="s">
        <v>18</v>
      </c>
      <c r="C71" s="12" t="s">
        <v>18</v>
      </c>
      <c r="D71" s="12" t="s">
        <v>18</v>
      </c>
      <c r="E71" s="12" t="s">
        <v>18</v>
      </c>
      <c r="F71" s="12"/>
      <c r="G71" s="12"/>
      <c r="H71" s="12"/>
      <c r="I71" s="12"/>
      <c r="J71" s="12"/>
      <c r="K71" s="12"/>
    </row>
    <row r="72" spans="1:11" x14ac:dyDescent="0.25">
      <c r="A72" s="6" t="s">
        <v>43</v>
      </c>
      <c r="B72" s="12" t="s">
        <v>18</v>
      </c>
      <c r="C72" s="12" t="s">
        <v>18</v>
      </c>
      <c r="D72" s="12" t="s">
        <v>18</v>
      </c>
      <c r="E72" s="12" t="s">
        <v>18</v>
      </c>
      <c r="F72" s="12"/>
      <c r="G72" s="12"/>
      <c r="H72" s="12"/>
      <c r="I72" s="12"/>
      <c r="J72" s="12"/>
      <c r="K72" s="12"/>
    </row>
    <row r="73" spans="1:11" x14ac:dyDescent="0.25">
      <c r="A73" s="6" t="s">
        <v>44</v>
      </c>
      <c r="B73" s="12" t="s">
        <v>18</v>
      </c>
      <c r="C73" s="12" t="s">
        <v>18</v>
      </c>
      <c r="D73" s="12" t="s">
        <v>18</v>
      </c>
      <c r="E73" s="12" t="s">
        <v>18</v>
      </c>
      <c r="F73" s="12"/>
      <c r="G73" s="12"/>
      <c r="H73" s="12"/>
      <c r="I73" s="12"/>
      <c r="J73" s="12"/>
      <c r="K73" s="12"/>
    </row>
    <row r="74" spans="1:11" x14ac:dyDescent="0.25">
      <c r="A74" s="6" t="s">
        <v>24</v>
      </c>
      <c r="B74" s="12" t="s">
        <v>18</v>
      </c>
      <c r="C74" s="12" t="s">
        <v>18</v>
      </c>
      <c r="D74" s="12" t="s">
        <v>18</v>
      </c>
      <c r="E74" s="12" t="s">
        <v>18</v>
      </c>
      <c r="F74" s="12"/>
      <c r="G74" s="12"/>
      <c r="H74" s="12"/>
      <c r="I74" s="12"/>
      <c r="J74" s="12"/>
      <c r="K74" s="12"/>
    </row>
    <row r="75" spans="1:11" x14ac:dyDescent="0.25">
      <c r="A75" s="4"/>
      <c r="B75" s="10"/>
      <c r="C75" s="10"/>
      <c r="D75" s="10"/>
      <c r="E75" s="10"/>
      <c r="F75" s="12"/>
      <c r="G75" s="12"/>
      <c r="H75" s="12"/>
      <c r="I75" s="12"/>
      <c r="J75" s="12"/>
      <c r="K75" s="12"/>
    </row>
    <row r="76" spans="1:11" x14ac:dyDescent="0.25">
      <c r="A76" s="7" t="s">
        <v>29</v>
      </c>
      <c r="B76" s="10">
        <v>7.0000000000000007E-2</v>
      </c>
      <c r="C76" s="10" t="s">
        <v>58</v>
      </c>
      <c r="D76" s="10">
        <v>7.0000000000000007E-2</v>
      </c>
      <c r="E76" s="10" t="s">
        <v>58</v>
      </c>
      <c r="F76" s="12"/>
      <c r="G76" s="12"/>
      <c r="H76" s="12"/>
      <c r="I76" s="12"/>
      <c r="J76" s="12"/>
      <c r="K76" s="12"/>
    </row>
    <row r="77" spans="1:11" x14ac:dyDescent="0.25">
      <c r="A77" s="13" t="s">
        <v>30</v>
      </c>
      <c r="B77" s="14">
        <v>0.42</v>
      </c>
      <c r="C77" s="14" t="s">
        <v>73</v>
      </c>
      <c r="D77" s="14">
        <v>0.41</v>
      </c>
      <c r="E77" s="14" t="s">
        <v>59</v>
      </c>
      <c r="F77" s="12"/>
      <c r="G77" s="12"/>
      <c r="H77" s="12"/>
      <c r="I77" s="12"/>
      <c r="J77" s="12"/>
      <c r="K77" s="12"/>
    </row>
  </sheetData>
  <mergeCells count="4">
    <mergeCell ref="D54:E54"/>
    <mergeCell ref="B54:C54"/>
    <mergeCell ref="H54:I54"/>
    <mergeCell ref="J54:K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SensSurv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Andrello</dc:creator>
  <cp:lastModifiedBy>Marco Andrello</cp:lastModifiedBy>
  <dcterms:created xsi:type="dcterms:W3CDTF">2019-01-15T19:50:47Z</dcterms:created>
  <dcterms:modified xsi:type="dcterms:W3CDTF">2020-01-31T09:51:05Z</dcterms:modified>
</cp:coreProperties>
</file>