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co.281922\Documents\Marco Antônio SATC\Arquitetura de Computadores\"/>
    </mc:Choice>
  </mc:AlternateContent>
  <xr:revisionPtr revIDLastSave="0" documentId="13_ncr:1_{F21BFEE8-FAFA-4CDC-939B-BFABD004F782}" xr6:coauthVersionLast="47" xr6:coauthVersionMax="47" xr10:uidLastSave="{00000000-0000-0000-0000-000000000000}"/>
  <bookViews>
    <workbookView xWindow="-120" yWindow="-120" windowWidth="20730" windowHeight="11160" xr2:uid="{E4255DCA-265E-477A-9596-CC5A0FB60C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7" i="1" l="1"/>
  <c r="E80" i="1"/>
  <c r="F80" i="1" s="1"/>
  <c r="F82" i="1"/>
  <c r="F83" i="1"/>
  <c r="F81" i="1"/>
  <c r="F79" i="1"/>
  <c r="F78" i="1"/>
  <c r="E83" i="1"/>
  <c r="E82" i="1"/>
  <c r="E81" i="1"/>
  <c r="E79" i="1"/>
  <c r="E78" i="1"/>
  <c r="G47" i="1"/>
  <c r="G42" i="1"/>
  <c r="G37" i="1"/>
  <c r="G32" i="1"/>
  <c r="G27" i="1"/>
  <c r="G22" i="1"/>
  <c r="G17" i="1"/>
  <c r="G12" i="1"/>
  <c r="G7" i="1"/>
  <c r="F77" i="1" l="1"/>
</calcChain>
</file>

<file path=xl/sharedStrings.xml><?xml version="1.0" encoding="utf-8"?>
<sst xmlns="http://schemas.openxmlformats.org/spreadsheetml/2006/main" count="63" uniqueCount="55">
  <si>
    <t>REVISÃO PARA AVALIAÇÃO 01</t>
  </si>
  <si>
    <t>resposta</t>
  </si>
  <si>
    <t xml:space="preserve">utilizando formula, some duas celulas </t>
  </si>
  <si>
    <t>1)</t>
  </si>
  <si>
    <t>2)</t>
  </si>
  <si>
    <t>subtraia 2 valores</t>
  </si>
  <si>
    <t>3)</t>
  </si>
  <si>
    <t>utilizando formula, descubra a media:</t>
  </si>
  <si>
    <t>4)</t>
  </si>
  <si>
    <t>Calcule 10% de aumento sobre o valor:</t>
  </si>
  <si>
    <t>Calcule 20% de desconto sobre o valor</t>
  </si>
  <si>
    <t>5)</t>
  </si>
  <si>
    <t>6)</t>
  </si>
  <si>
    <t>7)</t>
  </si>
  <si>
    <t>utilizando formula, Identifique o maior valor</t>
  </si>
  <si>
    <t>8)</t>
  </si>
  <si>
    <t>utilizando formula, Identifique o menor valor</t>
  </si>
  <si>
    <t>9)</t>
  </si>
  <si>
    <t>concatene as duas celulas</t>
  </si>
  <si>
    <t>abc</t>
  </si>
  <si>
    <t>def</t>
  </si>
  <si>
    <t>10)</t>
  </si>
  <si>
    <t>11)</t>
  </si>
  <si>
    <t>multiplique os valores</t>
  </si>
  <si>
    <t>Formate em verde os valores que forem maiores que 5</t>
  </si>
  <si>
    <t>Formate com barra de dados para representar o valor de cada celula</t>
  </si>
  <si>
    <t>12)</t>
  </si>
  <si>
    <t>Realce em amarelo os valores duplicados</t>
  </si>
  <si>
    <t>13)</t>
  </si>
  <si>
    <t>Realce em azul os valores que estiverem entre 5 e 10</t>
  </si>
  <si>
    <t>14)</t>
  </si>
  <si>
    <t>Faça uma condição de APROVADO / REPROVADO, com media igual a 6</t>
  </si>
  <si>
    <t>av1</t>
  </si>
  <si>
    <t>av2</t>
  </si>
  <si>
    <t>situação</t>
  </si>
  <si>
    <t>media</t>
  </si>
  <si>
    <t>15)</t>
  </si>
  <si>
    <t>aluno</t>
  </si>
  <si>
    <t>Utilize a questao anterior para ordenar a media do maior para o menor</t>
  </si>
  <si>
    <t>16)</t>
  </si>
  <si>
    <t>17)</t>
  </si>
  <si>
    <t>faça uma tabela de lucro mensal de duas empresas. uma em crecimento, outra em declineo, do ano de 2023. Use o grafico para comparar as duas.</t>
  </si>
  <si>
    <t>Categoria</t>
  </si>
  <si>
    <t>Porcentagem Ideal</t>
  </si>
  <si>
    <t>Alimentação</t>
  </si>
  <si>
    <t>Saúde e Bem-estar</t>
  </si>
  <si>
    <t>Lazer e Entretenimento</t>
  </si>
  <si>
    <t>Transporte</t>
  </si>
  <si>
    <t>Vestuário</t>
  </si>
  <si>
    <t>Serviços Domésticos</t>
  </si>
  <si>
    <t>Educação</t>
  </si>
  <si>
    <t>faça uma tabela de controle de gastos, onde o valor do salario seja editavel, divida os tipos de despesas, faça com que o valor total de cada categoria de gasto fique vermelho caso ultrapassar o valor estipulado.</t>
  </si>
  <si>
    <t>Economia</t>
  </si>
  <si>
    <t>Salário</t>
  </si>
  <si>
    <t>Porcentagem Gasta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</si>
</sst>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"/>
  </numFmts>
  <fonts count="4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1" xfId="0" applyFont="1" applyFill="1" applyBorder="1"/>
    <xf numFmtId="0" fontId="1" fillId="2" borderId="10" xfId="0" applyFont="1" applyFill="1" applyBorder="1"/>
    <xf numFmtId="164" fontId="0" fillId="0" borderId="0" xfId="0" applyNumberFormat="1"/>
    <xf numFmtId="0" fontId="2" fillId="0" borderId="0" xfId="0" applyFont="1"/>
    <xf numFmtId="9" fontId="2" fillId="0" borderId="0" xfId="0" applyNumberFormat="1" applyFo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4" fontId="0" fillId="0" borderId="0" xfId="1" applyFont="1"/>
    <xf numFmtId="0" fontId="0" fillId="0" borderId="0" xfId="1" applyNumberFormat="1" applyFont="1"/>
    <xf numFmtId="0" fontId="0" fillId="0" borderId="0" xfId="0" quotePrefix="1"/>
  </cellXfs>
  <cellStyles count="2">
    <cellStyle name="Moeda" xfId="1" builtinId="4"/>
    <cellStyle name="Normal" xfId="0" builtinId="0"/>
  </cellStyles>
  <dxfs count="124">
    <dxf>
      <fill>
        <patternFill>
          <bgColor theme="5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1" tint="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8" tint="-0.499984740745262"/>
        </patternFill>
      </fill>
    </dxf>
    <dxf>
      <fill>
        <patternFill>
          <bgColor rgb="FFC0000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1" tint="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1" tint="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3" tint="0.74996185186315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8" tint="0.59996337778862885"/>
        </patternFill>
      </fill>
    </dxf>
    <dxf>
      <fill>
        <patternFill patternType="solid"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ill>
        <patternFill patternType="solid"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1A6-3D13-48E3-B00F-9722B04C326B}">
  <dimension ref="A1:U138"/>
  <sheetViews>
    <sheetView tabSelected="1" topLeftCell="A79" zoomScale="75" workbookViewId="0">
      <selection activeCell="G47" sqref="G47:H47"/>
    </sheetView>
  </sheetViews>
  <sheetFormatPr defaultRowHeight="14.25"/>
  <cols>
    <col min="1" max="1" width="9.125" customWidth="1"/>
    <col min="4" max="4" width="12.125" bestFit="1" customWidth="1"/>
  </cols>
  <sheetData>
    <row r="1" spans="1:2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3" spans="1:21" ht="15" thickBot="1"/>
    <row r="4" spans="1:21">
      <c r="A4" s="6" t="s">
        <v>3</v>
      </c>
      <c r="B4" s="8" t="s">
        <v>2</v>
      </c>
      <c r="C4" s="7"/>
      <c r="D4" s="7"/>
      <c r="E4" s="7"/>
      <c r="F4" s="7"/>
      <c r="G4" s="7"/>
      <c r="H4" s="9"/>
    </row>
    <row r="5" spans="1:21" ht="15" thickBot="1">
      <c r="A5" s="1"/>
      <c r="H5" s="2"/>
    </row>
    <row r="6" spans="1:21">
      <c r="A6" s="1"/>
      <c r="B6">
        <v>4</v>
      </c>
      <c r="D6">
        <v>5</v>
      </c>
      <c r="G6" s="15" t="s">
        <v>1</v>
      </c>
      <c r="H6" s="16"/>
    </row>
    <row r="7" spans="1:21" ht="15" thickBot="1">
      <c r="A7" s="3"/>
      <c r="B7" s="4"/>
      <c r="C7" s="4"/>
      <c r="D7" s="4"/>
      <c r="E7" s="4"/>
      <c r="F7" s="4"/>
      <c r="G7" s="20">
        <f>B6 + D6</f>
        <v>9</v>
      </c>
      <c r="H7" s="21"/>
    </row>
    <row r="8" spans="1:21" ht="15" thickBot="1"/>
    <row r="9" spans="1:21">
      <c r="A9" s="6" t="s">
        <v>4</v>
      </c>
      <c r="B9" s="8" t="s">
        <v>5</v>
      </c>
      <c r="C9" s="7"/>
      <c r="D9" s="7"/>
      <c r="E9" s="7"/>
      <c r="F9" s="7"/>
      <c r="G9" s="7"/>
      <c r="H9" s="9"/>
    </row>
    <row r="10" spans="1:21" ht="15" thickBot="1">
      <c r="A10" s="1"/>
      <c r="H10" s="2"/>
    </row>
    <row r="11" spans="1:21">
      <c r="A11" s="1"/>
      <c r="B11">
        <v>3</v>
      </c>
      <c r="D11">
        <v>1</v>
      </c>
      <c r="G11" s="15" t="s">
        <v>1</v>
      </c>
      <c r="H11" s="16"/>
    </row>
    <row r="12" spans="1:21" ht="15" thickBot="1">
      <c r="A12" s="3"/>
      <c r="B12" s="4"/>
      <c r="C12" s="4"/>
      <c r="D12" s="4"/>
      <c r="E12" s="4"/>
      <c r="F12" s="4"/>
      <c r="G12" s="20">
        <f>B11-D11</f>
        <v>2</v>
      </c>
      <c r="H12" s="21"/>
    </row>
    <row r="13" spans="1:21" ht="15" thickBot="1"/>
    <row r="14" spans="1:21">
      <c r="A14" s="6" t="s">
        <v>6</v>
      </c>
      <c r="B14" s="8" t="s">
        <v>7</v>
      </c>
      <c r="C14" s="7"/>
      <c r="D14" s="7"/>
      <c r="E14" s="7"/>
      <c r="F14" s="7"/>
      <c r="G14" s="7"/>
      <c r="H14" s="9"/>
    </row>
    <row r="15" spans="1:21" ht="15" thickBot="1">
      <c r="A15" s="1"/>
      <c r="H15" s="2"/>
    </row>
    <row r="16" spans="1:21">
      <c r="A16" s="1">
        <v>2.5</v>
      </c>
      <c r="B16">
        <v>3.4</v>
      </c>
      <c r="C16">
        <v>7</v>
      </c>
      <c r="D16">
        <v>6.8</v>
      </c>
      <c r="E16">
        <v>9</v>
      </c>
      <c r="G16" s="15" t="s">
        <v>1</v>
      </c>
      <c r="H16" s="16"/>
    </row>
    <row r="17" spans="1:8" ht="15" thickBot="1">
      <c r="A17" s="3"/>
      <c r="B17" s="4"/>
      <c r="C17" s="4"/>
      <c r="D17" s="4"/>
      <c r="E17" s="4"/>
      <c r="F17" s="4"/>
      <c r="G17" s="20">
        <f>(A16+B16+C16+D16+E16) / 5</f>
        <v>5.74</v>
      </c>
      <c r="H17" s="21"/>
    </row>
    <row r="18" spans="1:8" ht="15" thickBot="1"/>
    <row r="19" spans="1:8">
      <c r="A19" s="6" t="s">
        <v>8</v>
      </c>
      <c r="B19" s="8" t="s">
        <v>23</v>
      </c>
      <c r="C19" s="7"/>
      <c r="D19" s="7"/>
      <c r="E19" s="7"/>
      <c r="F19" s="7"/>
      <c r="G19" s="7"/>
      <c r="H19" s="9"/>
    </row>
    <row r="20" spans="1:8" ht="15" thickBot="1">
      <c r="A20" s="1"/>
      <c r="H20" s="2"/>
    </row>
    <row r="21" spans="1:8">
      <c r="A21" s="1">
        <v>7</v>
      </c>
      <c r="D21">
        <v>8</v>
      </c>
      <c r="G21" s="15" t="s">
        <v>1</v>
      </c>
      <c r="H21" s="16"/>
    </row>
    <row r="22" spans="1:8" ht="15" thickBot="1">
      <c r="A22" s="3"/>
      <c r="B22" s="4"/>
      <c r="C22" s="4"/>
      <c r="D22" s="4"/>
      <c r="E22" s="4"/>
      <c r="F22" s="4"/>
      <c r="G22" s="17">
        <f>A21*D21</f>
        <v>56</v>
      </c>
      <c r="H22" s="18"/>
    </row>
    <row r="23" spans="1:8" ht="15" thickBot="1"/>
    <row r="24" spans="1:8">
      <c r="A24" s="6" t="s">
        <v>11</v>
      </c>
      <c r="B24" s="8" t="s">
        <v>9</v>
      </c>
      <c r="C24" s="7"/>
      <c r="D24" s="7"/>
      <c r="E24" s="7"/>
      <c r="F24" s="7"/>
      <c r="G24" s="7"/>
      <c r="H24" s="9"/>
    </row>
    <row r="25" spans="1:8" ht="15" thickBot="1">
      <c r="A25" s="1"/>
      <c r="H25" s="2"/>
    </row>
    <row r="26" spans="1:8">
      <c r="A26" s="1"/>
      <c r="C26">
        <v>1000</v>
      </c>
      <c r="G26" s="15" t="s">
        <v>1</v>
      </c>
      <c r="H26" s="16"/>
    </row>
    <row r="27" spans="1:8" ht="15" thickBot="1">
      <c r="A27" s="3"/>
      <c r="B27" s="4"/>
      <c r="C27" s="4"/>
      <c r="D27" s="4"/>
      <c r="E27" s="4"/>
      <c r="F27" s="4"/>
      <c r="G27" s="17">
        <f>C26+(C26 / 10)</f>
        <v>1100</v>
      </c>
      <c r="H27" s="18"/>
    </row>
    <row r="28" spans="1:8" ht="15" thickBot="1"/>
    <row r="29" spans="1:8">
      <c r="A29" s="6" t="s">
        <v>12</v>
      </c>
      <c r="B29" s="7" t="s">
        <v>10</v>
      </c>
      <c r="C29" s="7"/>
      <c r="D29" s="7"/>
      <c r="E29" s="7"/>
      <c r="F29" s="7"/>
      <c r="G29" s="7"/>
      <c r="H29" s="9"/>
    </row>
    <row r="30" spans="1:8" ht="15" thickBot="1">
      <c r="A30" s="1"/>
      <c r="H30" s="2"/>
    </row>
    <row r="31" spans="1:8">
      <c r="A31" s="1"/>
      <c r="C31">
        <v>1000</v>
      </c>
      <c r="G31" s="15" t="s">
        <v>1</v>
      </c>
      <c r="H31" s="16"/>
    </row>
    <row r="32" spans="1:8" ht="15" thickBot="1">
      <c r="A32" s="3"/>
      <c r="B32" s="4"/>
      <c r="C32" s="4"/>
      <c r="D32" s="4"/>
      <c r="E32" s="4"/>
      <c r="F32" s="4"/>
      <c r="G32" s="17">
        <f>C31 - (C31 * 0.2)</f>
        <v>800</v>
      </c>
      <c r="H32" s="18"/>
    </row>
    <row r="33" spans="1:8" ht="15" thickBot="1"/>
    <row r="34" spans="1:8">
      <c r="A34" s="6" t="s">
        <v>13</v>
      </c>
      <c r="B34" s="7" t="s">
        <v>14</v>
      </c>
      <c r="C34" s="7"/>
      <c r="D34" s="7"/>
      <c r="E34" s="7"/>
      <c r="F34" s="7"/>
      <c r="G34" s="7"/>
      <c r="H34" s="9"/>
    </row>
    <row r="35" spans="1:8" ht="15" thickBot="1">
      <c r="A35" s="1">
        <v>1</v>
      </c>
      <c r="B35">
        <v>2</v>
      </c>
      <c r="C35">
        <v>7</v>
      </c>
      <c r="D35">
        <v>4</v>
      </c>
      <c r="E35">
        <v>7</v>
      </c>
      <c r="F35">
        <v>8</v>
      </c>
      <c r="H35" s="2"/>
    </row>
    <row r="36" spans="1:8">
      <c r="A36" s="1">
        <v>7</v>
      </c>
      <c r="B36">
        <v>8</v>
      </c>
      <c r="C36">
        <v>4</v>
      </c>
      <c r="D36">
        <v>8</v>
      </c>
      <c r="E36">
        <v>3</v>
      </c>
      <c r="F36">
        <v>8</v>
      </c>
      <c r="G36" s="15" t="s">
        <v>1</v>
      </c>
      <c r="H36" s="16"/>
    </row>
    <row r="37" spans="1:8" ht="15" thickBot="1">
      <c r="A37" s="3">
        <v>6</v>
      </c>
      <c r="B37" s="4">
        <v>3</v>
      </c>
      <c r="C37" s="4">
        <v>6</v>
      </c>
      <c r="D37" s="4">
        <v>5</v>
      </c>
      <c r="E37" s="4">
        <v>9</v>
      </c>
      <c r="F37" s="4">
        <v>1</v>
      </c>
      <c r="G37" s="17">
        <f>MAX(A35:F37)</f>
        <v>9</v>
      </c>
      <c r="H37" s="18"/>
    </row>
    <row r="38" spans="1:8" ht="15" thickBot="1"/>
    <row r="39" spans="1:8">
      <c r="A39" s="6" t="s">
        <v>15</v>
      </c>
      <c r="B39" s="7" t="s">
        <v>16</v>
      </c>
      <c r="C39" s="7"/>
      <c r="D39" s="7"/>
      <c r="E39" s="7"/>
      <c r="F39" s="7"/>
      <c r="G39" s="7"/>
      <c r="H39" s="9"/>
    </row>
    <row r="40" spans="1:8" ht="15" thickBot="1">
      <c r="A40" s="1">
        <v>1</v>
      </c>
      <c r="B40">
        <v>2</v>
      </c>
      <c r="C40">
        <v>7</v>
      </c>
      <c r="D40">
        <v>4</v>
      </c>
      <c r="E40">
        <v>7</v>
      </c>
      <c r="F40">
        <v>8</v>
      </c>
      <c r="H40" s="2"/>
    </row>
    <row r="41" spans="1:8">
      <c r="A41" s="1">
        <v>7</v>
      </c>
      <c r="B41">
        <v>8</v>
      </c>
      <c r="C41">
        <v>4</v>
      </c>
      <c r="D41">
        <v>8</v>
      </c>
      <c r="E41">
        <v>3</v>
      </c>
      <c r="F41">
        <v>8</v>
      </c>
      <c r="G41" s="15" t="s">
        <v>1</v>
      </c>
      <c r="H41" s="16"/>
    </row>
    <row r="42" spans="1:8" ht="15" thickBot="1">
      <c r="A42" s="3">
        <v>6</v>
      </c>
      <c r="B42" s="4">
        <v>3</v>
      </c>
      <c r="C42" s="4">
        <v>6</v>
      </c>
      <c r="D42" s="4">
        <v>5</v>
      </c>
      <c r="E42" s="4">
        <v>9</v>
      </c>
      <c r="F42" s="4">
        <v>1</v>
      </c>
      <c r="G42" s="17">
        <f>MIN(A40:F42)</f>
        <v>1</v>
      </c>
      <c r="H42" s="18"/>
    </row>
    <row r="43" spans="1:8" ht="15" thickBot="1"/>
    <row r="44" spans="1:8">
      <c r="A44" s="6" t="s">
        <v>17</v>
      </c>
      <c r="B44" s="7" t="s">
        <v>18</v>
      </c>
      <c r="C44" s="7"/>
      <c r="D44" s="7"/>
      <c r="E44" s="7"/>
      <c r="F44" s="7"/>
      <c r="G44" s="7"/>
      <c r="H44" s="9"/>
    </row>
    <row r="45" spans="1:8" ht="15" thickBot="1">
      <c r="A45" s="1"/>
      <c r="H45" s="2"/>
    </row>
    <row r="46" spans="1:8">
      <c r="A46" s="1"/>
      <c r="B46" t="s">
        <v>19</v>
      </c>
      <c r="E46" t="s">
        <v>20</v>
      </c>
      <c r="G46" s="15" t="s">
        <v>1</v>
      </c>
      <c r="H46" s="16"/>
    </row>
    <row r="47" spans="1:8" ht="15" thickBot="1">
      <c r="A47" s="3"/>
      <c r="B47" s="4"/>
      <c r="C47" s="4"/>
      <c r="D47" s="4"/>
      <c r="E47" s="4"/>
      <c r="F47" s="4"/>
      <c r="G47" s="17" t="str">
        <f>B46 &amp; E46</f>
        <v>abcdef</v>
      </c>
      <c r="H47" s="18"/>
    </row>
    <row r="48" spans="1:8" ht="15" thickBot="1"/>
    <row r="49" spans="1:8">
      <c r="A49" s="6" t="s">
        <v>21</v>
      </c>
      <c r="B49" s="7" t="s">
        <v>24</v>
      </c>
      <c r="C49" s="7"/>
      <c r="D49" s="7"/>
      <c r="E49" s="7"/>
      <c r="F49" s="7"/>
      <c r="G49" s="7"/>
      <c r="H49" s="9"/>
    </row>
    <row r="50" spans="1:8">
      <c r="A50" s="1">
        <v>1</v>
      </c>
      <c r="B50">
        <v>2</v>
      </c>
      <c r="C50" s="23">
        <v>7</v>
      </c>
      <c r="D50">
        <v>4</v>
      </c>
      <c r="E50">
        <v>7</v>
      </c>
      <c r="F50">
        <v>8</v>
      </c>
      <c r="G50">
        <v>6</v>
      </c>
      <c r="H50" s="2">
        <v>3</v>
      </c>
    </row>
    <row r="51" spans="1:8">
      <c r="A51" s="1">
        <v>7</v>
      </c>
      <c r="B51">
        <v>8</v>
      </c>
      <c r="C51">
        <v>4</v>
      </c>
      <c r="D51">
        <v>8</v>
      </c>
      <c r="E51">
        <v>3</v>
      </c>
      <c r="F51">
        <v>8</v>
      </c>
      <c r="G51">
        <v>8</v>
      </c>
      <c r="H51" s="2">
        <v>4</v>
      </c>
    </row>
    <row r="52" spans="1:8" ht="15" thickBot="1">
      <c r="A52" s="3">
        <v>6</v>
      </c>
      <c r="B52" s="4">
        <v>3</v>
      </c>
      <c r="C52" s="4">
        <v>6</v>
      </c>
      <c r="D52" s="4">
        <v>5</v>
      </c>
      <c r="E52" s="4">
        <v>9</v>
      </c>
      <c r="F52" s="4">
        <v>1</v>
      </c>
      <c r="G52" s="4">
        <v>5</v>
      </c>
      <c r="H52" s="5">
        <v>4</v>
      </c>
    </row>
    <row r="53" spans="1:8" ht="15" thickBot="1"/>
    <row r="54" spans="1:8">
      <c r="A54" s="6" t="s">
        <v>22</v>
      </c>
      <c r="B54" s="7" t="s">
        <v>25</v>
      </c>
      <c r="C54" s="7"/>
      <c r="D54" s="7"/>
      <c r="E54" s="7"/>
      <c r="F54" s="7"/>
      <c r="G54" s="7"/>
      <c r="H54" s="9"/>
    </row>
    <row r="55" spans="1:8">
      <c r="A55" s="1">
        <v>1</v>
      </c>
      <c r="B55">
        <v>2</v>
      </c>
      <c r="C55">
        <v>7</v>
      </c>
      <c r="D55">
        <v>4</v>
      </c>
      <c r="E55">
        <v>7</v>
      </c>
      <c r="F55">
        <v>8</v>
      </c>
      <c r="G55">
        <v>6</v>
      </c>
      <c r="H55" s="2">
        <v>3</v>
      </c>
    </row>
    <row r="56" spans="1:8">
      <c r="A56" s="1">
        <v>7</v>
      </c>
      <c r="B56">
        <v>8</v>
      </c>
      <c r="C56">
        <v>4</v>
      </c>
      <c r="D56">
        <v>8</v>
      </c>
      <c r="E56">
        <v>3</v>
      </c>
      <c r="F56">
        <v>8</v>
      </c>
      <c r="G56">
        <v>8</v>
      </c>
      <c r="H56" s="2">
        <v>4</v>
      </c>
    </row>
    <row r="57" spans="1:8" ht="15" thickBot="1">
      <c r="A57" s="3">
        <v>6</v>
      </c>
      <c r="B57" s="4">
        <v>3</v>
      </c>
      <c r="C57" s="4">
        <v>6</v>
      </c>
      <c r="D57" s="4">
        <v>5</v>
      </c>
      <c r="E57" s="4">
        <v>9</v>
      </c>
      <c r="F57" s="4">
        <v>1</v>
      </c>
      <c r="G57" s="4">
        <v>5</v>
      </c>
      <c r="H57" s="5">
        <v>4</v>
      </c>
    </row>
    <row r="58" spans="1:8" ht="15" thickBot="1"/>
    <row r="59" spans="1:8">
      <c r="A59" s="6" t="s">
        <v>26</v>
      </c>
      <c r="B59" s="7" t="s">
        <v>27</v>
      </c>
      <c r="C59" s="7"/>
      <c r="D59" s="7"/>
      <c r="E59" s="7"/>
      <c r="F59" s="7"/>
      <c r="G59" s="7"/>
      <c r="H59" s="9"/>
    </row>
    <row r="60" spans="1:8">
      <c r="A60" s="1">
        <v>1</v>
      </c>
      <c r="B60">
        <v>5</v>
      </c>
      <c r="C60">
        <v>4</v>
      </c>
      <c r="D60">
        <v>9</v>
      </c>
      <c r="E60">
        <v>7</v>
      </c>
      <c r="F60">
        <v>8</v>
      </c>
      <c r="G60">
        <v>6</v>
      </c>
      <c r="H60" s="2">
        <v>2</v>
      </c>
    </row>
    <row r="61" spans="1:8">
      <c r="A61" s="1">
        <v>3</v>
      </c>
      <c r="B61">
        <v>15</v>
      </c>
      <c r="C61">
        <v>48</v>
      </c>
      <c r="D61">
        <v>7</v>
      </c>
      <c r="E61">
        <v>65</v>
      </c>
      <c r="F61">
        <v>48</v>
      </c>
      <c r="G61">
        <v>92</v>
      </c>
      <c r="H61" s="2">
        <v>0</v>
      </c>
    </row>
    <row r="62" spans="1:8" ht="15" thickBot="1">
      <c r="A62" s="3">
        <v>77</v>
      </c>
      <c r="B62" s="4">
        <v>89</v>
      </c>
      <c r="C62" s="4">
        <v>47</v>
      </c>
      <c r="D62" s="4">
        <v>95</v>
      </c>
      <c r="E62" s="4">
        <v>23</v>
      </c>
      <c r="F62" s="4">
        <v>16</v>
      </c>
      <c r="G62" s="4">
        <v>42</v>
      </c>
      <c r="H62" s="5">
        <v>4</v>
      </c>
    </row>
    <row r="63" spans="1:8" ht="15" thickBot="1"/>
    <row r="64" spans="1:8">
      <c r="A64" s="6" t="s">
        <v>28</v>
      </c>
      <c r="B64" s="7" t="s">
        <v>29</v>
      </c>
      <c r="C64" s="7"/>
      <c r="D64" s="7"/>
      <c r="E64" s="7"/>
      <c r="F64" s="7"/>
      <c r="G64" s="7"/>
      <c r="H64" s="9"/>
    </row>
    <row r="65" spans="1:8">
      <c r="A65" s="1">
        <v>1</v>
      </c>
      <c r="B65">
        <v>5</v>
      </c>
      <c r="C65">
        <v>4</v>
      </c>
      <c r="D65">
        <v>9</v>
      </c>
      <c r="E65">
        <v>7</v>
      </c>
      <c r="F65">
        <v>8</v>
      </c>
      <c r="G65">
        <v>6</v>
      </c>
      <c r="H65" s="2">
        <v>2</v>
      </c>
    </row>
    <row r="66" spans="1:8">
      <c r="A66" s="1">
        <v>3</v>
      </c>
      <c r="B66">
        <v>15</v>
      </c>
      <c r="C66">
        <v>48</v>
      </c>
      <c r="D66">
        <v>7</v>
      </c>
      <c r="E66">
        <v>65</v>
      </c>
      <c r="F66">
        <v>48</v>
      </c>
      <c r="G66">
        <v>92</v>
      </c>
      <c r="H66" s="2">
        <v>0</v>
      </c>
    </row>
    <row r="67" spans="1:8" ht="15" thickBot="1">
      <c r="A67" s="3">
        <v>77</v>
      </c>
      <c r="B67" s="4">
        <v>89</v>
      </c>
      <c r="C67" s="4">
        <v>47</v>
      </c>
      <c r="D67" s="4">
        <v>95</v>
      </c>
      <c r="E67" s="4">
        <v>23</v>
      </c>
      <c r="F67" s="4">
        <v>16</v>
      </c>
      <c r="G67" s="4">
        <v>42</v>
      </c>
      <c r="H67" s="5">
        <v>4</v>
      </c>
    </row>
    <row r="73" spans="1:8" ht="15" thickBot="1"/>
    <row r="74" spans="1:8">
      <c r="A74" s="6" t="s">
        <v>30</v>
      </c>
      <c r="B74" s="7" t="s">
        <v>31</v>
      </c>
      <c r="C74" s="7"/>
      <c r="D74" s="7"/>
      <c r="E74" s="7"/>
      <c r="F74" s="7"/>
      <c r="G74" s="7"/>
      <c r="H74" s="9"/>
    </row>
    <row r="75" spans="1:8">
      <c r="A75" s="1"/>
      <c r="H75" s="2"/>
    </row>
    <row r="76" spans="1:8">
      <c r="A76" s="1"/>
      <c r="B76" t="s">
        <v>37</v>
      </c>
      <c r="C76" t="s">
        <v>32</v>
      </c>
      <c r="D76" t="s">
        <v>33</v>
      </c>
      <c r="E76" t="s">
        <v>35</v>
      </c>
      <c r="F76" t="s">
        <v>34</v>
      </c>
      <c r="H76" s="2"/>
    </row>
    <row r="77" spans="1:8">
      <c r="A77" s="1"/>
      <c r="B77">
        <v>1</v>
      </c>
      <c r="C77" s="10">
        <v>4</v>
      </c>
      <c r="D77" s="10">
        <v>5</v>
      </c>
      <c r="E77" s="10">
        <f>AVERAGE(C77:D77)</f>
        <v>4.5</v>
      </c>
      <c r="F77" s="24" t="str">
        <f>IF(E77 &gt;= 6, "APROVADO", "REPROVADO")</f>
        <v>REPROVADO</v>
      </c>
      <c r="H77" s="2"/>
    </row>
    <row r="78" spans="1:8">
      <c r="A78" s="1"/>
      <c r="B78">
        <v>2</v>
      </c>
      <c r="C78" s="10">
        <v>5</v>
      </c>
      <c r="D78" s="10">
        <v>9</v>
      </c>
      <c r="E78" s="10">
        <f>AVERAGE(C78,D78)</f>
        <v>7</v>
      </c>
      <c r="F78" t="str">
        <f>IF(E78 &gt;= 6, "APROVADO", "REPROVADO")</f>
        <v>APROVADO</v>
      </c>
      <c r="H78" s="2"/>
    </row>
    <row r="79" spans="1:8">
      <c r="A79" s="1"/>
      <c r="B79">
        <v>3</v>
      </c>
      <c r="C79" s="10">
        <v>4</v>
      </c>
      <c r="D79" s="10">
        <v>8</v>
      </c>
      <c r="E79" s="10">
        <f>AVERAGE(C79,D79)</f>
        <v>6</v>
      </c>
      <c r="F79" t="str">
        <f>IF(E79 &gt;= 6, "APROVADO", "REPROVADO")</f>
        <v>APROVADO</v>
      </c>
      <c r="H79" s="2"/>
    </row>
    <row r="80" spans="1:8">
      <c r="A80" s="1"/>
      <c r="B80">
        <v>4</v>
      </c>
      <c r="C80" s="10">
        <v>6</v>
      </c>
      <c r="D80" s="10">
        <v>7</v>
      </c>
      <c r="E80" s="10">
        <f>AVERAGE(C80,D80)</f>
        <v>6.5</v>
      </c>
      <c r="F80" t="str">
        <f>IF(E80 &gt;= 6, "APROVADO", "REPROVADO")</f>
        <v>APROVADO</v>
      </c>
      <c r="H80" s="2"/>
    </row>
    <row r="81" spans="1:8">
      <c r="A81" s="1"/>
      <c r="B81">
        <v>5</v>
      </c>
      <c r="C81" s="10">
        <v>5</v>
      </c>
      <c r="D81" s="10">
        <v>5</v>
      </c>
      <c r="E81" s="10">
        <f>AVERAGE(C81,D81)</f>
        <v>5</v>
      </c>
      <c r="F81" t="str">
        <f>IF(E81 &gt;= 6, "APROVADO", "REPROVADO")</f>
        <v>REPROVADO</v>
      </c>
      <c r="H81" s="2"/>
    </row>
    <row r="82" spans="1:8">
      <c r="A82" s="1"/>
      <c r="B82">
        <v>6</v>
      </c>
      <c r="C82" s="10">
        <v>3</v>
      </c>
      <c r="D82" s="10">
        <v>8</v>
      </c>
      <c r="E82" s="10">
        <f>AVERAGE(C82,D82)</f>
        <v>5.5</v>
      </c>
      <c r="F82" t="str">
        <f>IF(E82 &gt;= 6, "APROVADO", "REPROVADO")</f>
        <v>REPROVADO</v>
      </c>
      <c r="H82" s="2"/>
    </row>
    <row r="83" spans="1:8">
      <c r="A83" s="1"/>
      <c r="B83">
        <v>7</v>
      </c>
      <c r="C83" s="10">
        <v>6</v>
      </c>
      <c r="D83" s="10">
        <v>9</v>
      </c>
      <c r="E83" s="10">
        <f>AVERAGE(C83,D83)</f>
        <v>7.5</v>
      </c>
      <c r="F83" t="str">
        <f>IF(E83 &gt;= 6, "APROVADO", "REPROVADO")</f>
        <v>APROVADO</v>
      </c>
      <c r="H83" s="2"/>
    </row>
    <row r="84" spans="1:8" ht="15" thickBot="1">
      <c r="A84" s="3"/>
      <c r="B84" s="4"/>
      <c r="C84" s="4"/>
      <c r="D84" s="4"/>
      <c r="E84" s="4"/>
      <c r="F84" s="4"/>
      <c r="G84" s="4"/>
      <c r="H84" s="5"/>
    </row>
    <row r="85" spans="1:8" ht="15" thickBot="1"/>
    <row r="86" spans="1:8">
      <c r="A86" s="6" t="s">
        <v>36</v>
      </c>
      <c r="B86" s="7" t="s">
        <v>38</v>
      </c>
      <c r="C86" s="7"/>
      <c r="D86" s="7"/>
      <c r="E86" s="7"/>
      <c r="F86" s="7"/>
      <c r="G86" s="7"/>
      <c r="H86" s="9"/>
    </row>
    <row r="87" spans="1:8">
      <c r="A87" s="1"/>
      <c r="H87" s="2"/>
    </row>
    <row r="88" spans="1:8">
      <c r="A88" s="1"/>
      <c r="H88" s="2"/>
    </row>
    <row r="89" spans="1:8">
      <c r="A89" s="1"/>
      <c r="C89" s="10"/>
      <c r="D89" s="10"/>
      <c r="E89" s="10"/>
      <c r="H89" s="2"/>
    </row>
    <row r="90" spans="1:8">
      <c r="A90" s="1"/>
      <c r="C90" s="10"/>
      <c r="D90" s="10"/>
      <c r="E90" s="10"/>
      <c r="H90" s="2"/>
    </row>
    <row r="91" spans="1:8">
      <c r="A91" s="1"/>
      <c r="C91" s="10"/>
      <c r="D91" s="10"/>
      <c r="E91" s="10"/>
      <c r="H91" s="2"/>
    </row>
    <row r="92" spans="1:8">
      <c r="A92" s="1"/>
      <c r="C92" s="10"/>
      <c r="D92" s="10"/>
      <c r="E92" s="10"/>
      <c r="H92" s="2"/>
    </row>
    <row r="93" spans="1:8">
      <c r="A93" s="1"/>
      <c r="C93" s="10"/>
      <c r="D93" s="10"/>
      <c r="E93" s="10"/>
      <c r="H93" s="2"/>
    </row>
    <row r="94" spans="1:8">
      <c r="A94" s="1"/>
      <c r="C94" s="10"/>
      <c r="D94" s="10"/>
      <c r="E94" s="10"/>
      <c r="H94" s="2"/>
    </row>
    <row r="95" spans="1:8">
      <c r="A95" s="1"/>
      <c r="C95" s="10"/>
      <c r="D95" s="10"/>
      <c r="E95" s="10"/>
      <c r="H95" s="2"/>
    </row>
    <row r="96" spans="1:8" ht="15" thickBot="1">
      <c r="A96" s="3"/>
      <c r="B96" s="4"/>
      <c r="C96" s="4"/>
      <c r="D96" s="4"/>
      <c r="E96" s="4"/>
      <c r="F96" s="4"/>
      <c r="G96" s="4"/>
      <c r="H96" s="5"/>
    </row>
    <row r="97" spans="1:20" ht="15" thickBot="1"/>
    <row r="98" spans="1:20">
      <c r="A98" s="6" t="s">
        <v>39</v>
      </c>
      <c r="B98" s="7" t="s">
        <v>41</v>
      </c>
      <c r="C98" s="7"/>
      <c r="D98" s="7"/>
      <c r="E98" s="7"/>
      <c r="F98" s="7"/>
      <c r="G98" s="7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9"/>
    </row>
    <row r="99" spans="1:20">
      <c r="A99" s="1"/>
      <c r="T99" s="2"/>
    </row>
    <row r="100" spans="1:20">
      <c r="A100" s="1"/>
      <c r="T100" s="2"/>
    </row>
    <row r="101" spans="1:20">
      <c r="A101" s="1"/>
      <c r="T101" s="2"/>
    </row>
    <row r="102" spans="1:20">
      <c r="A102" s="1"/>
      <c r="T102" s="2"/>
    </row>
    <row r="103" spans="1:20">
      <c r="A103" s="1"/>
      <c r="T103" s="2"/>
    </row>
    <row r="104" spans="1:20">
      <c r="A104" s="1"/>
      <c r="T104" s="2"/>
    </row>
    <row r="105" spans="1:20">
      <c r="A105" s="1"/>
      <c r="T105" s="2"/>
    </row>
    <row r="106" spans="1:20">
      <c r="A106" s="1"/>
      <c r="T106" s="2"/>
    </row>
    <row r="107" spans="1:20">
      <c r="A107" s="1"/>
      <c r="T107" s="2"/>
    </row>
    <row r="108" spans="1:20">
      <c r="A108" s="1"/>
      <c r="T108" s="2"/>
    </row>
    <row r="109" spans="1:20">
      <c r="A109" s="1"/>
      <c r="T109" s="2"/>
    </row>
    <row r="110" spans="1:20">
      <c r="A110" s="1"/>
      <c r="T110" s="2"/>
    </row>
    <row r="111" spans="1:20">
      <c r="A111" s="1"/>
      <c r="T111" s="2"/>
    </row>
    <row r="112" spans="1:20">
      <c r="A112" s="1"/>
      <c r="T112" s="2"/>
    </row>
    <row r="113" spans="1:20">
      <c r="A113" s="1"/>
      <c r="T113" s="2"/>
    </row>
    <row r="114" spans="1:20">
      <c r="A114" s="1"/>
      <c r="T114" s="2"/>
    </row>
    <row r="115" spans="1:20">
      <c r="A115" s="1"/>
      <c r="T115" s="2"/>
    </row>
    <row r="116" spans="1:20">
      <c r="A116" s="1"/>
      <c r="T116" s="2"/>
    </row>
    <row r="117" spans="1:20" ht="15" thickBot="1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5"/>
    </row>
    <row r="118" spans="1:20" ht="15" thickBot="1"/>
    <row r="119" spans="1:20" ht="15" customHeight="1">
      <c r="A119" s="6" t="s">
        <v>40</v>
      </c>
      <c r="B119" s="13" t="s">
        <v>51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>
      <c r="A120" s="1"/>
      <c r="T120" s="2"/>
    </row>
    <row r="121" spans="1:20" ht="15.75">
      <c r="A121" s="11" t="s">
        <v>42</v>
      </c>
      <c r="B121" s="11" t="s">
        <v>43</v>
      </c>
      <c r="D121" t="s">
        <v>53</v>
      </c>
      <c r="E121" t="s">
        <v>54</v>
      </c>
      <c r="T121" s="2"/>
    </row>
    <row r="122" spans="1:20" ht="15.75">
      <c r="A122" s="11" t="s">
        <v>44</v>
      </c>
      <c r="B122" s="12">
        <v>0.35</v>
      </c>
      <c r="D122" s="22">
        <v>5000</v>
      </c>
      <c r="T122" s="2"/>
    </row>
    <row r="123" spans="1:20" ht="15.75">
      <c r="A123" s="11" t="s">
        <v>45</v>
      </c>
      <c r="B123" s="12">
        <v>0.1</v>
      </c>
      <c r="T123" s="2"/>
    </row>
    <row r="124" spans="1:20" ht="15.75">
      <c r="A124" s="11" t="s">
        <v>46</v>
      </c>
      <c r="B124" s="12">
        <v>0.1</v>
      </c>
      <c r="T124" s="2"/>
    </row>
    <row r="125" spans="1:20" ht="15.75">
      <c r="A125" s="11" t="s">
        <v>47</v>
      </c>
      <c r="B125" s="12">
        <v>0.1</v>
      </c>
      <c r="T125" s="2"/>
    </row>
    <row r="126" spans="1:20" ht="15.75">
      <c r="A126" s="11" t="s">
        <v>48</v>
      </c>
      <c r="B126" s="12">
        <v>0.1</v>
      </c>
      <c r="T126" s="2"/>
    </row>
    <row r="127" spans="1:20" ht="15.75">
      <c r="A127" s="11" t="s">
        <v>49</v>
      </c>
      <c r="B127" s="12">
        <v>0.1</v>
      </c>
      <c r="T127" s="2"/>
    </row>
    <row r="128" spans="1:20" ht="15.75">
      <c r="A128" s="11" t="s">
        <v>50</v>
      </c>
      <c r="B128" s="12">
        <v>0.05</v>
      </c>
      <c r="T128" s="2"/>
    </row>
    <row r="129" spans="1:20" ht="15.75">
      <c r="A129" s="11" t="s">
        <v>52</v>
      </c>
      <c r="B129" s="12">
        <v>0.1</v>
      </c>
      <c r="T129" s="2"/>
    </row>
    <row r="130" spans="1:20">
      <c r="A130" s="1"/>
      <c r="T130" s="2"/>
    </row>
    <row r="131" spans="1:20">
      <c r="A131" s="1"/>
      <c r="T131" s="2"/>
    </row>
    <row r="132" spans="1:20">
      <c r="A132" s="1"/>
      <c r="T132" s="2"/>
    </row>
    <row r="133" spans="1:20">
      <c r="A133" s="1"/>
      <c r="T133" s="2"/>
    </row>
    <row r="134" spans="1:20">
      <c r="A134" s="1"/>
      <c r="T134" s="2"/>
    </row>
    <row r="135" spans="1:20">
      <c r="A135" s="1"/>
      <c r="T135" s="2"/>
    </row>
    <row r="136" spans="1:20">
      <c r="A136" s="1"/>
      <c r="T136" s="2"/>
    </row>
    <row r="137" spans="1:20">
      <c r="A137" s="1"/>
      <c r="T137" s="2"/>
    </row>
    <row r="138" spans="1:20" ht="15" thickBot="1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5"/>
    </row>
  </sheetData>
  <sortState xmlns:xlrd2="http://schemas.microsoft.com/office/spreadsheetml/2017/richdata2" ref="B89:F95">
    <sortCondition descending="1" ref="E89:E95"/>
  </sortState>
  <mergeCells count="20">
    <mergeCell ref="A1:U1"/>
    <mergeCell ref="G27:H27"/>
    <mergeCell ref="G31:H31"/>
    <mergeCell ref="G11:H11"/>
    <mergeCell ref="G12:H12"/>
    <mergeCell ref="G16:H16"/>
    <mergeCell ref="G17:H17"/>
    <mergeCell ref="G6:H6"/>
    <mergeCell ref="G7:H7"/>
    <mergeCell ref="G21:H21"/>
    <mergeCell ref="G22:H22"/>
    <mergeCell ref="G26:H26"/>
    <mergeCell ref="B119:T119"/>
    <mergeCell ref="G46:H46"/>
    <mergeCell ref="G47:H47"/>
    <mergeCell ref="G32:H32"/>
    <mergeCell ref="G36:H36"/>
    <mergeCell ref="G37:H37"/>
    <mergeCell ref="G41:H41"/>
    <mergeCell ref="G42:H42"/>
  </mergeCells>
  <conditionalFormatting sqref="C50">
    <cfRule type="cellIs" dxfId="78" priority="21" operator="greaterThan">
      <formula>5</formula>
    </cfRule>
  </conditionalFormatting>
  <conditionalFormatting sqref="A50:H52">
    <cfRule type="cellIs" dxfId="77" priority="20" operator="greaterThan">
      <formula>5</formula>
    </cfRule>
    <cfRule type="cellIs" dxfId="76" priority="19" operator="lessThan">
      <formula>5</formula>
    </cfRule>
    <cfRule type="cellIs" dxfId="75" priority="18" operator="between">
      <formula>5</formula>
      <formula>5</formula>
    </cfRule>
  </conditionalFormatting>
  <conditionalFormatting sqref="C60">
    <cfRule type="cellIs" dxfId="74" priority="17" operator="between">
      <formula>4</formula>
      <formula>4</formula>
    </cfRule>
  </conditionalFormatting>
  <conditionalFormatting sqref="H62">
    <cfRule type="cellIs" dxfId="73" priority="16" operator="between">
      <formula>4</formula>
      <formula>4</formula>
    </cfRule>
  </conditionalFormatting>
  <conditionalFormatting sqref="E60">
    <cfRule type="cellIs" dxfId="72" priority="15" operator="between">
      <formula>7</formula>
      <formula>7</formula>
    </cfRule>
  </conditionalFormatting>
  <conditionalFormatting sqref="D61">
    <cfRule type="cellIs" dxfId="71" priority="14" operator="between">
      <formula>7</formula>
      <formula>7</formula>
    </cfRule>
  </conditionalFormatting>
  <conditionalFormatting sqref="C61">
    <cfRule type="cellIs" dxfId="70" priority="13" operator="between">
      <formula>48</formula>
      <formula>48</formula>
    </cfRule>
  </conditionalFormatting>
  <conditionalFormatting sqref="F61">
    <cfRule type="cellIs" dxfId="69" priority="12" operator="between">
      <formula>48</formula>
      <formula>48</formula>
    </cfRule>
  </conditionalFormatting>
  <conditionalFormatting sqref="A65:H67">
    <cfRule type="cellIs" dxfId="58" priority="11" operator="between">
      <formula>5</formula>
      <formula>10</formula>
    </cfRule>
  </conditionalFormatting>
  <conditionalFormatting sqref="A55:H57">
    <cfRule type="cellIs" dxfId="9" priority="9" operator="equal">
      <formula>1</formula>
    </cfRule>
    <cfRule type="cellIs" dxfId="10" priority="8" operator="equal">
      <formula>2</formula>
    </cfRule>
    <cfRule type="cellIs" dxfId="11" priority="7" operator="equal">
      <formula>3</formula>
    </cfRule>
    <cfRule type="cellIs" dxfId="12" priority="6" operator="equal">
      <formula>4</formula>
    </cfRule>
    <cfRule type="cellIs" dxfId="13" priority="5" operator="equal">
      <formula>5</formula>
    </cfRule>
    <cfRule type="cellIs" dxfId="14" priority="4" operator="equal">
      <formula>6</formula>
    </cfRule>
    <cfRule type="cellIs" dxfId="15" priority="3" operator="equal">
      <formula>7</formula>
    </cfRule>
    <cfRule type="cellIs" dxfId="16" priority="2" operator="equal">
      <formula>8</formula>
    </cfRule>
    <cfRule type="cellIs" dxfId="8" priority="1" operator="equal">
      <formula>9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E7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Daufenbach De Oliveira</dc:creator>
  <cp:lastModifiedBy>Marco Antonio De Freitas Gava</cp:lastModifiedBy>
  <dcterms:created xsi:type="dcterms:W3CDTF">2024-06-03T14:03:13Z</dcterms:created>
  <dcterms:modified xsi:type="dcterms:W3CDTF">2024-06-06T18:59:22Z</dcterms:modified>
</cp:coreProperties>
</file>