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lessandro\Desktop\Progetto_metodi\Grafici\"/>
    </mc:Choice>
  </mc:AlternateContent>
  <xr:revisionPtr revIDLastSave="0" documentId="13_ncr:1_{D4A99401-04C3-4B50-93BD-71E5144B38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1" l="1"/>
  <c r="I72" i="1"/>
  <c r="I73" i="1"/>
  <c r="I74" i="1"/>
  <c r="I75" i="1"/>
  <c r="I76" i="1"/>
  <c r="H2" i="1"/>
  <c r="H6" i="1"/>
  <c r="H7" i="1"/>
  <c r="H5" i="1"/>
  <c r="H3" i="1"/>
  <c r="H4" i="1"/>
</calcChain>
</file>

<file path=xl/sharedStrings.xml><?xml version="1.0" encoding="utf-8"?>
<sst xmlns="http://schemas.openxmlformats.org/spreadsheetml/2006/main" count="103" uniqueCount="37">
  <si>
    <t>Nome</t>
  </si>
  <si>
    <t>Dimensione</t>
  </si>
  <si>
    <t>Tempo(s)</t>
  </si>
  <si>
    <t>Memoria(Kb)</t>
  </si>
  <si>
    <t>Errore relativo</t>
  </si>
  <si>
    <t>NNZ</t>
  </si>
  <si>
    <t>Cond</t>
  </si>
  <si>
    <t>1ex15.mat</t>
  </si>
  <si>
    <t>Memoria (MB)</t>
  </si>
  <si>
    <t>2shallow_water1.mat</t>
  </si>
  <si>
    <t>3apache2.mat</t>
  </si>
  <si>
    <t>4G3_circuit.mat</t>
  </si>
  <si>
    <t>5cfd1.mat</t>
  </si>
  <si>
    <t>6cfd2.mat</t>
  </si>
  <si>
    <t>Matlab Win</t>
  </si>
  <si>
    <t>Matlab Linux</t>
  </si>
  <si>
    <t>Memoria(MiB)</t>
  </si>
  <si>
    <t>Err</t>
  </si>
  <si>
    <t>N/A</t>
  </si>
  <si>
    <t>Python Win</t>
  </si>
  <si>
    <t>Python Linux</t>
  </si>
  <si>
    <t>Tempo Matlab Win</t>
  </si>
  <si>
    <t>Tempo Matlab Linux</t>
  </si>
  <si>
    <t>Tempo Python Win</t>
  </si>
  <si>
    <t>Tempo Python Linux</t>
  </si>
  <si>
    <t>Memoria Matlab Win</t>
  </si>
  <si>
    <t>Memoria Matlab Linux</t>
  </si>
  <si>
    <t>Memoria Python Win</t>
  </si>
  <si>
    <t>Memoria Python Linux</t>
  </si>
  <si>
    <t>Errore Relativo Matlab Win</t>
  </si>
  <si>
    <t>Memoria Matlab Win (Mb)</t>
  </si>
  <si>
    <t>Memoria Matlab Linux (Mb)</t>
  </si>
  <si>
    <t>Memoria Python Win (Mb)</t>
  </si>
  <si>
    <t>Memoria Python Linux (Mb)</t>
  </si>
  <si>
    <t>Errore Relativo Matlab Linux</t>
  </si>
  <si>
    <t>Errore Relativo Python Win</t>
  </si>
  <si>
    <t>Errore Relativo Python 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</si>
</sst>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37695687352183"/>
          <c:y val="7.0689476412649055E-2"/>
          <c:w val="0.72107072136606543"/>
          <c:h val="0.77190988762485557"/>
        </c:manualLayout>
      </c:layout>
      <c:lineChart>
        <c:grouping val="standard"/>
        <c:varyColors val="0"/>
        <c:ser>
          <c:idx val="0"/>
          <c:order val="0"/>
          <c:tx>
            <c:v>Tempo Matlab Win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Foglio1!$B$2:$B$7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Foglio1!$C$2:$C$7</c:f>
              <c:numCache>
                <c:formatCode>0.0000</c:formatCode>
                <c:ptCount val="6"/>
                <c:pt idx="0">
                  <c:v>2.9068E-2</c:v>
                </c:pt>
                <c:pt idx="1">
                  <c:v>0.11151</c:v>
                </c:pt>
                <c:pt idx="2">
                  <c:v>4.9153000000000002</c:v>
                </c:pt>
                <c:pt idx="3">
                  <c:v>6.0587</c:v>
                </c:pt>
                <c:pt idx="4">
                  <c:v>0.76280000000000003</c:v>
                </c:pt>
                <c:pt idx="5">
                  <c:v>1.6323000000000001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B-4515-87B8-27CE1B9F453E}"/>
            </c:ext>
          </c:extLst>
        </c:ser>
        <c:ser>
          <c:idx val="3"/>
          <c:order val="1"/>
          <c:tx>
            <c:v>Tempo Matlab Linux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Foglio1!$B$2:$B$7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Foglio1!$C$10:$C$15</c:f>
              <c:numCache>
                <c:formatCode>General</c:formatCode>
                <c:ptCount val="6"/>
                <c:pt idx="0">
                  <c:v>0.37240000000000001</c:v>
                </c:pt>
                <c:pt idx="1">
                  <c:v>0.16619999999999999</c:v>
                </c:pt>
                <c:pt idx="2">
                  <c:v>5.5727000000000002</c:v>
                </c:pt>
                <c:pt idx="3">
                  <c:v>6.8291000000000004</c:v>
                </c:pt>
                <c:pt idx="4">
                  <c:v>1.0083</c:v>
                </c:pt>
                <c:pt idx="5">
                  <c:v>2.1522999999999999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FB-4515-87B8-27CE1B9F453E}"/>
            </c:ext>
          </c:extLst>
        </c:ser>
        <c:ser>
          <c:idx val="6"/>
          <c:order val="2"/>
          <c:tx>
            <c:v>Tempo Python Win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Foglio1!$C$19:$C$22</c:f>
              <c:numCache>
                <c:formatCode>0.0000</c:formatCode>
                <c:ptCount val="4"/>
                <c:pt idx="0">
                  <c:v>1.9003630000000001E-2</c:v>
                </c:pt>
                <c:pt idx="1">
                  <c:v>4.9588088990000001</c:v>
                </c:pt>
                <c:pt idx="2">
                  <c:v>1930.5885639999999</c:v>
                </c:pt>
                <c:pt idx="3">
                  <c:v>1196.522487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E-404A-AFA0-C8439291E2E6}"/>
            </c:ext>
          </c:extLst>
        </c:ser>
        <c:ser>
          <c:idx val="7"/>
          <c:order val="3"/>
          <c:tx>
            <c:v>Tempo Python Linux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Foglio1!$C$25:$C$28</c:f>
              <c:numCache>
                <c:formatCode>0.0000</c:formatCode>
                <c:ptCount val="4"/>
                <c:pt idx="0">
                  <c:v>1.7784833908080999E-2</c:v>
                </c:pt>
                <c:pt idx="1">
                  <c:v>0.52750802040099998</c:v>
                </c:pt>
                <c:pt idx="2">
                  <c:v>130.00723981857001</c:v>
                </c:pt>
                <c:pt idx="3">
                  <c:v>98.251467227936004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E-404A-AFA0-C8439291E2E6}"/>
            </c:ext>
          </c:extLst>
        </c:ser>
        <c:ser>
          <c:idx val="1"/>
          <c:order val="4"/>
          <c:tx>
            <c:v>Memoria Matlab Win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Foglio1!$B$2:$B$7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Foglio1!$H$2:$H$7</c:f>
              <c:numCache>
                <c:formatCode>General</c:formatCode>
                <c:ptCount val="6"/>
                <c:pt idx="0">
                  <c:v>4636</c:v>
                </c:pt>
                <c:pt idx="1">
                  <c:v>8908</c:v>
                </c:pt>
                <c:pt idx="2">
                  <c:v>4288</c:v>
                </c:pt>
                <c:pt idx="3">
                  <c:v>13132</c:v>
                </c:pt>
                <c:pt idx="4">
                  <c:v>228</c:v>
                </c:pt>
                <c:pt idx="5">
                  <c:v>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B-4515-87B8-27CE1B9F453E}"/>
            </c:ext>
          </c:extLst>
        </c:ser>
        <c:ser>
          <c:idx val="4"/>
          <c:order val="5"/>
          <c:tx>
            <c:v>Memoria Matlab Linux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Foglio1!$B$2:$B$7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Foglio1!$H$10:$H$15</c:f>
              <c:numCache>
                <c:formatCode>0</c:formatCode>
                <c:ptCount val="6"/>
                <c:pt idx="0">
                  <c:v>1339.875</c:v>
                </c:pt>
                <c:pt idx="1">
                  <c:v>5467.53125</c:v>
                </c:pt>
                <c:pt idx="2">
                  <c:v>4367.515625</c:v>
                </c:pt>
                <c:pt idx="3">
                  <c:v>7411.203125</c:v>
                </c:pt>
                <c:pt idx="4">
                  <c:v>570.125</c:v>
                </c:pt>
                <c:pt idx="5">
                  <c:v>985.75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FB-4515-87B8-27CE1B9F453E}"/>
            </c:ext>
          </c:extLst>
        </c:ser>
        <c:ser>
          <c:idx val="10"/>
          <c:order val="6"/>
          <c:tx>
            <c:v>Memoria Python Win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Foglio1!$H$19:$H$22</c:f>
              <c:numCache>
                <c:formatCode>0</c:formatCode>
                <c:ptCount val="4"/>
                <c:pt idx="0">
                  <c:v>9</c:v>
                </c:pt>
                <c:pt idx="1">
                  <c:v>133.796875</c:v>
                </c:pt>
                <c:pt idx="2">
                  <c:v>7939.3007809999999</c:v>
                </c:pt>
                <c:pt idx="3">
                  <c:v>7172.8554690000001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CE-404A-AFA0-C8439291E2E6}"/>
            </c:ext>
          </c:extLst>
        </c:ser>
        <c:ser>
          <c:idx val="11"/>
          <c:order val="7"/>
          <c:tx>
            <c:v>Memoria Python Linux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Foglio1!$H$25:$H$28</c:f>
              <c:numCache>
                <c:formatCode>0</c:formatCode>
                <c:ptCount val="4"/>
                <c:pt idx="0">
                  <c:v>0</c:v>
                </c:pt>
                <c:pt idx="1">
                  <c:v>97.99609375</c:v>
                </c:pt>
                <c:pt idx="2">
                  <c:v>9717.453125</c:v>
                </c:pt>
                <c:pt idx="3">
                  <c:v>7488.91015625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CE-404A-AFA0-C8439291E2E6}"/>
            </c:ext>
          </c:extLst>
        </c:ser>
        <c:ser>
          <c:idx val="2"/>
          <c:order val="8"/>
          <c:tx>
            <c:v>Errore Relativo Matlab Win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Foglio1!$B$2:$B$7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Foglio1!$E$2:$E$7</c:f>
              <c:numCache>
                <c:formatCode>0.00E+00</c:formatCode>
                <c:ptCount val="6"/>
                <c:pt idx="0">
                  <c:v>6.1872000000000003E-3</c:v>
                </c:pt>
                <c:pt idx="1">
                  <c:v>2.3736999999999999E-12</c:v>
                </c:pt>
                <c:pt idx="2">
                  <c:v>4.4000000000000002E-7</c:v>
                </c:pt>
                <c:pt idx="3">
                  <c:v>3.5788999999999997E-8</c:v>
                </c:pt>
                <c:pt idx="4">
                  <c:v>8.9999999999999999E-10</c:v>
                </c:pt>
                <c:pt idx="5">
                  <c:v>3.6600000000000002E-9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B-4515-87B8-27CE1B9F453E}"/>
            </c:ext>
          </c:extLst>
        </c:ser>
        <c:ser>
          <c:idx val="5"/>
          <c:order val="9"/>
          <c:tx>
            <c:v>Errore relativo Matlab Linux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Foglio1!$B$2:$B$7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Foglio1!$E$10:$E$15</c:f>
              <c:numCache>
                <c:formatCode>0.00E+00</c:formatCode>
                <c:ptCount val="6"/>
                <c:pt idx="0">
                  <c:v>6.1872000000000002E-7</c:v>
                </c:pt>
                <c:pt idx="1">
                  <c:v>2.3737E-16</c:v>
                </c:pt>
                <c:pt idx="2">
                  <c:v>4.3975000000000002E-11</c:v>
                </c:pt>
                <c:pt idx="3">
                  <c:v>3.5789E-12</c:v>
                </c:pt>
                <c:pt idx="4">
                  <c:v>9.0006E-14</c:v>
                </c:pt>
                <c:pt idx="5">
                  <c:v>3.6644E-13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FB-4515-87B8-27CE1B9F453E}"/>
            </c:ext>
          </c:extLst>
        </c:ser>
        <c:ser>
          <c:idx val="8"/>
          <c:order val="10"/>
          <c:tx>
            <c:v>Errore Relativo Python Win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Foglio1!$E$19:$E$22</c:f>
              <c:numCache>
                <c:formatCode>0.00E+00</c:formatCode>
                <c:ptCount val="4"/>
                <c:pt idx="0">
                  <c:v>1.2039499999999999E-6</c:v>
                </c:pt>
                <c:pt idx="1">
                  <c:v>2.54328E-16</c:v>
                </c:pt>
                <c:pt idx="2">
                  <c:v>1.1109599999999999E-11</c:v>
                </c:pt>
                <c:pt idx="3">
                  <c:v>8.7472800000000001E-13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E-404A-AFA0-C8439291E2E6}"/>
            </c:ext>
          </c:extLst>
        </c:ser>
        <c:ser>
          <c:idx val="9"/>
          <c:order val="11"/>
          <c:tx>
            <c:v>Errore Relativo Python Linux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Foglio1!$E$25:$E$28</c:f>
              <c:numCache>
                <c:formatCode>General</c:formatCode>
                <c:ptCount val="4"/>
                <c:pt idx="0">
                  <c:v>1.2039507062706001E-6</c:v>
                </c:pt>
                <c:pt idx="1">
                  <c:v>2.5428643937503001E-16</c:v>
                </c:pt>
                <c:pt idx="2">
                  <c:v>1.1109497801356E-11</c:v>
                </c:pt>
                <c:pt idx="3">
                  <c:v>8.7474429354673998E-13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CE-404A-AFA0-C8439291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499328"/>
        <c:axId val="1708497888"/>
      </c:lineChart>
      <c:catAx>
        <c:axId val="17084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497888"/>
        <c:crosses val="autoZero"/>
        <c:auto val="1"/>
        <c:lblAlgn val="ctr"/>
        <c:lblOffset val="100"/>
        <c:noMultiLvlLbl val="0"/>
      </c:catAx>
      <c:valAx>
        <c:axId val="170849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49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09234687895907"/>
          <c:y val="1.9791903928027637E-2"/>
          <c:w val="0.10498187078578938"/>
          <c:h val="0.34264199208601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20587522512034"/>
          <c:y val="2.1098257949734019E-2"/>
          <c:w val="0.75861530794561949"/>
          <c:h val="0.93804998926850203"/>
        </c:manualLayout>
      </c:layout>
      <c:lineChart>
        <c:grouping val="standard"/>
        <c:varyColors val="0"/>
        <c:ser>
          <c:idx val="0"/>
          <c:order val="0"/>
          <c:tx>
            <c:v>Matlab Win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Foglio1!$B$2:$B$7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Foglio1!$C$2:$C$7</c:f>
              <c:numCache>
                <c:formatCode>0.0000</c:formatCode>
                <c:ptCount val="6"/>
                <c:pt idx="0">
                  <c:v>2.9068E-2</c:v>
                </c:pt>
                <c:pt idx="1">
                  <c:v>0.11151</c:v>
                </c:pt>
                <c:pt idx="2">
                  <c:v>4.9153000000000002</c:v>
                </c:pt>
                <c:pt idx="3">
                  <c:v>6.0587</c:v>
                </c:pt>
                <c:pt idx="4">
                  <c:v>0.76280000000000003</c:v>
                </c:pt>
                <c:pt idx="5">
                  <c:v>1.6323000000000001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B-46C1-8657-84F5E523E716}"/>
            </c:ext>
          </c:extLst>
        </c:ser>
        <c:ser>
          <c:idx val="1"/>
          <c:order val="1"/>
          <c:tx>
            <c:v>Matlab Linux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Foglio1!$B$2:$B$7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Foglio1!$C$10:$C$15</c:f>
              <c:numCache>
                <c:formatCode>General</c:formatCode>
                <c:ptCount val="6"/>
                <c:pt idx="0">
                  <c:v>0.37240000000000001</c:v>
                </c:pt>
                <c:pt idx="1">
                  <c:v>0.16619999999999999</c:v>
                </c:pt>
                <c:pt idx="2">
                  <c:v>5.5727000000000002</c:v>
                </c:pt>
                <c:pt idx="3">
                  <c:v>6.8291000000000004</c:v>
                </c:pt>
                <c:pt idx="4">
                  <c:v>1.0083</c:v>
                </c:pt>
                <c:pt idx="5">
                  <c:v>2.1522999999999999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B-46C1-8657-84F5E523E716}"/>
            </c:ext>
          </c:extLst>
        </c:ser>
        <c:ser>
          <c:idx val="2"/>
          <c:order val="2"/>
          <c:tx>
            <c:v>Python Win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Foglio1!$B$2:$B$7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Foglio1!$C$19:$C$22</c:f>
              <c:numCache>
                <c:formatCode>0.0000</c:formatCode>
                <c:ptCount val="4"/>
                <c:pt idx="0">
                  <c:v>1.9003630000000001E-2</c:v>
                </c:pt>
                <c:pt idx="1">
                  <c:v>4.9588088990000001</c:v>
                </c:pt>
                <c:pt idx="2">
                  <c:v>1930.5885639999999</c:v>
                </c:pt>
                <c:pt idx="3">
                  <c:v>1196.522487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B-46C1-8657-84F5E523E716}"/>
            </c:ext>
          </c:extLst>
        </c:ser>
        <c:ser>
          <c:idx val="3"/>
          <c:order val="3"/>
          <c:tx>
            <c:v>Python Linux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Foglio1!$B$2:$B$7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Foglio1!$C$25:$C$28</c:f>
              <c:numCache>
                <c:formatCode>0.0000</c:formatCode>
                <c:ptCount val="4"/>
                <c:pt idx="0">
                  <c:v>1.7784833908080999E-2</c:v>
                </c:pt>
                <c:pt idx="1">
                  <c:v>0.52750802040099998</c:v>
                </c:pt>
                <c:pt idx="2">
                  <c:v>130.00723981857001</c:v>
                </c:pt>
                <c:pt idx="3">
                  <c:v>98.251467227936004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B-46C1-8657-84F5E523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861856"/>
        <c:axId val="2006865216"/>
      </c:lineChart>
      <c:catAx>
        <c:axId val="2006861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865216"/>
        <c:crosses val="autoZero"/>
        <c:auto val="1"/>
        <c:lblAlgn val="ctr"/>
        <c:lblOffset val="100"/>
        <c:noMultiLvlLbl val="0"/>
      </c:catAx>
      <c:valAx>
        <c:axId val="200686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6861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36482939632541E-2"/>
          <c:y val="0.17171296296296298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Matlab Win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Foglio1!$H$71:$H$76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Foglio1!$I$71:$I$76</c:f>
              <c:numCache>
                <c:formatCode>General</c:formatCode>
                <c:ptCount val="6"/>
                <c:pt idx="0">
                  <c:v>4636</c:v>
                </c:pt>
                <c:pt idx="1">
                  <c:v>8908</c:v>
                </c:pt>
                <c:pt idx="2">
                  <c:v>4288</c:v>
                </c:pt>
                <c:pt idx="3">
                  <c:v>13132</c:v>
                </c:pt>
                <c:pt idx="4">
                  <c:v>228</c:v>
                </c:pt>
                <c:pt idx="5">
                  <c:v>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E-4EB5-96CF-88486775E8CF}"/>
            </c:ext>
          </c:extLst>
        </c:ser>
        <c:ser>
          <c:idx val="1"/>
          <c:order val="1"/>
          <c:tx>
            <c:v>Matlab Linux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Foglio1!$H$71:$H$76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Foglio1!$J$71:$J$76</c:f>
              <c:numCache>
                <c:formatCode>0</c:formatCode>
                <c:ptCount val="6"/>
                <c:pt idx="0">
                  <c:v>1339.875</c:v>
                </c:pt>
                <c:pt idx="1">
                  <c:v>5467.53125</c:v>
                </c:pt>
                <c:pt idx="2">
                  <c:v>4367.515625</c:v>
                </c:pt>
                <c:pt idx="3">
                  <c:v>7411.203125</c:v>
                </c:pt>
                <c:pt idx="4">
                  <c:v>570.125</c:v>
                </c:pt>
                <c:pt idx="5">
                  <c:v>985.75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E-4EB5-96CF-88486775E8CF}"/>
            </c:ext>
          </c:extLst>
        </c:ser>
        <c:ser>
          <c:idx val="2"/>
          <c:order val="2"/>
          <c:tx>
            <c:v>Python Win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Foglio1!$H$71:$H$76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Foglio1!$K$71:$K$74</c:f>
              <c:numCache>
                <c:formatCode>0</c:formatCode>
                <c:ptCount val="4"/>
                <c:pt idx="0">
                  <c:v>9</c:v>
                </c:pt>
                <c:pt idx="1">
                  <c:v>133.796875</c:v>
                </c:pt>
                <c:pt idx="2">
                  <c:v>7939.3007809999999</c:v>
                </c:pt>
                <c:pt idx="3">
                  <c:v>7172.8554690000001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E-4EB5-96CF-88486775E8CF}"/>
            </c:ext>
          </c:extLst>
        </c:ser>
        <c:ser>
          <c:idx val="3"/>
          <c:order val="3"/>
          <c:tx>
            <c:v>Python Linux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Foglio1!$H$71:$H$76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Foglio1!$L$71:$L$74</c:f>
              <c:numCache>
                <c:formatCode>0</c:formatCode>
                <c:ptCount val="4"/>
                <c:pt idx="0">
                  <c:v>0</c:v>
                </c:pt>
                <c:pt idx="1">
                  <c:v>97.99609375</c:v>
                </c:pt>
                <c:pt idx="2">
                  <c:v>9717.453125</c:v>
                </c:pt>
                <c:pt idx="3">
                  <c:v>7488.91015625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E-4EB5-96CF-88486775E8C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897952"/>
        <c:axId val="1592119792"/>
      </c:lineChart>
      <c:catAx>
        <c:axId val="16208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119792"/>
        <c:crosses val="autoZero"/>
        <c:auto val="1"/>
        <c:lblAlgn val="ctr"/>
        <c:lblOffset val="100"/>
        <c:noMultiLvlLbl val="0"/>
      </c:catAx>
      <c:valAx>
        <c:axId val="15921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08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5983426747753"/>
          <c:y val="0.11541030375375112"/>
          <c:w val="0.86607925741144043"/>
          <c:h val="0.77918291083787583"/>
        </c:manualLayout>
      </c:layout>
      <c:lineChart>
        <c:grouping val="standard"/>
        <c:varyColors val="0"/>
        <c:ser>
          <c:idx val="0"/>
          <c:order val="0"/>
          <c:tx>
            <c:v>Matlab Win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Foglio1!$N$71:$N$76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Foglio1!$O$71:$O$76</c:f>
              <c:numCache>
                <c:formatCode>0.00E+00</c:formatCode>
                <c:ptCount val="6"/>
                <c:pt idx="0">
                  <c:v>6.1872000000000003E-3</c:v>
                </c:pt>
                <c:pt idx="1">
                  <c:v>2.3736999999999999E-12</c:v>
                </c:pt>
                <c:pt idx="2">
                  <c:v>4.4000000000000002E-7</c:v>
                </c:pt>
                <c:pt idx="3">
                  <c:v>3.5788999999999997E-8</c:v>
                </c:pt>
                <c:pt idx="4">
                  <c:v>8.9999999999999999E-10</c:v>
                </c:pt>
                <c:pt idx="5">
                  <c:v>3.6600000000000002E-9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A-451C-AA26-B0A0D01FAD3D}"/>
            </c:ext>
          </c:extLst>
        </c:ser>
        <c:ser>
          <c:idx val="1"/>
          <c:order val="1"/>
          <c:tx>
            <c:v>Matlab Linux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Foglio1!$N$71:$N$76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Foglio1!$P$71:$P$76</c:f>
              <c:numCache>
                <c:formatCode>0.00E+00</c:formatCode>
                <c:ptCount val="6"/>
                <c:pt idx="0">
                  <c:v>6.1872000000000002E-7</c:v>
                </c:pt>
                <c:pt idx="1">
                  <c:v>2.3737E-16</c:v>
                </c:pt>
                <c:pt idx="2">
                  <c:v>4.3975000000000002E-11</c:v>
                </c:pt>
                <c:pt idx="3">
                  <c:v>3.5789E-12</c:v>
                </c:pt>
                <c:pt idx="4">
                  <c:v>9.0006E-14</c:v>
                </c:pt>
                <c:pt idx="5">
                  <c:v>3.6644E-13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A-451C-AA26-B0A0D01FAD3D}"/>
            </c:ext>
          </c:extLst>
        </c:ser>
        <c:ser>
          <c:idx val="2"/>
          <c:order val="2"/>
          <c:tx>
            <c:v>Python Win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Foglio1!$N$71:$N$76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Foglio1!$Q$71:$Q$76</c:f>
              <c:numCache>
                <c:formatCode>0.00E+00</c:formatCode>
                <c:ptCount val="6"/>
                <c:pt idx="0">
                  <c:v>1.2039499999999999E-6</c:v>
                </c:pt>
                <c:pt idx="1">
                  <c:v>2.54328E-16</c:v>
                </c:pt>
                <c:pt idx="2">
                  <c:v>1.1109599999999999E-11</c:v>
                </c:pt>
                <c:pt idx="3">
                  <c:v>8.7472800000000001E-13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A-451C-AA26-B0A0D01FAD3D}"/>
            </c:ext>
          </c:extLst>
        </c:ser>
        <c:ser>
          <c:idx val="3"/>
          <c:order val="3"/>
          <c:tx>
            <c:v>Python Linux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Foglio1!$N$71:$N$76</c:f>
              <c:numCache>
                <c:formatCode>General</c:formatCode>
                <c:ptCount val="6"/>
                <c:pt idx="0">
                  <c:v>6867</c:v>
                </c:pt>
                <c:pt idx="1">
                  <c:v>81920</c:v>
                </c:pt>
                <c:pt idx="2">
                  <c:v>715176</c:v>
                </c:pt>
                <c:pt idx="3">
                  <c:v>1585478</c:v>
                </c:pt>
                <c:pt idx="4">
                  <c:v>70656</c:v>
                </c:pt>
                <c:pt idx="5">
                  <c:v>123440</c:v>
                </c:pt>
              </c:numCache>
            </c:numRef>
          </c:cat>
          <c:val>
            <c:numRef>
              <c:f>Foglio1!$R$71:$R$76</c:f>
              <c:numCache>
                <c:formatCode>General</c:formatCode>
                <c:ptCount val="6"/>
                <c:pt idx="0">
                  <c:v>1.2039507062706001E-6</c:v>
                </c:pt>
                <c:pt idx="1">
                  <c:v>2.5428643937503001E-16</c:v>
                </c:pt>
                <c:pt idx="2">
                  <c:v>1.1109497801356E-11</c:v>
                </c:pt>
                <c:pt idx="3">
                  <c:v>8.7474429354673998E-13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A-451C-AA26-B0A0D01F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124592"/>
        <c:axId val="1231830272"/>
      </c:lineChart>
      <c:catAx>
        <c:axId val="15921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830272"/>
        <c:crosses val="autoZero"/>
        <c:auto val="1"/>
        <c:lblAlgn val="ctr"/>
        <c:lblOffset val="100"/>
        <c:noMultiLvlLbl val="0"/>
      </c:catAx>
      <c:valAx>
        <c:axId val="1231830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1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28</xdr:row>
      <xdr:rowOff>142875</xdr:rowOff>
    </xdr:from>
    <xdr:to>
      <xdr:col>26</xdr:col>
      <xdr:colOff>57150</xdr:colOff>
      <xdr:row>68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C3ACAB-BF5C-C57C-158D-54F1E3CAE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504824</xdr:colOff>
      <xdr:row>2</xdr:row>
      <xdr:rowOff>185737</xdr:rowOff>
    </xdr:from>
    <xdr:to>
      <xdr:col>21</xdr:col>
      <xdr:colOff>533400</xdr:colOff>
      <xdr:row>26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A018214-42E1-A5BE-8A8D-5CD144AC8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76199</xdr:colOff>
      <xdr:row>76</xdr:row>
      <xdr:rowOff>80961</xdr:rowOff>
    </xdr:from>
    <xdr:to>
      <xdr:col>18</xdr:col>
      <xdr:colOff>447674</xdr:colOff>
      <xdr:row>93</xdr:row>
      <xdr:rowOff>142874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48E9FB3-8987-B90F-BDC6-5CD543035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128586</xdr:colOff>
      <xdr:row>94</xdr:row>
      <xdr:rowOff>109536</xdr:rowOff>
    </xdr:from>
    <xdr:to>
      <xdr:col>18</xdr:col>
      <xdr:colOff>571499</xdr:colOff>
      <xdr:row>116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A7077D-55D9-E3AE-E31A-8978FDA89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"/>
  <sheetViews>
    <sheetView tabSelected="1" topLeftCell="A75" zoomScaleNormal="100" workbookViewId="0">
      <selection activeCell="B90" sqref="B90:H94"/>
    </sheetView>
  </sheetViews>
  <sheetFormatPr defaultRowHeight="15" x14ac:dyDescent="0.25"/>
  <cols>
    <col min="1" max="1" width="20.7109375" customWidth="1"/>
    <col min="2" max="2" width="14.28515625" customWidth="1"/>
    <col min="3" max="3" width="9.5703125" bestFit="1" customWidth="1"/>
    <col min="4" max="4" width="15.42578125" customWidth="1"/>
    <col min="5" max="5" width="13.5703125" customWidth="1"/>
    <col min="6" max="6" width="16.85546875" customWidth="1"/>
    <col min="8" max="8" width="16" customWidth="1"/>
    <col min="9" max="9" width="1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9" x14ac:dyDescent="0.25">
      <c r="A2" t="s">
        <v>7</v>
      </c>
      <c r="B2">
        <v>6867</v>
      </c>
      <c r="C2" s="2">
        <v>2.9068E-2</v>
      </c>
      <c r="D2">
        <v>4747264</v>
      </c>
      <c r="E2" s="1">
        <v>6.1872000000000003E-3</v>
      </c>
      <c r="F2">
        <v>98671</v>
      </c>
      <c r="H2">
        <f>D2/1024</f>
        <v>4636</v>
      </c>
      <c r="I2" t="s">
        <v>14</v>
      </c>
    </row>
    <row r="3" spans="1:9" x14ac:dyDescent="0.25">
      <c r="A3" t="s">
        <v>9</v>
      </c>
      <c r="B3">
        <v>81920</v>
      </c>
      <c r="C3" s="2">
        <v>0.11151</v>
      </c>
      <c r="D3">
        <v>9121792</v>
      </c>
      <c r="E3" s="1">
        <v>2.3736999999999999E-12</v>
      </c>
      <c r="F3">
        <v>327680</v>
      </c>
      <c r="H3">
        <f t="shared" ref="H3:H4" si="0" xml:space="preserve"> D3/1024</f>
        <v>8908</v>
      </c>
      <c r="I3" t="s">
        <v>14</v>
      </c>
    </row>
    <row r="4" spans="1:9" x14ac:dyDescent="0.25">
      <c r="A4" t="s">
        <v>10</v>
      </c>
      <c r="B4">
        <v>715176</v>
      </c>
      <c r="C4" s="2">
        <v>4.9153000000000002</v>
      </c>
      <c r="D4">
        <v>4390912</v>
      </c>
      <c r="E4" s="1">
        <v>4.4000000000000002E-7</v>
      </c>
      <c r="F4">
        <v>4817870</v>
      </c>
      <c r="H4">
        <f t="shared" si="0"/>
        <v>4288</v>
      </c>
      <c r="I4" t="s">
        <v>14</v>
      </c>
    </row>
    <row r="5" spans="1:9" x14ac:dyDescent="0.25">
      <c r="A5" t="s">
        <v>11</v>
      </c>
      <c r="B5">
        <v>1585478</v>
      </c>
      <c r="C5" s="2">
        <v>6.0587</v>
      </c>
      <c r="D5">
        <v>13447168</v>
      </c>
      <c r="E5" s="1">
        <v>3.5788999999999997E-8</v>
      </c>
      <c r="F5">
        <v>7660826</v>
      </c>
      <c r="H5">
        <f>D5/ 1024</f>
        <v>13132</v>
      </c>
      <c r="I5" t="s">
        <v>14</v>
      </c>
    </row>
    <row r="6" spans="1:9" x14ac:dyDescent="0.25">
      <c r="A6" t="s">
        <v>12</v>
      </c>
      <c r="B6">
        <v>70656</v>
      </c>
      <c r="C6" s="2">
        <v>0.76280000000000003</v>
      </c>
      <c r="D6">
        <v>233472</v>
      </c>
      <c r="E6" s="1">
        <v>8.9999999999999999E-10</v>
      </c>
      <c r="F6">
        <v>1825580</v>
      </c>
      <c r="H6">
        <f t="shared" ref="H6:H7" si="1">D6/ 1024</f>
        <v>228</v>
      </c>
      <c r="I6" t="s">
        <v>14</v>
      </c>
    </row>
    <row r="7" spans="1:9" x14ac:dyDescent="0.25">
      <c r="A7" t="s">
        <v>13</v>
      </c>
      <c r="B7">
        <v>123440</v>
      </c>
      <c r="C7" s="2">
        <v>1.6323000000000001</v>
      </c>
      <c r="D7">
        <v>3665920</v>
      </c>
      <c r="E7" s="1">
        <v>3.6600000000000002E-9</v>
      </c>
      <c r="F7">
        <v>3085406</v>
      </c>
      <c r="H7">
        <f t="shared" si="1"/>
        <v>3580</v>
      </c>
      <c r="I7" t="s">
        <v>14</v>
      </c>
    </row>
    <row r="9" spans="1:9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8</v>
      </c>
    </row>
    <row r="10" spans="1:9" x14ac:dyDescent="0.25">
      <c r="A10" t="s">
        <v>7</v>
      </c>
      <c r="B10">
        <v>6867</v>
      </c>
      <c r="C10">
        <v>0.37240000000000001</v>
      </c>
      <c r="D10">
        <v>1372032</v>
      </c>
      <c r="E10" s="1">
        <v>6.1872000000000002E-7</v>
      </c>
      <c r="F10">
        <v>98671</v>
      </c>
      <c r="H10" s="3">
        <v>1339.875</v>
      </c>
      <c r="I10" t="s">
        <v>15</v>
      </c>
    </row>
    <row r="11" spans="1:9" x14ac:dyDescent="0.25">
      <c r="A11" t="s">
        <v>9</v>
      </c>
      <c r="B11">
        <v>81920</v>
      </c>
      <c r="C11">
        <v>0.16619999999999999</v>
      </c>
      <c r="D11">
        <v>5598752</v>
      </c>
      <c r="E11" s="1">
        <v>2.3737E-16</v>
      </c>
      <c r="F11">
        <v>327680</v>
      </c>
      <c r="H11" s="3">
        <v>5467.53125</v>
      </c>
      <c r="I11" t="s">
        <v>15</v>
      </c>
    </row>
    <row r="12" spans="1:9" x14ac:dyDescent="0.25">
      <c r="A12" t="s">
        <v>10</v>
      </c>
      <c r="B12">
        <v>715176</v>
      </c>
      <c r="C12">
        <v>5.5727000000000002</v>
      </c>
      <c r="D12">
        <v>4472336</v>
      </c>
      <c r="E12" s="1">
        <v>4.3975000000000002E-11</v>
      </c>
      <c r="F12">
        <v>4817870</v>
      </c>
      <c r="H12" s="3">
        <v>4367.515625</v>
      </c>
      <c r="I12" t="s">
        <v>15</v>
      </c>
    </row>
    <row r="13" spans="1:9" x14ac:dyDescent="0.25">
      <c r="A13" t="s">
        <v>11</v>
      </c>
      <c r="B13">
        <v>1585478</v>
      </c>
      <c r="C13">
        <v>6.8291000000000004</v>
      </c>
      <c r="D13">
        <v>7589072</v>
      </c>
      <c r="E13" s="1">
        <v>3.5789E-12</v>
      </c>
      <c r="F13">
        <v>7660826</v>
      </c>
      <c r="H13" s="3">
        <v>7411.203125</v>
      </c>
      <c r="I13" t="s">
        <v>15</v>
      </c>
    </row>
    <row r="14" spans="1:9" x14ac:dyDescent="0.25">
      <c r="A14" t="s">
        <v>12</v>
      </c>
      <c r="B14">
        <v>70656</v>
      </c>
      <c r="C14">
        <v>1.0083</v>
      </c>
      <c r="D14">
        <v>583808</v>
      </c>
      <c r="E14" s="1">
        <v>9.0006E-14</v>
      </c>
      <c r="F14">
        <v>1825580</v>
      </c>
      <c r="H14" s="3">
        <v>570.125</v>
      </c>
      <c r="I14" t="s">
        <v>15</v>
      </c>
    </row>
    <row r="15" spans="1:9" x14ac:dyDescent="0.25">
      <c r="A15" t="s">
        <v>13</v>
      </c>
      <c r="B15">
        <v>123440</v>
      </c>
      <c r="C15">
        <v>2.1522999999999999</v>
      </c>
      <c r="D15">
        <v>1009408</v>
      </c>
      <c r="E15" s="1">
        <v>3.6644E-13</v>
      </c>
      <c r="F15">
        <v>3085406</v>
      </c>
      <c r="H15" s="3">
        <v>985.75</v>
      </c>
      <c r="I15" t="s">
        <v>15</v>
      </c>
    </row>
    <row r="17" spans="1:9" x14ac:dyDescent="0.25">
      <c r="A17" s="4"/>
      <c r="B17" s="4"/>
      <c r="C17" s="4"/>
      <c r="D17" s="4"/>
      <c r="E17" s="4"/>
      <c r="F17" s="4"/>
      <c r="G17" s="4"/>
    </row>
    <row r="18" spans="1:9" x14ac:dyDescent="0.25">
      <c r="A18" s="6" t="s">
        <v>0</v>
      </c>
      <c r="B18" s="4" t="s">
        <v>1</v>
      </c>
      <c r="C18" s="4" t="s">
        <v>2</v>
      </c>
      <c r="E18" s="4" t="s">
        <v>17</v>
      </c>
      <c r="F18" s="4" t="s">
        <v>5</v>
      </c>
      <c r="G18" s="4" t="s">
        <v>6</v>
      </c>
      <c r="H18" s="4" t="s">
        <v>16</v>
      </c>
    </row>
    <row r="19" spans="1:9" ht="15" customHeight="1" x14ac:dyDescent="0.25">
      <c r="A19" s="7" t="s">
        <v>7</v>
      </c>
      <c r="B19" s="4">
        <v>6867</v>
      </c>
      <c r="C19" s="8">
        <v>1.9003630000000001E-2</v>
      </c>
      <c r="E19" s="5">
        <v>1.2039499999999999E-6</v>
      </c>
      <c r="F19" s="4">
        <v>98671</v>
      </c>
      <c r="G19" s="4" t="s">
        <v>18</v>
      </c>
      <c r="H19" s="9">
        <v>9</v>
      </c>
      <c r="I19" t="s">
        <v>19</v>
      </c>
    </row>
    <row r="20" spans="1:9" ht="15" customHeight="1" x14ac:dyDescent="0.25">
      <c r="A20" s="7" t="s">
        <v>9</v>
      </c>
      <c r="B20" s="4">
        <v>81920</v>
      </c>
      <c r="C20" s="8">
        <v>4.9588088990000001</v>
      </c>
      <c r="E20" s="5">
        <v>2.54328E-16</v>
      </c>
      <c r="F20" s="4">
        <v>327680</v>
      </c>
      <c r="G20" s="4" t="s">
        <v>18</v>
      </c>
      <c r="H20" s="9">
        <v>133.796875</v>
      </c>
      <c r="I20" t="s">
        <v>19</v>
      </c>
    </row>
    <row r="21" spans="1:9" ht="15" customHeight="1" x14ac:dyDescent="0.25">
      <c r="A21" s="7" t="s">
        <v>10</v>
      </c>
      <c r="B21" s="4">
        <v>715176</v>
      </c>
      <c r="C21" s="8">
        <v>1930.5885639999999</v>
      </c>
      <c r="E21" s="5">
        <v>1.1109599999999999E-11</v>
      </c>
      <c r="F21" s="4">
        <v>4817870</v>
      </c>
      <c r="G21" s="4" t="s">
        <v>18</v>
      </c>
      <c r="H21" s="9">
        <v>7939.3007809999999</v>
      </c>
      <c r="I21" t="s">
        <v>19</v>
      </c>
    </row>
    <row r="22" spans="1:9" ht="15" customHeight="1" x14ac:dyDescent="0.25">
      <c r="A22" s="7" t="s">
        <v>11</v>
      </c>
      <c r="B22" s="4">
        <v>1585478</v>
      </c>
      <c r="C22" s="8">
        <v>1196.522487</v>
      </c>
      <c r="E22" s="5">
        <v>8.7472800000000001E-13</v>
      </c>
      <c r="F22" s="4">
        <v>7660826</v>
      </c>
      <c r="G22" s="4" t="s">
        <v>18</v>
      </c>
      <c r="H22" s="9">
        <v>7172.8554690000001</v>
      </c>
      <c r="I22" t="s">
        <v>19</v>
      </c>
    </row>
    <row r="24" spans="1:9" x14ac:dyDescent="0.25">
      <c r="A24" s="6" t="s">
        <v>0</v>
      </c>
      <c r="B24" s="6" t="s">
        <v>1</v>
      </c>
      <c r="C24" s="6" t="s">
        <v>2</v>
      </c>
      <c r="D24" s="6"/>
      <c r="E24" s="6" t="s">
        <v>17</v>
      </c>
      <c r="F24" s="6" t="s">
        <v>5</v>
      </c>
      <c r="G24" s="6" t="s">
        <v>6</v>
      </c>
      <c r="H24" s="6" t="s">
        <v>16</v>
      </c>
    </row>
    <row r="25" spans="1:9" x14ac:dyDescent="0.25">
      <c r="A25" t="s">
        <v>7</v>
      </c>
      <c r="B25">
        <v>6867</v>
      </c>
      <c r="C25" s="2">
        <v>1.7784833908080999E-2</v>
      </c>
      <c r="E25">
        <v>1.2039507062706001E-6</v>
      </c>
      <c r="F25">
        <v>98671</v>
      </c>
      <c r="G25" t="s">
        <v>18</v>
      </c>
      <c r="H25" s="3">
        <v>0</v>
      </c>
      <c r="I25" t="s">
        <v>20</v>
      </c>
    </row>
    <row r="26" spans="1:9" x14ac:dyDescent="0.25">
      <c r="A26" t="s">
        <v>9</v>
      </c>
      <c r="B26">
        <v>81920</v>
      </c>
      <c r="C26" s="2">
        <v>0.52750802040099998</v>
      </c>
      <c r="E26">
        <v>2.5428643937503001E-16</v>
      </c>
      <c r="F26">
        <v>327680</v>
      </c>
      <c r="G26" t="s">
        <v>18</v>
      </c>
      <c r="H26" s="3">
        <v>97.99609375</v>
      </c>
      <c r="I26" t="s">
        <v>20</v>
      </c>
    </row>
    <row r="27" spans="1:9" x14ac:dyDescent="0.25">
      <c r="A27" t="s">
        <v>10</v>
      </c>
      <c r="B27">
        <v>715176</v>
      </c>
      <c r="C27" s="2">
        <v>130.00723981857001</v>
      </c>
      <c r="E27">
        <v>1.1109497801356E-11</v>
      </c>
      <c r="F27">
        <v>4817870</v>
      </c>
      <c r="G27" t="s">
        <v>18</v>
      </c>
      <c r="H27" s="3">
        <v>9717.453125</v>
      </c>
      <c r="I27" t="s">
        <v>20</v>
      </c>
    </row>
    <row r="28" spans="1:9" x14ac:dyDescent="0.25">
      <c r="A28" t="s">
        <v>11</v>
      </c>
      <c r="B28">
        <v>1585478</v>
      </c>
      <c r="C28" s="2">
        <v>98.251467227936004</v>
      </c>
      <c r="E28">
        <v>8.7474429354673998E-13</v>
      </c>
      <c r="F28">
        <v>7660826</v>
      </c>
      <c r="G28" t="s">
        <v>18</v>
      </c>
      <c r="H28" s="3">
        <v>7488.91015625</v>
      </c>
      <c r="I28" t="s">
        <v>20</v>
      </c>
    </row>
    <row r="70" spans="2:18" x14ac:dyDescent="0.25">
      <c r="C70" t="s">
        <v>21</v>
      </c>
      <c r="D70" t="s">
        <v>22</v>
      </c>
      <c r="E70" t="s">
        <v>23</v>
      </c>
      <c r="F70" t="s">
        <v>24</v>
      </c>
      <c r="I70" t="s">
        <v>25</v>
      </c>
      <c r="J70" t="s">
        <v>26</v>
      </c>
      <c r="K70" t="s">
        <v>27</v>
      </c>
      <c r="L70" t="s">
        <v>28</v>
      </c>
      <c r="O70" t="s">
        <v>29</v>
      </c>
      <c r="P70" t="s">
        <v>34</v>
      </c>
      <c r="Q70" t="s">
        <v>35</v>
      </c>
      <c r="R70" t="s">
        <v>36</v>
      </c>
    </row>
    <row r="71" spans="2:18" x14ac:dyDescent="0.25">
      <c r="B71">
        <v>6867</v>
      </c>
      <c r="C71" s="10">
        <v>2.9068E-2</v>
      </c>
      <c r="D71" s="10">
        <v>0.37240000000000001</v>
      </c>
      <c r="E71" s="11">
        <v>1.9003630000000001E-2</v>
      </c>
      <c r="F71" s="10">
        <v>1.7784833908080999E-2</v>
      </c>
      <c r="H71">
        <v>6867</v>
      </c>
      <c r="I71">
        <f xml:space="preserve"> D2/1024</f>
        <v>4636</v>
      </c>
      <c r="J71" s="3">
        <v>1339.875</v>
      </c>
      <c r="K71" s="9">
        <v>9</v>
      </c>
      <c r="L71" s="3">
        <v>0</v>
      </c>
      <c r="N71">
        <v>6867</v>
      </c>
      <c r="O71" s="1">
        <v>6.1872000000000003E-3</v>
      </c>
      <c r="P71" s="1">
        <v>6.1872000000000002E-7</v>
      </c>
      <c r="Q71" s="5">
        <v>1.2039499999999999E-6</v>
      </c>
      <c r="R71">
        <v>1.2039507062706001E-6</v>
      </c>
    </row>
    <row r="72" spans="2:18" x14ac:dyDescent="0.25">
      <c r="B72">
        <v>81920</v>
      </c>
      <c r="C72" s="10">
        <v>0.11151</v>
      </c>
      <c r="D72" s="10">
        <v>0.16619999999999999</v>
      </c>
      <c r="E72" s="11">
        <v>4.9588088990000001</v>
      </c>
      <c r="F72" s="10">
        <v>0.52750802040099998</v>
      </c>
      <c r="H72">
        <v>81920</v>
      </c>
      <c r="I72">
        <f t="shared" ref="I72:I76" si="2" xml:space="preserve"> D3/1024</f>
        <v>8908</v>
      </c>
      <c r="J72" s="3">
        <v>5467.53125</v>
      </c>
      <c r="K72" s="9">
        <v>133.796875</v>
      </c>
      <c r="L72" s="3">
        <v>97.99609375</v>
      </c>
      <c r="N72">
        <v>81920</v>
      </c>
      <c r="O72" s="1">
        <v>2.3736999999999999E-12</v>
      </c>
      <c r="P72" s="1">
        <v>2.3737E-16</v>
      </c>
      <c r="Q72" s="5">
        <v>2.54328E-16</v>
      </c>
      <c r="R72">
        <v>2.5428643937503001E-16</v>
      </c>
    </row>
    <row r="73" spans="2:18" x14ac:dyDescent="0.25">
      <c r="B73">
        <v>715176</v>
      </c>
      <c r="C73" s="10">
        <v>4.9153000000000002</v>
      </c>
      <c r="D73" s="10">
        <v>5.5727000000000002</v>
      </c>
      <c r="E73" s="11">
        <v>1930.5885639999999</v>
      </c>
      <c r="F73" s="10">
        <v>130.00723981857001</v>
      </c>
      <c r="H73">
        <v>715176</v>
      </c>
      <c r="I73">
        <f t="shared" si="2"/>
        <v>4288</v>
      </c>
      <c r="J73" s="3">
        <v>4367.515625</v>
      </c>
      <c r="K73" s="9">
        <v>7939.3007809999999</v>
      </c>
      <c r="L73" s="3">
        <v>9717.453125</v>
      </c>
      <c r="N73">
        <v>715176</v>
      </c>
      <c r="O73" s="1">
        <v>4.4000000000000002E-7</v>
      </c>
      <c r="P73" s="1">
        <v>4.3975000000000002E-11</v>
      </c>
      <c r="Q73" s="5">
        <v>1.1109599999999999E-11</v>
      </c>
      <c r="R73">
        <v>1.1109497801356E-11</v>
      </c>
    </row>
    <row r="74" spans="2:18" x14ac:dyDescent="0.25">
      <c r="B74">
        <v>1585478</v>
      </c>
      <c r="C74" s="10">
        <v>6.0587</v>
      </c>
      <c r="D74" s="10">
        <v>6.8291000000000004</v>
      </c>
      <c r="E74" s="11">
        <v>1196.522487</v>
      </c>
      <c r="F74" s="10">
        <v>98.251467227936004</v>
      </c>
      <c r="H74">
        <v>1585478</v>
      </c>
      <c r="I74">
        <f t="shared" si="2"/>
        <v>13132</v>
      </c>
      <c r="J74" s="3">
        <v>7411.203125</v>
      </c>
      <c r="K74" s="9">
        <v>7172.8554690000001</v>
      </c>
      <c r="L74" s="3">
        <v>7488.91015625</v>
      </c>
      <c r="N74">
        <v>1585478</v>
      </c>
      <c r="O74" s="1">
        <v>3.5788999999999997E-8</v>
      </c>
      <c r="P74" s="1">
        <v>3.5789E-12</v>
      </c>
      <c r="Q74" s="5">
        <v>8.7472800000000001E-13</v>
      </c>
      <c r="R74">
        <v>8.7474429354673998E-13</v>
      </c>
    </row>
    <row r="75" spans="2:18" x14ac:dyDescent="0.25">
      <c r="B75">
        <v>70656</v>
      </c>
      <c r="C75" s="10">
        <v>0.76280000000000003</v>
      </c>
      <c r="D75" s="10">
        <v>1.0083</v>
      </c>
      <c r="E75" s="10"/>
      <c r="F75" s="10"/>
      <c r="H75">
        <v>70656</v>
      </c>
      <c r="I75">
        <f t="shared" si="2"/>
        <v>228</v>
      </c>
      <c r="J75" s="3">
        <v>570.125</v>
      </c>
      <c r="N75">
        <v>70656</v>
      </c>
      <c r="O75" s="1">
        <v>8.9999999999999999E-10</v>
      </c>
      <c r="P75" s="1">
        <v>9.0006E-14</v>
      </c>
    </row>
    <row r="76" spans="2:18" x14ac:dyDescent="0.25">
      <c r="B76">
        <v>123440</v>
      </c>
      <c r="C76" s="10">
        <v>1.6323000000000001</v>
      </c>
      <c r="D76" s="10">
        <v>2.1522999999999999</v>
      </c>
      <c r="E76" s="10"/>
      <c r="F76" s="10"/>
      <c r="H76">
        <v>123440</v>
      </c>
      <c r="I76">
        <f t="shared" si="2"/>
        <v>3580</v>
      </c>
      <c r="J76" s="3">
        <v>985.75</v>
      </c>
      <c r="N76">
        <v>123440</v>
      </c>
      <c r="O76" s="1">
        <v>3.6600000000000002E-9</v>
      </c>
      <c r="P76" s="1">
        <v>3.6644E-13</v>
      </c>
    </row>
    <row r="78" spans="2:18" x14ac:dyDescent="0.25">
      <c r="C78">
        <v>6867</v>
      </c>
      <c r="D78">
        <v>81920</v>
      </c>
      <c r="E78">
        <v>715176</v>
      </c>
      <c r="F78">
        <v>1585478</v>
      </c>
      <c r="G78">
        <v>70656</v>
      </c>
      <c r="H78">
        <v>123440</v>
      </c>
    </row>
    <row r="79" spans="2:18" x14ac:dyDescent="0.25">
      <c r="B79" t="s">
        <v>21</v>
      </c>
      <c r="C79" s="10">
        <v>2.9068E-2</v>
      </c>
      <c r="D79" s="10">
        <v>0.11151</v>
      </c>
      <c r="E79" s="10">
        <v>4.9153000000000002</v>
      </c>
      <c r="F79" s="10">
        <v>6.0587</v>
      </c>
      <c r="G79" s="10">
        <v>0.76280000000000003</v>
      </c>
      <c r="H79" s="10">
        <v>1.6323000000000001</v>
      </c>
    </row>
    <row r="80" spans="2:18" x14ac:dyDescent="0.25">
      <c r="B80" t="s">
        <v>22</v>
      </c>
      <c r="C80" s="10">
        <v>0.37240000000000001</v>
      </c>
      <c r="D80" s="10">
        <v>0.16619999999999999</v>
      </c>
      <c r="E80" s="10">
        <v>5.5727000000000002</v>
      </c>
      <c r="F80" s="10">
        <v>6.8291000000000004</v>
      </c>
      <c r="G80" s="10">
        <v>1.0083</v>
      </c>
      <c r="H80" s="10">
        <v>2.1522999999999999</v>
      </c>
    </row>
    <row r="81" spans="2:8" x14ac:dyDescent="0.25">
      <c r="B81" t="s">
        <v>23</v>
      </c>
      <c r="C81" s="11">
        <v>1.9003630000000001E-2</v>
      </c>
      <c r="D81" s="11">
        <v>4.9588088990000001</v>
      </c>
      <c r="E81" s="11">
        <v>1930.5885639999999</v>
      </c>
      <c r="F81" s="11">
        <v>1196.522487</v>
      </c>
      <c r="G81" s="10"/>
      <c r="H81" s="10"/>
    </row>
    <row r="82" spans="2:8" x14ac:dyDescent="0.25">
      <c r="B82" t="s">
        <v>24</v>
      </c>
      <c r="C82" s="10">
        <v>1.7784833908080999E-2</v>
      </c>
      <c r="D82" s="10">
        <v>0.52750802040099998</v>
      </c>
      <c r="E82" s="10">
        <v>130.00723981857001</v>
      </c>
      <c r="F82" s="10">
        <v>98.251467227936004</v>
      </c>
      <c r="G82" s="10"/>
      <c r="H82" s="10"/>
    </row>
    <row r="84" spans="2:8" x14ac:dyDescent="0.25">
      <c r="B84" t="s">
        <v>1</v>
      </c>
      <c r="C84">
        <v>6867</v>
      </c>
      <c r="D84">
        <v>81920</v>
      </c>
      <c r="E84">
        <v>715176</v>
      </c>
      <c r="F84">
        <v>1585478</v>
      </c>
      <c r="G84">
        <v>70656</v>
      </c>
      <c r="H84">
        <v>123440</v>
      </c>
    </row>
    <row r="85" spans="2:8" x14ac:dyDescent="0.25">
      <c r="B85" t="s">
        <v>30</v>
      </c>
      <c r="C85">
        <v>4636</v>
      </c>
      <c r="D85">
        <v>8908</v>
      </c>
      <c r="E85">
        <v>4288</v>
      </c>
      <c r="F85">
        <v>13132</v>
      </c>
      <c r="G85">
        <v>228</v>
      </c>
      <c r="H85">
        <v>3580</v>
      </c>
    </row>
    <row r="86" spans="2:8" x14ac:dyDescent="0.25">
      <c r="B86" t="s">
        <v>31</v>
      </c>
      <c r="C86" s="3">
        <v>1339.875</v>
      </c>
      <c r="D86" s="3">
        <v>5467.53125</v>
      </c>
      <c r="E86" s="3">
        <v>4367.515625</v>
      </c>
      <c r="F86" s="3">
        <v>7411.203125</v>
      </c>
      <c r="G86" s="3">
        <v>570.125</v>
      </c>
      <c r="H86" s="3">
        <v>985.75</v>
      </c>
    </row>
    <row r="87" spans="2:8" x14ac:dyDescent="0.25">
      <c r="B87" t="s">
        <v>32</v>
      </c>
      <c r="C87" s="9">
        <v>9</v>
      </c>
      <c r="D87" s="9">
        <v>133.796875</v>
      </c>
      <c r="E87" s="9">
        <v>7939.3007809999999</v>
      </c>
      <c r="F87" s="9">
        <v>7172.8554690000001</v>
      </c>
    </row>
    <row r="88" spans="2:8" x14ac:dyDescent="0.25">
      <c r="B88" t="s">
        <v>33</v>
      </c>
      <c r="C88" s="3">
        <v>0</v>
      </c>
      <c r="D88" s="3">
        <v>97.99609375</v>
      </c>
      <c r="E88" s="3">
        <v>9717.453125</v>
      </c>
      <c r="F88" s="3">
        <v>7488.91015625</v>
      </c>
    </row>
    <row r="90" spans="2:8" x14ac:dyDescent="0.25">
      <c r="C90">
        <v>6867</v>
      </c>
      <c r="D90">
        <v>81920</v>
      </c>
      <c r="E90">
        <v>715176</v>
      </c>
      <c r="F90">
        <v>1585478</v>
      </c>
      <c r="G90">
        <v>70656</v>
      </c>
      <c r="H90">
        <v>123440</v>
      </c>
    </row>
    <row r="91" spans="2:8" x14ac:dyDescent="0.25">
      <c r="B91" t="s">
        <v>29</v>
      </c>
      <c r="C91" s="1">
        <v>6.1872000000000003E-3</v>
      </c>
      <c r="D91" s="1">
        <v>2.3736999999999999E-12</v>
      </c>
      <c r="E91" s="1">
        <v>4.4000000000000002E-7</v>
      </c>
      <c r="F91" s="1">
        <v>3.5788999999999997E-8</v>
      </c>
      <c r="G91" s="1">
        <v>8.9999999999999999E-10</v>
      </c>
      <c r="H91" s="1">
        <v>3.6600000000000002E-9</v>
      </c>
    </row>
    <row r="92" spans="2:8" x14ac:dyDescent="0.25">
      <c r="B92" t="s">
        <v>34</v>
      </c>
      <c r="C92" s="1">
        <v>6.1872000000000002E-7</v>
      </c>
      <c r="D92" s="1">
        <v>2.3737E-16</v>
      </c>
      <c r="E92" s="1">
        <v>4.3975000000000002E-11</v>
      </c>
      <c r="F92" s="1">
        <v>3.5789E-12</v>
      </c>
      <c r="G92" s="1">
        <v>9.0006E-14</v>
      </c>
      <c r="H92" s="1">
        <v>3.6644E-13</v>
      </c>
    </row>
    <row r="93" spans="2:8" x14ac:dyDescent="0.25">
      <c r="B93" t="s">
        <v>35</v>
      </c>
      <c r="C93" s="5">
        <v>1.2039499999999999E-6</v>
      </c>
      <c r="D93" s="5">
        <v>2.54328E-16</v>
      </c>
      <c r="E93" s="5">
        <v>1.1109599999999999E-11</v>
      </c>
      <c r="F93" s="5">
        <v>8.7472800000000001E-13</v>
      </c>
    </row>
    <row r="94" spans="2:8" x14ac:dyDescent="0.25">
      <c r="B94" t="s">
        <v>36</v>
      </c>
      <c r="C94">
        <v>1.2039507062706001E-6</v>
      </c>
      <c r="D94">
        <v>2.5428643937503001E-16</v>
      </c>
      <c r="E94">
        <v>1.1109497801356E-11</v>
      </c>
      <c r="F94">
        <v>8.7474429354673998E-13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2015-06-05T18:19:34Z</dcterms:created>
  <dcterms:modified xsi:type="dcterms:W3CDTF">2023-05-12T09:29:30Z</dcterms:modified>
</cp:coreProperties>
</file>