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1940" yWindow="0" windowWidth="20500" windowHeight="7760" activeTab="1"/>
  </bookViews>
  <sheets>
    <sheet name="Description" sheetId="2" r:id="rId1"/>
    <sheet name="Bookings" sheetId="1" r:id="rId2"/>
  </sheets>
  <definedNames>
    <definedName name="drink">Description!$C$16</definedName>
    <definedName name="food">Description!$C$17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108" i="1"/>
  <c r="E107" i="1"/>
  <c r="E105" i="1"/>
  <c r="E104" i="1"/>
  <c r="E102" i="1"/>
  <c r="E101" i="1"/>
  <c r="E96" i="1"/>
  <c r="E95" i="1"/>
  <c r="E93" i="1"/>
  <c r="E92" i="1"/>
  <c r="E90" i="1"/>
  <c r="E89" i="1"/>
  <c r="E87" i="1"/>
  <c r="E86" i="1"/>
  <c r="E84" i="1"/>
  <c r="E83" i="1"/>
  <c r="E81" i="1"/>
  <c r="E80" i="1"/>
  <c r="E78" i="1"/>
  <c r="E77" i="1"/>
  <c r="E75" i="1"/>
  <c r="E74" i="1"/>
  <c r="E72" i="1"/>
  <c r="E71" i="1"/>
  <c r="E69" i="1"/>
  <c r="E68" i="1"/>
  <c r="E62" i="1"/>
  <c r="E61" i="1"/>
  <c r="E59" i="1"/>
  <c r="E58" i="1"/>
  <c r="E56" i="1"/>
  <c r="E55" i="1"/>
  <c r="E53" i="1"/>
  <c r="E52" i="1"/>
  <c r="E50" i="1"/>
  <c r="E49" i="1"/>
  <c r="E47" i="1"/>
  <c r="E46" i="1"/>
  <c r="E44" i="1"/>
  <c r="E43" i="1"/>
  <c r="E41" i="1"/>
  <c r="E40" i="1"/>
  <c r="E38" i="1"/>
  <c r="E37" i="1"/>
  <c r="E35" i="1"/>
  <c r="E34" i="1"/>
  <c r="E31" i="1"/>
  <c r="E30" i="1"/>
  <c r="E27" i="1"/>
  <c r="E26" i="1"/>
  <c r="E22" i="1"/>
  <c r="E21" i="1"/>
  <c r="E98" i="1"/>
</calcChain>
</file>

<file path=xl/sharedStrings.xml><?xml version="1.0" encoding="utf-8"?>
<sst xmlns="http://schemas.openxmlformats.org/spreadsheetml/2006/main" count="232" uniqueCount="108">
  <si>
    <t>Date du booking</t>
  </si>
  <si>
    <t>Description</t>
  </si>
  <si>
    <t>TVA (1=yes, 0=no)</t>
  </si>
  <si>
    <t>Net</t>
  </si>
  <si>
    <t>Numero compte debit</t>
  </si>
  <si>
    <t>Numero compte credit</t>
  </si>
  <si>
    <t>Montant</t>
  </si>
  <si>
    <t>Numero TVA</t>
  </si>
  <si>
    <t>Entreprise test pour EZYcount</t>
  </si>
  <si>
    <t>Type de companie: bar/café restaurant</t>
  </si>
  <si>
    <t>Exercise comptable du 01.01.2014 au 31.12.2014</t>
  </si>
  <si>
    <t>Entreprise soumise a la TVA</t>
  </si>
  <si>
    <t>10.01.2014</t>
  </si>
  <si>
    <t>Capital Sociale de l'entreprise</t>
  </si>
  <si>
    <t>11.01.2014</t>
  </si>
  <si>
    <t>Frais de creation: Registre du commerce</t>
  </si>
  <si>
    <t>Frais de creation: Avocat</t>
  </si>
  <si>
    <t>12.01.2014</t>
  </si>
  <si>
    <t>Frais de creation: Frais bancaires</t>
  </si>
  <si>
    <t>Locaux louer.</t>
  </si>
  <si>
    <t>Reste acheter</t>
  </si>
  <si>
    <t>15.01.2014</t>
  </si>
  <si>
    <t>Achat Cuisine</t>
  </si>
  <si>
    <t>Achat meubles</t>
  </si>
  <si>
    <t>Achat decoration</t>
  </si>
  <si>
    <t>Payment peintre pour l-interieur</t>
  </si>
  <si>
    <t>Payment plombier pour installation</t>
  </si>
  <si>
    <t>Payment electricien pour installation</t>
  </si>
  <si>
    <t xml:space="preserve">Achat boissons </t>
  </si>
  <si>
    <t>Achat de couverts et verres</t>
  </si>
  <si>
    <t>16.01.2014</t>
  </si>
  <si>
    <t>25.01.2014</t>
  </si>
  <si>
    <t>30.01.2014</t>
  </si>
  <si>
    <t>31.01.2014</t>
  </si>
  <si>
    <t>Emprunt bancaire</t>
  </si>
  <si>
    <t>01.02.2014</t>
  </si>
  <si>
    <t>Marketing ouverture</t>
  </si>
  <si>
    <t>Salaire pre ouverture</t>
  </si>
  <si>
    <t>Charge sociale pre ouverture</t>
  </si>
  <si>
    <t>Charges sociale = 15% du salaire</t>
  </si>
  <si>
    <t>25.02.2014</t>
  </si>
  <si>
    <t>Salaire employes</t>
  </si>
  <si>
    <t>Charges sociale employes</t>
  </si>
  <si>
    <t>Achat nourriture</t>
  </si>
  <si>
    <t>03.02.2014</t>
  </si>
  <si>
    <t>05.02.2014</t>
  </si>
  <si>
    <t>Cout personnel temporaire soiree d-ouverture</t>
  </si>
  <si>
    <t>cout de ventes</t>
  </si>
  <si>
    <t>04.02.2014</t>
  </si>
  <si>
    <t>Resutlat du 04.02.2014</t>
  </si>
  <si>
    <t>Resultat journee d-ouverture 03.02.2014</t>
  </si>
  <si>
    <t>Transfer du cash a la banque</t>
  </si>
  <si>
    <t>Achat de nouveaux verres</t>
  </si>
  <si>
    <t>06.02.2014</t>
  </si>
  <si>
    <t>07.02.2014</t>
  </si>
  <si>
    <t>08.02.2014</t>
  </si>
  <si>
    <t>09.02.2014</t>
  </si>
  <si>
    <t>10.02.2014</t>
  </si>
  <si>
    <t>Resutlat du 05.02.2014</t>
  </si>
  <si>
    <t>Resutlat du 06.02.2014</t>
  </si>
  <si>
    <t>Resutlat du 07.02.2014</t>
  </si>
  <si>
    <t>Resutlat du 08.02.2014</t>
  </si>
  <si>
    <t>Resutlat du 09.02.2014</t>
  </si>
  <si>
    <t>Resutlat du 10.02.2014</t>
  </si>
  <si>
    <t>11.02.2014</t>
  </si>
  <si>
    <t>drink</t>
  </si>
  <si>
    <t>food</t>
  </si>
  <si>
    <t>Resutlat du 11.02.2014</t>
  </si>
  <si>
    <t>12.02.2014</t>
  </si>
  <si>
    <t>Resutlat du 12.02.2014</t>
  </si>
  <si>
    <t>13.02.2014</t>
  </si>
  <si>
    <t>Resultat du 13.02.2014</t>
  </si>
  <si>
    <t>14.02.2014</t>
  </si>
  <si>
    <t>15.02.2014</t>
  </si>
  <si>
    <t>Resultat du 14.02.2014</t>
  </si>
  <si>
    <t>Resultat du 15.02.2014</t>
  </si>
  <si>
    <t>Electricite</t>
  </si>
  <si>
    <t>Loyer</t>
  </si>
  <si>
    <t>16.02.2014</t>
  </si>
  <si>
    <t>Nettoyage</t>
  </si>
  <si>
    <t>Resultat du 16.02.2014</t>
  </si>
  <si>
    <t>17.02.2014</t>
  </si>
  <si>
    <t>18.02.2014</t>
  </si>
  <si>
    <t>19.02.2014</t>
  </si>
  <si>
    <t>20.02.2014</t>
  </si>
  <si>
    <t>Resultat du 20.02.2014</t>
  </si>
  <si>
    <t>Resultat du 19.02.2014</t>
  </si>
  <si>
    <t>Resultat du 18.02.2014</t>
  </si>
  <si>
    <t>Resultat du 17.02.2014</t>
  </si>
  <si>
    <t>21.02.2014</t>
  </si>
  <si>
    <t>22.02.2014</t>
  </si>
  <si>
    <t>23.02.2014</t>
  </si>
  <si>
    <t>24.02.2014</t>
  </si>
  <si>
    <t>Resultat du 21.02.2014</t>
  </si>
  <si>
    <t>Resultat du 22.02.2014</t>
  </si>
  <si>
    <t>Resultat du 23.02.2014</t>
  </si>
  <si>
    <t>Resultat du 24.02.2014</t>
  </si>
  <si>
    <t>Resultat du 25.02.2014</t>
  </si>
  <si>
    <t>26.02.2014</t>
  </si>
  <si>
    <t>27.02.2014</t>
  </si>
  <si>
    <t>28.02.2014</t>
  </si>
  <si>
    <t>Resultat du 28.02.2014</t>
  </si>
  <si>
    <t>Resultat du 27.02.2014</t>
  </si>
  <si>
    <t>Resultat du 26.02.2014</t>
  </si>
  <si>
    <t>17.01.2014</t>
  </si>
  <si>
    <t>Achat System informatique (hardware/software)</t>
  </si>
  <si>
    <t>Frais DJ pour Fevrier</t>
  </si>
  <si>
    <t>Charges sociale pour employe temporaires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</si>
</sst>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9" fontId="0" fillId="0" borderId="0" xfId="0" applyNumberFormat="1"/>
    <xf numFmtId="165" fontId="0" fillId="0" borderId="0" xfId="1" applyNumberFormat="1" applyFont="1"/>
    <xf numFmtId="0" fontId="0" fillId="0" borderId="0" xfId="0" applyFill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C17"/>
    </sheetView>
  </sheetViews>
  <sheetFormatPr baseColWidth="10" defaultColWidth="8.83203125" defaultRowHeight="14" x14ac:dyDescent="0"/>
  <cols>
    <col min="1" max="1" width="15" customWidth="1"/>
  </cols>
  <sheetData>
    <row r="1" spans="1:3">
      <c r="A1" t="s">
        <v>8</v>
      </c>
    </row>
    <row r="3" spans="1:3">
      <c r="A3" t="s">
        <v>9</v>
      </c>
    </row>
    <row r="5" spans="1:3">
      <c r="A5" t="s">
        <v>10</v>
      </c>
    </row>
    <row r="7" spans="1:3">
      <c r="A7" t="s">
        <v>11</v>
      </c>
    </row>
    <row r="9" spans="1:3">
      <c r="A9" t="s">
        <v>19</v>
      </c>
    </row>
    <row r="10" spans="1:3">
      <c r="A10" t="s">
        <v>20</v>
      </c>
    </row>
    <row r="13" spans="1:3">
      <c r="A13" t="s">
        <v>39</v>
      </c>
    </row>
    <row r="16" spans="1:3">
      <c r="A16" t="s">
        <v>47</v>
      </c>
      <c r="B16" t="s">
        <v>65</v>
      </c>
      <c r="C16" s="2">
        <v>0.1</v>
      </c>
    </row>
    <row r="17" spans="2:3">
      <c r="B17" t="s">
        <v>66</v>
      </c>
      <c r="C17" s="2">
        <v>0.15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pane ySplit="1" topLeftCell="A2" activePane="bottomLeft" state="frozen"/>
      <selection pane="bottomLeft" activeCell="C25" sqref="C25"/>
    </sheetView>
  </sheetViews>
  <sheetFormatPr baseColWidth="10" defaultColWidth="8.83203125" defaultRowHeight="14" x14ac:dyDescent="0"/>
  <cols>
    <col min="1" max="1" width="15.5" bestFit="1" customWidth="1"/>
    <col min="2" max="2" width="45.1640625" bestFit="1" customWidth="1"/>
    <col min="3" max="3" width="20.83203125" bestFit="1" customWidth="1"/>
    <col min="4" max="4" width="21.5" bestFit="1" customWidth="1"/>
    <col min="5" max="5" width="11.5" bestFit="1" customWidth="1"/>
    <col min="6" max="6" width="16.83203125" bestFit="1" customWidth="1"/>
    <col min="7" max="7" width="4.33203125" style="4" bestFit="1" customWidth="1"/>
    <col min="8" max="8" width="12.33203125" style="3" bestFit="1" customWidth="1"/>
  </cols>
  <sheetData>
    <row r="1" spans="1:8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s="4" t="s">
        <v>3</v>
      </c>
      <c r="H1" s="3" t="s">
        <v>7</v>
      </c>
    </row>
    <row r="2" spans="1:8">
      <c r="A2" t="s">
        <v>12</v>
      </c>
      <c r="B2" t="s">
        <v>13</v>
      </c>
      <c r="C2">
        <v>1020</v>
      </c>
      <c r="D2">
        <v>2800</v>
      </c>
      <c r="E2" s="1">
        <v>100000</v>
      </c>
      <c r="F2">
        <v>0</v>
      </c>
      <c r="G2" s="4">
        <v>0</v>
      </c>
      <c r="H2" s="3">
        <v>0</v>
      </c>
    </row>
    <row r="3" spans="1:8">
      <c r="A3" t="s">
        <v>12</v>
      </c>
      <c r="B3" t="s">
        <v>15</v>
      </c>
      <c r="C3">
        <v>8500</v>
      </c>
      <c r="D3">
        <v>1020</v>
      </c>
      <c r="E3" s="1">
        <v>100</v>
      </c>
      <c r="F3">
        <v>0</v>
      </c>
      <c r="G3" s="4">
        <v>0</v>
      </c>
      <c r="H3" s="3">
        <v>0</v>
      </c>
    </row>
    <row r="4" spans="1:8">
      <c r="A4" t="s">
        <v>14</v>
      </c>
      <c r="B4" t="s">
        <v>16</v>
      </c>
      <c r="C4">
        <v>8500</v>
      </c>
      <c r="D4">
        <v>1020</v>
      </c>
      <c r="E4" s="1">
        <v>3000</v>
      </c>
      <c r="F4">
        <v>1</v>
      </c>
      <c r="G4" s="4">
        <v>0</v>
      </c>
      <c r="H4" s="3">
        <v>306</v>
      </c>
    </row>
    <row r="5" spans="1:8">
      <c r="A5" t="s">
        <v>17</v>
      </c>
      <c r="B5" t="s">
        <v>18</v>
      </c>
      <c r="C5">
        <v>8500</v>
      </c>
      <c r="D5">
        <v>1020</v>
      </c>
      <c r="E5" s="1">
        <v>100</v>
      </c>
      <c r="F5">
        <v>0</v>
      </c>
      <c r="G5" s="4">
        <v>0</v>
      </c>
      <c r="H5" s="3">
        <v>0</v>
      </c>
    </row>
    <row r="6" spans="1:8">
      <c r="A6" t="s">
        <v>21</v>
      </c>
      <c r="B6" t="s">
        <v>34</v>
      </c>
      <c r="C6">
        <v>1020</v>
      </c>
      <c r="D6">
        <v>2400</v>
      </c>
      <c r="E6" s="1">
        <v>100000</v>
      </c>
      <c r="F6">
        <v>0</v>
      </c>
      <c r="G6" s="4">
        <v>0</v>
      </c>
      <c r="H6" s="3">
        <v>0</v>
      </c>
    </row>
    <row r="7" spans="1:8">
      <c r="A7" t="s">
        <v>21</v>
      </c>
      <c r="B7" t="s">
        <v>22</v>
      </c>
      <c r="C7">
        <v>1510</v>
      </c>
      <c r="D7">
        <v>1020</v>
      </c>
      <c r="E7" s="1">
        <v>35000</v>
      </c>
      <c r="F7">
        <v>1</v>
      </c>
      <c r="G7" s="4">
        <v>0</v>
      </c>
      <c r="H7" s="3">
        <v>306</v>
      </c>
    </row>
    <row r="8" spans="1:8">
      <c r="A8" t="s">
        <v>21</v>
      </c>
      <c r="B8" t="s">
        <v>23</v>
      </c>
      <c r="C8">
        <v>1510</v>
      </c>
      <c r="D8">
        <v>1020</v>
      </c>
      <c r="E8" s="1">
        <v>25000</v>
      </c>
      <c r="F8">
        <v>1</v>
      </c>
      <c r="G8" s="4">
        <v>0</v>
      </c>
      <c r="H8" s="3">
        <v>306</v>
      </c>
    </row>
    <row r="9" spans="1:8">
      <c r="A9" t="s">
        <v>30</v>
      </c>
      <c r="B9" t="s">
        <v>24</v>
      </c>
      <c r="C9">
        <v>1510</v>
      </c>
      <c r="D9">
        <v>1020</v>
      </c>
      <c r="E9" s="1">
        <v>6000</v>
      </c>
      <c r="F9">
        <v>1</v>
      </c>
      <c r="G9" s="4">
        <v>0</v>
      </c>
      <c r="H9" s="3">
        <v>306</v>
      </c>
    </row>
    <row r="10" spans="1:8">
      <c r="A10" t="s">
        <v>104</v>
      </c>
      <c r="B10" t="s">
        <v>105</v>
      </c>
      <c r="C10">
        <v>1510</v>
      </c>
      <c r="D10">
        <v>1020</v>
      </c>
      <c r="E10" s="1">
        <v>8000</v>
      </c>
      <c r="F10">
        <v>1</v>
      </c>
      <c r="G10" s="4">
        <v>0</v>
      </c>
      <c r="H10" s="3">
        <v>306</v>
      </c>
    </row>
    <row r="11" spans="1:8">
      <c r="A11" t="s">
        <v>31</v>
      </c>
      <c r="B11" t="s">
        <v>25</v>
      </c>
      <c r="C11">
        <v>6700</v>
      </c>
      <c r="D11">
        <v>1020</v>
      </c>
      <c r="E11" s="1">
        <v>4000</v>
      </c>
      <c r="F11">
        <v>1</v>
      </c>
      <c r="G11" s="4">
        <v>0</v>
      </c>
      <c r="H11" s="3">
        <v>306</v>
      </c>
    </row>
    <row r="12" spans="1:8">
      <c r="A12" t="s">
        <v>31</v>
      </c>
      <c r="B12" t="s">
        <v>26</v>
      </c>
      <c r="C12">
        <v>6700</v>
      </c>
      <c r="D12">
        <v>1020</v>
      </c>
      <c r="E12" s="1">
        <v>560</v>
      </c>
      <c r="F12">
        <v>1</v>
      </c>
      <c r="G12" s="4">
        <v>0</v>
      </c>
      <c r="H12" s="3">
        <v>306</v>
      </c>
    </row>
    <row r="13" spans="1:8">
      <c r="A13" t="s">
        <v>31</v>
      </c>
      <c r="B13" t="s">
        <v>27</v>
      </c>
      <c r="C13">
        <v>6700</v>
      </c>
      <c r="D13">
        <v>1020</v>
      </c>
      <c r="E13" s="1">
        <v>440</v>
      </c>
      <c r="F13">
        <v>1</v>
      </c>
      <c r="G13" s="4">
        <v>0</v>
      </c>
      <c r="H13" s="3">
        <v>306</v>
      </c>
    </row>
    <row r="14" spans="1:8">
      <c r="A14" t="s">
        <v>31</v>
      </c>
      <c r="B14" t="s">
        <v>37</v>
      </c>
      <c r="C14">
        <v>5000</v>
      </c>
      <c r="D14">
        <v>1020</v>
      </c>
      <c r="E14" s="1">
        <v>3500</v>
      </c>
      <c r="F14">
        <v>0</v>
      </c>
      <c r="G14" s="4">
        <v>0</v>
      </c>
      <c r="H14" s="3">
        <v>0</v>
      </c>
    </row>
    <row r="15" spans="1:8">
      <c r="A15" t="s">
        <v>31</v>
      </c>
      <c r="B15" t="s">
        <v>38</v>
      </c>
      <c r="C15">
        <v>5700</v>
      </c>
      <c r="D15">
        <v>2210</v>
      </c>
      <c r="E15" s="1">
        <v>525</v>
      </c>
      <c r="F15">
        <v>0</v>
      </c>
      <c r="G15" s="4">
        <v>0</v>
      </c>
      <c r="H15" s="3">
        <v>0</v>
      </c>
    </row>
    <row r="16" spans="1:8">
      <c r="A16" t="s">
        <v>32</v>
      </c>
      <c r="B16" t="s">
        <v>28</v>
      </c>
      <c r="C16">
        <v>4200</v>
      </c>
      <c r="D16">
        <v>1020</v>
      </c>
      <c r="E16" s="1">
        <v>3420</v>
      </c>
      <c r="F16">
        <v>1</v>
      </c>
      <c r="G16" s="4">
        <v>0</v>
      </c>
      <c r="H16" s="3">
        <v>304</v>
      </c>
    </row>
    <row r="17" spans="1:8">
      <c r="A17" t="s">
        <v>33</v>
      </c>
      <c r="B17" t="s">
        <v>43</v>
      </c>
      <c r="C17">
        <v>4200</v>
      </c>
      <c r="D17">
        <v>1020</v>
      </c>
      <c r="E17" s="1">
        <v>2156</v>
      </c>
      <c r="F17">
        <v>1</v>
      </c>
      <c r="G17" s="4">
        <v>0</v>
      </c>
      <c r="H17" s="3">
        <v>302</v>
      </c>
    </row>
    <row r="18" spans="1:8">
      <c r="A18" t="s">
        <v>32</v>
      </c>
      <c r="B18" t="s">
        <v>29</v>
      </c>
      <c r="C18">
        <v>6700</v>
      </c>
      <c r="D18">
        <v>1020</v>
      </c>
      <c r="E18" s="1">
        <v>4521</v>
      </c>
      <c r="F18">
        <v>1</v>
      </c>
      <c r="G18" s="4">
        <v>0</v>
      </c>
      <c r="H18" s="3">
        <v>306</v>
      </c>
    </row>
    <row r="19" spans="1:8">
      <c r="A19" t="s">
        <v>35</v>
      </c>
      <c r="B19" t="s">
        <v>36</v>
      </c>
      <c r="C19">
        <v>6500</v>
      </c>
      <c r="D19">
        <v>1020</v>
      </c>
      <c r="E19" s="1">
        <v>1500</v>
      </c>
      <c r="F19">
        <v>1</v>
      </c>
      <c r="G19" s="4">
        <v>0</v>
      </c>
      <c r="H19" s="3">
        <v>306</v>
      </c>
    </row>
    <row r="20" spans="1:8">
      <c r="A20" t="s">
        <v>44</v>
      </c>
      <c r="B20" t="s">
        <v>50</v>
      </c>
      <c r="C20">
        <v>1000</v>
      </c>
      <c r="D20">
        <v>3200</v>
      </c>
      <c r="E20" s="1">
        <v>8540</v>
      </c>
      <c r="F20">
        <v>1</v>
      </c>
      <c r="G20" s="4">
        <v>0</v>
      </c>
      <c r="H20" s="3">
        <v>108</v>
      </c>
    </row>
    <row r="21" spans="1:8">
      <c r="A21" t="s">
        <v>44</v>
      </c>
      <c r="B21" t="s">
        <v>28</v>
      </c>
      <c r="C21">
        <v>4200</v>
      </c>
      <c r="D21">
        <v>1020</v>
      </c>
      <c r="E21" s="1">
        <f>E20*drink</f>
        <v>854</v>
      </c>
      <c r="F21">
        <v>1</v>
      </c>
      <c r="G21" s="4">
        <v>0</v>
      </c>
      <c r="H21" s="3">
        <v>304</v>
      </c>
    </row>
    <row r="22" spans="1:8">
      <c r="A22" t="s">
        <v>44</v>
      </c>
      <c r="B22" t="s">
        <v>43</v>
      </c>
      <c r="C22">
        <v>4200</v>
      </c>
      <c r="D22">
        <v>1020</v>
      </c>
      <c r="E22" s="1">
        <f>E20*food</f>
        <v>1281</v>
      </c>
      <c r="F22">
        <v>1</v>
      </c>
      <c r="G22" s="4">
        <v>0</v>
      </c>
      <c r="H22" s="3">
        <v>302</v>
      </c>
    </row>
    <row r="23" spans="1:8">
      <c r="A23" t="s">
        <v>45</v>
      </c>
      <c r="B23" t="s">
        <v>46</v>
      </c>
      <c r="C23">
        <v>5800</v>
      </c>
      <c r="D23">
        <v>1020</v>
      </c>
      <c r="E23" s="1">
        <v>640</v>
      </c>
      <c r="F23">
        <v>0</v>
      </c>
      <c r="G23" s="4">
        <v>0</v>
      </c>
      <c r="H23" s="3">
        <v>0</v>
      </c>
    </row>
    <row r="24" spans="1:8">
      <c r="A24" t="s">
        <v>45</v>
      </c>
      <c r="B24" t="s">
        <v>107</v>
      </c>
      <c r="C24">
        <v>5800</v>
      </c>
      <c r="D24">
        <v>1020</v>
      </c>
      <c r="E24" s="1">
        <f>E23*0.15</f>
        <v>96</v>
      </c>
      <c r="F24">
        <v>0</v>
      </c>
      <c r="G24" s="4">
        <v>0</v>
      </c>
      <c r="H24" s="3">
        <v>0</v>
      </c>
    </row>
    <row r="25" spans="1:8">
      <c r="A25" t="s">
        <v>48</v>
      </c>
      <c r="B25" t="s">
        <v>49</v>
      </c>
      <c r="C25">
        <v>1000</v>
      </c>
      <c r="D25">
        <v>3200</v>
      </c>
      <c r="E25" s="1">
        <v>5400</v>
      </c>
      <c r="F25">
        <v>1</v>
      </c>
      <c r="G25" s="4">
        <v>0</v>
      </c>
      <c r="H25" s="3">
        <v>108</v>
      </c>
    </row>
    <row r="26" spans="1:8">
      <c r="A26" t="s">
        <v>48</v>
      </c>
      <c r="B26" t="s">
        <v>28</v>
      </c>
      <c r="C26">
        <v>4200</v>
      </c>
      <c r="D26">
        <v>1020</v>
      </c>
      <c r="E26" s="1">
        <f>E25*drink</f>
        <v>540</v>
      </c>
      <c r="F26">
        <v>1</v>
      </c>
      <c r="G26" s="4">
        <v>0</v>
      </c>
      <c r="H26" s="3">
        <v>304</v>
      </c>
    </row>
    <row r="27" spans="1:8">
      <c r="A27" t="s">
        <v>48</v>
      </c>
      <c r="B27" t="s">
        <v>43</v>
      </c>
      <c r="C27">
        <v>4200</v>
      </c>
      <c r="D27">
        <v>1020</v>
      </c>
      <c r="E27" s="1">
        <f>E25*food</f>
        <v>810</v>
      </c>
      <c r="F27">
        <v>1</v>
      </c>
      <c r="G27" s="4">
        <v>0</v>
      </c>
      <c r="H27" s="3">
        <v>302</v>
      </c>
    </row>
    <row r="28" spans="1:8">
      <c r="A28" t="s">
        <v>48</v>
      </c>
      <c r="B28" t="s">
        <v>51</v>
      </c>
      <c r="C28">
        <v>1020</v>
      </c>
      <c r="D28">
        <v>1000</v>
      </c>
      <c r="E28" s="1">
        <v>12000</v>
      </c>
      <c r="F28">
        <v>0</v>
      </c>
      <c r="G28" s="4">
        <v>0</v>
      </c>
      <c r="H28" s="3">
        <v>0.08</v>
      </c>
    </row>
    <row r="29" spans="1:8">
      <c r="A29" t="s">
        <v>45</v>
      </c>
      <c r="B29" t="s">
        <v>58</v>
      </c>
      <c r="C29">
        <v>1000</v>
      </c>
      <c r="D29">
        <v>3200</v>
      </c>
      <c r="E29" s="1">
        <v>4900</v>
      </c>
      <c r="F29">
        <v>1</v>
      </c>
      <c r="G29" s="4">
        <v>0</v>
      </c>
      <c r="H29" s="3">
        <v>108</v>
      </c>
    </row>
    <row r="30" spans="1:8">
      <c r="A30" t="s">
        <v>45</v>
      </c>
      <c r="B30" t="s">
        <v>28</v>
      </c>
      <c r="C30">
        <v>4200</v>
      </c>
      <c r="D30">
        <v>1020</v>
      </c>
      <c r="E30" s="1">
        <f>E29*drink</f>
        <v>490</v>
      </c>
      <c r="F30">
        <v>1</v>
      </c>
      <c r="G30" s="4">
        <v>0</v>
      </c>
      <c r="H30" s="3">
        <v>304</v>
      </c>
    </row>
    <row r="31" spans="1:8">
      <c r="A31" t="s">
        <v>45</v>
      </c>
      <c r="B31" t="s">
        <v>43</v>
      </c>
      <c r="C31">
        <v>4200</v>
      </c>
      <c r="D31">
        <v>1020</v>
      </c>
      <c r="E31" s="1">
        <f>E29*food</f>
        <v>735</v>
      </c>
      <c r="F31">
        <v>1</v>
      </c>
      <c r="G31" s="4">
        <v>0</v>
      </c>
      <c r="H31" s="3">
        <v>302</v>
      </c>
    </row>
    <row r="32" spans="1:8">
      <c r="A32" t="s">
        <v>45</v>
      </c>
      <c r="B32" t="s">
        <v>52</v>
      </c>
      <c r="C32">
        <v>6700</v>
      </c>
      <c r="D32">
        <v>1020</v>
      </c>
      <c r="E32" s="1">
        <v>650</v>
      </c>
      <c r="F32">
        <v>1</v>
      </c>
      <c r="G32" s="4">
        <v>0</v>
      </c>
      <c r="H32" s="3">
        <v>306</v>
      </c>
    </row>
    <row r="33" spans="1:8">
      <c r="A33" t="s">
        <v>53</v>
      </c>
      <c r="B33" t="s">
        <v>59</v>
      </c>
      <c r="C33">
        <v>1000</v>
      </c>
      <c r="D33">
        <v>3200</v>
      </c>
      <c r="E33" s="1">
        <v>5100</v>
      </c>
      <c r="F33">
        <v>1</v>
      </c>
      <c r="G33" s="4">
        <v>0</v>
      </c>
      <c r="H33" s="3">
        <v>108</v>
      </c>
    </row>
    <row r="34" spans="1:8">
      <c r="A34" t="s">
        <v>53</v>
      </c>
      <c r="B34" t="s">
        <v>28</v>
      </c>
      <c r="C34">
        <v>4200</v>
      </c>
      <c r="D34">
        <v>1020</v>
      </c>
      <c r="E34" s="1">
        <f>E33*drink</f>
        <v>510</v>
      </c>
      <c r="F34">
        <v>1</v>
      </c>
      <c r="G34" s="4">
        <v>0</v>
      </c>
      <c r="H34" s="3">
        <v>304</v>
      </c>
    </row>
    <row r="35" spans="1:8">
      <c r="A35" t="s">
        <v>53</v>
      </c>
      <c r="B35" t="s">
        <v>43</v>
      </c>
      <c r="C35">
        <v>4200</v>
      </c>
      <c r="D35">
        <v>1020</v>
      </c>
      <c r="E35" s="1">
        <f>E33*food</f>
        <v>765</v>
      </c>
      <c r="F35">
        <v>1</v>
      </c>
      <c r="G35" s="4">
        <v>0</v>
      </c>
      <c r="H35" s="3">
        <v>302</v>
      </c>
    </row>
    <row r="36" spans="1:8">
      <c r="A36" t="s">
        <v>54</v>
      </c>
      <c r="B36" t="s">
        <v>60</v>
      </c>
      <c r="C36">
        <v>1000</v>
      </c>
      <c r="D36">
        <v>3200</v>
      </c>
      <c r="E36" s="1">
        <v>5250</v>
      </c>
      <c r="F36">
        <v>1</v>
      </c>
      <c r="G36" s="4">
        <v>0</v>
      </c>
      <c r="H36" s="3">
        <v>108</v>
      </c>
    </row>
    <row r="37" spans="1:8">
      <c r="A37" t="s">
        <v>54</v>
      </c>
      <c r="B37" t="s">
        <v>28</v>
      </c>
      <c r="C37">
        <v>4200</v>
      </c>
      <c r="D37">
        <v>1020</v>
      </c>
      <c r="E37" s="1">
        <f>E36*drink</f>
        <v>525</v>
      </c>
      <c r="F37">
        <v>1</v>
      </c>
      <c r="G37" s="4">
        <v>0</v>
      </c>
      <c r="H37" s="3">
        <v>304</v>
      </c>
    </row>
    <row r="38" spans="1:8">
      <c r="A38" t="s">
        <v>54</v>
      </c>
      <c r="B38" t="s">
        <v>43</v>
      </c>
      <c r="C38">
        <v>4200</v>
      </c>
      <c r="D38">
        <v>1020</v>
      </c>
      <c r="E38" s="1">
        <f>E36*food</f>
        <v>787.5</v>
      </c>
      <c r="F38">
        <v>1</v>
      </c>
      <c r="G38" s="4">
        <v>0</v>
      </c>
      <c r="H38" s="3">
        <v>302</v>
      </c>
    </row>
    <row r="39" spans="1:8">
      <c r="A39" t="s">
        <v>55</v>
      </c>
      <c r="B39" t="s">
        <v>61</v>
      </c>
      <c r="C39">
        <v>1000</v>
      </c>
      <c r="D39">
        <v>3200</v>
      </c>
      <c r="E39" s="1">
        <v>5035</v>
      </c>
      <c r="F39">
        <v>1</v>
      </c>
      <c r="G39" s="4">
        <v>0</v>
      </c>
      <c r="H39" s="3">
        <v>108</v>
      </c>
    </row>
    <row r="40" spans="1:8">
      <c r="A40" t="s">
        <v>55</v>
      </c>
      <c r="B40" t="s">
        <v>28</v>
      </c>
      <c r="C40">
        <v>4200</v>
      </c>
      <c r="D40">
        <v>1020</v>
      </c>
      <c r="E40" s="1">
        <f>E39*drink</f>
        <v>503.5</v>
      </c>
      <c r="F40">
        <v>1</v>
      </c>
      <c r="G40" s="4">
        <v>0</v>
      </c>
      <c r="H40" s="3">
        <v>304</v>
      </c>
    </row>
    <row r="41" spans="1:8">
      <c r="A41" t="s">
        <v>55</v>
      </c>
      <c r="B41" t="s">
        <v>43</v>
      </c>
      <c r="C41">
        <v>4200</v>
      </c>
      <c r="D41">
        <v>1020</v>
      </c>
      <c r="E41" s="1">
        <f>E39*food</f>
        <v>755.25</v>
      </c>
      <c r="F41">
        <v>1</v>
      </c>
      <c r="G41" s="4">
        <v>0</v>
      </c>
      <c r="H41" s="3">
        <v>302</v>
      </c>
    </row>
    <row r="42" spans="1:8">
      <c r="A42" t="s">
        <v>56</v>
      </c>
      <c r="B42" t="s">
        <v>62</v>
      </c>
      <c r="C42">
        <v>1000</v>
      </c>
      <c r="D42">
        <v>3200</v>
      </c>
      <c r="E42" s="1">
        <v>5140</v>
      </c>
      <c r="F42">
        <v>1</v>
      </c>
      <c r="G42" s="4">
        <v>0</v>
      </c>
      <c r="H42" s="3">
        <v>108</v>
      </c>
    </row>
    <row r="43" spans="1:8">
      <c r="A43" t="s">
        <v>56</v>
      </c>
      <c r="B43" t="s">
        <v>28</v>
      </c>
      <c r="C43">
        <v>4200</v>
      </c>
      <c r="D43">
        <v>1020</v>
      </c>
      <c r="E43" s="1">
        <f>E42*drink</f>
        <v>514</v>
      </c>
      <c r="F43">
        <v>1</v>
      </c>
      <c r="G43" s="4">
        <v>0</v>
      </c>
      <c r="H43" s="3">
        <v>304</v>
      </c>
    </row>
    <row r="44" spans="1:8">
      <c r="A44" t="s">
        <v>56</v>
      </c>
      <c r="B44" t="s">
        <v>43</v>
      </c>
      <c r="C44">
        <v>4200</v>
      </c>
      <c r="D44">
        <v>1020</v>
      </c>
      <c r="E44" s="1">
        <f>E42*food</f>
        <v>771</v>
      </c>
      <c r="F44">
        <v>1</v>
      </c>
      <c r="G44" s="4">
        <v>0</v>
      </c>
      <c r="H44" s="3">
        <v>302</v>
      </c>
    </row>
    <row r="45" spans="1:8">
      <c r="A45" t="s">
        <v>57</v>
      </c>
      <c r="B45" t="s">
        <v>63</v>
      </c>
      <c r="C45">
        <v>1000</v>
      </c>
      <c r="D45">
        <v>3200</v>
      </c>
      <c r="E45" s="1">
        <v>5085</v>
      </c>
      <c r="F45">
        <v>1</v>
      </c>
      <c r="G45" s="4">
        <v>0</v>
      </c>
      <c r="H45" s="3">
        <v>108</v>
      </c>
    </row>
    <row r="46" spans="1:8">
      <c r="A46" t="s">
        <v>57</v>
      </c>
      <c r="B46" t="s">
        <v>28</v>
      </c>
      <c r="C46">
        <v>4200</v>
      </c>
      <c r="D46">
        <v>1020</v>
      </c>
      <c r="E46" s="1">
        <f>E45*drink</f>
        <v>508.5</v>
      </c>
      <c r="F46">
        <v>1</v>
      </c>
      <c r="G46" s="4">
        <v>0</v>
      </c>
      <c r="H46" s="3">
        <v>304</v>
      </c>
    </row>
    <row r="47" spans="1:8">
      <c r="A47" t="s">
        <v>57</v>
      </c>
      <c r="B47" t="s">
        <v>43</v>
      </c>
      <c r="C47">
        <v>4200</v>
      </c>
      <c r="D47">
        <v>1020</v>
      </c>
      <c r="E47" s="1">
        <f>E45*food</f>
        <v>762.75</v>
      </c>
      <c r="F47">
        <v>1</v>
      </c>
      <c r="G47" s="4">
        <v>0</v>
      </c>
      <c r="H47" s="3">
        <v>302</v>
      </c>
    </row>
    <row r="48" spans="1:8">
      <c r="A48" t="s">
        <v>64</v>
      </c>
      <c r="B48" t="s">
        <v>67</v>
      </c>
      <c r="C48">
        <v>1000</v>
      </c>
      <c r="D48">
        <v>3200</v>
      </c>
      <c r="E48" s="1">
        <v>5210</v>
      </c>
      <c r="F48">
        <v>1</v>
      </c>
      <c r="G48" s="4">
        <v>0</v>
      </c>
      <c r="H48" s="3">
        <v>108</v>
      </c>
    </row>
    <row r="49" spans="1:8">
      <c r="A49" t="s">
        <v>64</v>
      </c>
      <c r="B49" t="s">
        <v>28</v>
      </c>
      <c r="C49">
        <v>4200</v>
      </c>
      <c r="D49">
        <v>1020</v>
      </c>
      <c r="E49" s="1">
        <f>E48*drink</f>
        <v>521</v>
      </c>
      <c r="F49">
        <v>1</v>
      </c>
      <c r="G49" s="4">
        <v>0</v>
      </c>
      <c r="H49" s="3">
        <v>304</v>
      </c>
    </row>
    <row r="50" spans="1:8">
      <c r="A50" t="s">
        <v>64</v>
      </c>
      <c r="B50" t="s">
        <v>43</v>
      </c>
      <c r="C50">
        <v>4200</v>
      </c>
      <c r="D50">
        <v>1020</v>
      </c>
      <c r="E50" s="1">
        <f>E48*food</f>
        <v>781.5</v>
      </c>
      <c r="F50">
        <v>1</v>
      </c>
      <c r="G50" s="4">
        <v>0</v>
      </c>
      <c r="H50" s="3">
        <v>302</v>
      </c>
    </row>
    <row r="51" spans="1:8">
      <c r="A51" t="s">
        <v>68</v>
      </c>
      <c r="B51" t="s">
        <v>69</v>
      </c>
      <c r="C51">
        <v>1000</v>
      </c>
      <c r="D51">
        <v>3200</v>
      </c>
      <c r="E51" s="1">
        <v>4850</v>
      </c>
      <c r="F51">
        <v>1</v>
      </c>
      <c r="G51" s="4">
        <v>0</v>
      </c>
      <c r="H51" s="3">
        <v>108</v>
      </c>
    </row>
    <row r="52" spans="1:8">
      <c r="A52" t="s">
        <v>68</v>
      </c>
      <c r="B52" t="s">
        <v>28</v>
      </c>
      <c r="C52">
        <v>4200</v>
      </c>
      <c r="D52">
        <v>1020</v>
      </c>
      <c r="E52" s="1">
        <f>E51*drink</f>
        <v>485</v>
      </c>
      <c r="F52">
        <v>1</v>
      </c>
      <c r="G52" s="4">
        <v>0</v>
      </c>
      <c r="H52" s="3">
        <v>304</v>
      </c>
    </row>
    <row r="53" spans="1:8">
      <c r="A53" t="s">
        <v>68</v>
      </c>
      <c r="B53" t="s">
        <v>43</v>
      </c>
      <c r="C53">
        <v>4200</v>
      </c>
      <c r="D53">
        <v>1020</v>
      </c>
      <c r="E53" s="1">
        <f>E51*food</f>
        <v>727.5</v>
      </c>
      <c r="F53">
        <v>1</v>
      </c>
      <c r="G53" s="4">
        <v>0</v>
      </c>
      <c r="H53" s="3">
        <v>302</v>
      </c>
    </row>
    <row r="54" spans="1:8">
      <c r="A54" t="s">
        <v>70</v>
      </c>
      <c r="B54" t="s">
        <v>71</v>
      </c>
      <c r="C54">
        <v>1000</v>
      </c>
      <c r="D54">
        <v>3200</v>
      </c>
      <c r="E54" s="1">
        <v>4910</v>
      </c>
      <c r="F54">
        <v>1</v>
      </c>
      <c r="G54" s="4">
        <v>0</v>
      </c>
      <c r="H54" s="3">
        <v>108</v>
      </c>
    </row>
    <row r="55" spans="1:8">
      <c r="A55" t="s">
        <v>70</v>
      </c>
      <c r="B55" t="s">
        <v>28</v>
      </c>
      <c r="C55">
        <v>4200</v>
      </c>
      <c r="D55">
        <v>1020</v>
      </c>
      <c r="E55" s="1">
        <f>E54*drink</f>
        <v>491</v>
      </c>
      <c r="F55">
        <v>1</v>
      </c>
      <c r="G55" s="4">
        <v>0</v>
      </c>
      <c r="H55" s="3">
        <v>304</v>
      </c>
    </row>
    <row r="56" spans="1:8">
      <c r="A56" t="s">
        <v>70</v>
      </c>
      <c r="B56" t="s">
        <v>43</v>
      </c>
      <c r="C56">
        <v>4200</v>
      </c>
      <c r="D56">
        <v>1020</v>
      </c>
      <c r="E56" s="1">
        <f>E54*food</f>
        <v>736.5</v>
      </c>
      <c r="F56">
        <v>1</v>
      </c>
      <c r="G56" s="4">
        <v>0</v>
      </c>
      <c r="H56" s="3">
        <v>302</v>
      </c>
    </row>
    <row r="57" spans="1:8">
      <c r="A57" t="s">
        <v>72</v>
      </c>
      <c r="B57" t="s">
        <v>74</v>
      </c>
      <c r="C57">
        <v>1000</v>
      </c>
      <c r="D57">
        <v>3200</v>
      </c>
      <c r="E57" s="1">
        <v>5025</v>
      </c>
      <c r="F57">
        <v>1</v>
      </c>
      <c r="G57" s="4">
        <v>0</v>
      </c>
      <c r="H57" s="3">
        <v>108</v>
      </c>
    </row>
    <row r="58" spans="1:8">
      <c r="A58" t="s">
        <v>72</v>
      </c>
      <c r="B58" t="s">
        <v>28</v>
      </c>
      <c r="C58">
        <v>4200</v>
      </c>
      <c r="D58">
        <v>1020</v>
      </c>
      <c r="E58" s="1">
        <f>E57*drink</f>
        <v>502.5</v>
      </c>
      <c r="F58">
        <v>1</v>
      </c>
      <c r="G58" s="4">
        <v>0</v>
      </c>
      <c r="H58" s="3">
        <v>304</v>
      </c>
    </row>
    <row r="59" spans="1:8">
      <c r="A59" t="s">
        <v>72</v>
      </c>
      <c r="B59" t="s">
        <v>43</v>
      </c>
      <c r="C59">
        <v>4200</v>
      </c>
      <c r="D59">
        <v>1020</v>
      </c>
      <c r="E59" s="1">
        <f>E57*food</f>
        <v>753.75</v>
      </c>
      <c r="F59">
        <v>1</v>
      </c>
      <c r="G59" s="4">
        <v>0</v>
      </c>
      <c r="H59" s="3">
        <v>302</v>
      </c>
    </row>
    <row r="60" spans="1:8">
      <c r="A60" t="s">
        <v>73</v>
      </c>
      <c r="B60" t="s">
        <v>75</v>
      </c>
      <c r="C60">
        <v>1000</v>
      </c>
      <c r="D60">
        <v>3200</v>
      </c>
      <c r="E60" s="1">
        <v>4720</v>
      </c>
      <c r="F60">
        <v>1</v>
      </c>
      <c r="G60" s="4">
        <v>0</v>
      </c>
      <c r="H60" s="3">
        <v>108</v>
      </c>
    </row>
    <row r="61" spans="1:8">
      <c r="A61" t="s">
        <v>73</v>
      </c>
      <c r="B61" t="s">
        <v>28</v>
      </c>
      <c r="C61">
        <v>4200</v>
      </c>
      <c r="D61">
        <v>1020</v>
      </c>
      <c r="E61" s="1">
        <f>E60*drink</f>
        <v>472</v>
      </c>
      <c r="F61">
        <v>1</v>
      </c>
      <c r="G61" s="4">
        <v>0</v>
      </c>
      <c r="H61" s="3">
        <v>304</v>
      </c>
    </row>
    <row r="62" spans="1:8">
      <c r="A62" t="s">
        <v>73</v>
      </c>
      <c r="B62" t="s">
        <v>43</v>
      </c>
      <c r="C62">
        <v>4200</v>
      </c>
      <c r="D62">
        <v>1020</v>
      </c>
      <c r="E62" s="1">
        <f>E60*food</f>
        <v>708</v>
      </c>
      <c r="F62">
        <v>1</v>
      </c>
      <c r="G62" s="4">
        <v>0</v>
      </c>
      <c r="H62" s="3">
        <v>302</v>
      </c>
    </row>
    <row r="63" spans="1:8">
      <c r="A63" t="s">
        <v>73</v>
      </c>
      <c r="B63" t="s">
        <v>24</v>
      </c>
      <c r="C63">
        <v>6700</v>
      </c>
      <c r="D63">
        <v>1020</v>
      </c>
      <c r="E63" s="1">
        <v>3200</v>
      </c>
      <c r="F63">
        <v>1</v>
      </c>
      <c r="G63" s="4">
        <v>0</v>
      </c>
      <c r="H63" s="3">
        <v>306</v>
      </c>
    </row>
    <row r="64" spans="1:8">
      <c r="A64" t="s">
        <v>73</v>
      </c>
      <c r="B64" t="s">
        <v>76</v>
      </c>
      <c r="C64">
        <v>6400</v>
      </c>
      <c r="D64">
        <v>1020</v>
      </c>
      <c r="E64" s="1">
        <v>154</v>
      </c>
      <c r="F64">
        <v>1</v>
      </c>
      <c r="G64" s="4">
        <v>0</v>
      </c>
      <c r="H64" s="3">
        <v>306</v>
      </c>
    </row>
    <row r="65" spans="1:8">
      <c r="A65" t="s">
        <v>73</v>
      </c>
      <c r="B65" t="s">
        <v>77</v>
      </c>
      <c r="C65">
        <v>6000</v>
      </c>
      <c r="D65">
        <v>1020</v>
      </c>
      <c r="E65" s="1">
        <v>7400</v>
      </c>
      <c r="F65">
        <v>1</v>
      </c>
      <c r="G65" s="4">
        <v>0</v>
      </c>
      <c r="H65" s="3">
        <v>306</v>
      </c>
    </row>
    <row r="66" spans="1:8">
      <c r="A66" t="s">
        <v>78</v>
      </c>
      <c r="B66" t="s">
        <v>79</v>
      </c>
      <c r="C66">
        <v>6000</v>
      </c>
      <c r="D66">
        <v>1020</v>
      </c>
      <c r="E66" s="1">
        <v>4560</v>
      </c>
      <c r="F66">
        <v>1</v>
      </c>
      <c r="G66" s="4">
        <v>0</v>
      </c>
      <c r="H66" s="3">
        <v>306</v>
      </c>
    </row>
    <row r="67" spans="1:8">
      <c r="A67" t="s">
        <v>78</v>
      </c>
      <c r="B67" t="s">
        <v>80</v>
      </c>
      <c r="C67">
        <v>1000</v>
      </c>
      <c r="D67">
        <v>3200</v>
      </c>
      <c r="E67" s="1">
        <v>5060</v>
      </c>
      <c r="F67">
        <v>1</v>
      </c>
      <c r="G67" s="4">
        <v>0</v>
      </c>
      <c r="H67" s="3">
        <v>108</v>
      </c>
    </row>
    <row r="68" spans="1:8">
      <c r="A68" t="s">
        <v>78</v>
      </c>
      <c r="B68" t="s">
        <v>28</v>
      </c>
      <c r="C68">
        <v>4200</v>
      </c>
      <c r="D68">
        <v>1020</v>
      </c>
      <c r="E68" s="1">
        <f>E67*drink</f>
        <v>506</v>
      </c>
      <c r="F68">
        <v>1</v>
      </c>
      <c r="G68" s="4">
        <v>0</v>
      </c>
      <c r="H68" s="3">
        <v>304</v>
      </c>
    </row>
    <row r="69" spans="1:8">
      <c r="A69" t="s">
        <v>78</v>
      </c>
      <c r="B69" t="s">
        <v>43</v>
      </c>
      <c r="C69">
        <v>4200</v>
      </c>
      <c r="D69">
        <v>1020</v>
      </c>
      <c r="E69" s="1">
        <f>E67*food</f>
        <v>759</v>
      </c>
      <c r="F69">
        <v>1</v>
      </c>
      <c r="G69" s="4">
        <v>0</v>
      </c>
      <c r="H69" s="3">
        <v>302</v>
      </c>
    </row>
    <row r="70" spans="1:8">
      <c r="A70" t="s">
        <v>81</v>
      </c>
      <c r="B70" t="s">
        <v>88</v>
      </c>
      <c r="C70">
        <v>1000</v>
      </c>
      <c r="D70">
        <v>3200</v>
      </c>
      <c r="E70" s="1">
        <v>4840</v>
      </c>
      <c r="F70">
        <v>1</v>
      </c>
      <c r="G70" s="4">
        <v>0</v>
      </c>
      <c r="H70" s="3">
        <v>108</v>
      </c>
    </row>
    <row r="71" spans="1:8">
      <c r="A71" t="s">
        <v>81</v>
      </c>
      <c r="B71" t="s">
        <v>28</v>
      </c>
      <c r="C71">
        <v>4200</v>
      </c>
      <c r="D71">
        <v>1020</v>
      </c>
      <c r="E71" s="1">
        <f>E70*drink</f>
        <v>484</v>
      </c>
      <c r="F71">
        <v>1</v>
      </c>
      <c r="G71" s="4">
        <v>0</v>
      </c>
      <c r="H71" s="3">
        <v>304</v>
      </c>
    </row>
    <row r="72" spans="1:8">
      <c r="A72" t="s">
        <v>81</v>
      </c>
      <c r="B72" t="s">
        <v>43</v>
      </c>
      <c r="C72">
        <v>4200</v>
      </c>
      <c r="D72">
        <v>1020</v>
      </c>
      <c r="E72" s="1">
        <f>E70*food</f>
        <v>726</v>
      </c>
      <c r="F72">
        <v>1</v>
      </c>
      <c r="G72" s="4">
        <v>0</v>
      </c>
      <c r="H72" s="3">
        <v>302</v>
      </c>
    </row>
    <row r="73" spans="1:8">
      <c r="A73" t="s">
        <v>82</v>
      </c>
      <c r="B73" t="s">
        <v>87</v>
      </c>
      <c r="C73">
        <v>1000</v>
      </c>
      <c r="D73">
        <v>3200</v>
      </c>
      <c r="E73" s="1">
        <v>4750</v>
      </c>
      <c r="F73">
        <v>1</v>
      </c>
      <c r="G73" s="4">
        <v>0</v>
      </c>
      <c r="H73" s="3">
        <v>108</v>
      </c>
    </row>
    <row r="74" spans="1:8">
      <c r="A74" t="s">
        <v>82</v>
      </c>
      <c r="B74" t="s">
        <v>28</v>
      </c>
      <c r="C74">
        <v>4200</v>
      </c>
      <c r="D74">
        <v>1020</v>
      </c>
      <c r="E74" s="1">
        <f>E73*drink</f>
        <v>475</v>
      </c>
      <c r="F74">
        <v>1</v>
      </c>
      <c r="G74" s="4">
        <v>0</v>
      </c>
      <c r="H74" s="3">
        <v>304</v>
      </c>
    </row>
    <row r="75" spans="1:8">
      <c r="A75" t="s">
        <v>82</v>
      </c>
      <c r="B75" t="s">
        <v>43</v>
      </c>
      <c r="C75">
        <v>4200</v>
      </c>
      <c r="D75">
        <v>1020</v>
      </c>
      <c r="E75" s="1">
        <f>E73*food</f>
        <v>712.5</v>
      </c>
      <c r="F75">
        <v>1</v>
      </c>
      <c r="G75" s="4">
        <v>0</v>
      </c>
      <c r="H75" s="3">
        <v>302</v>
      </c>
    </row>
    <row r="76" spans="1:8">
      <c r="A76" t="s">
        <v>83</v>
      </c>
      <c r="B76" t="s">
        <v>86</v>
      </c>
      <c r="C76">
        <v>1000</v>
      </c>
      <c r="D76">
        <v>3200</v>
      </c>
      <c r="E76" s="1">
        <v>4980</v>
      </c>
      <c r="F76">
        <v>1</v>
      </c>
      <c r="G76" s="4">
        <v>0</v>
      </c>
      <c r="H76" s="3">
        <v>108</v>
      </c>
    </row>
    <row r="77" spans="1:8">
      <c r="A77" t="s">
        <v>83</v>
      </c>
      <c r="B77" t="s">
        <v>28</v>
      </c>
      <c r="C77">
        <v>4200</v>
      </c>
      <c r="D77">
        <v>1020</v>
      </c>
      <c r="E77" s="1">
        <f>E76*drink</f>
        <v>498</v>
      </c>
      <c r="F77">
        <v>1</v>
      </c>
      <c r="G77" s="4">
        <v>0</v>
      </c>
      <c r="H77" s="3">
        <v>304</v>
      </c>
    </row>
    <row r="78" spans="1:8">
      <c r="A78" t="s">
        <v>83</v>
      </c>
      <c r="B78" t="s">
        <v>43</v>
      </c>
      <c r="C78">
        <v>4200</v>
      </c>
      <c r="D78">
        <v>1020</v>
      </c>
      <c r="E78" s="1">
        <f>E76*food</f>
        <v>747</v>
      </c>
      <c r="F78">
        <v>1</v>
      </c>
      <c r="G78" s="4">
        <v>0</v>
      </c>
      <c r="H78" s="3">
        <v>302</v>
      </c>
    </row>
    <row r="79" spans="1:8">
      <c r="A79" t="s">
        <v>84</v>
      </c>
      <c r="B79" t="s">
        <v>85</v>
      </c>
      <c r="C79">
        <v>1000</v>
      </c>
      <c r="D79">
        <v>3200</v>
      </c>
      <c r="E79" s="1">
        <v>5314</v>
      </c>
      <c r="F79">
        <v>1</v>
      </c>
      <c r="G79" s="4">
        <v>0</v>
      </c>
      <c r="H79" s="3">
        <v>108</v>
      </c>
    </row>
    <row r="80" spans="1:8">
      <c r="A80" t="s">
        <v>84</v>
      </c>
      <c r="B80" t="s">
        <v>28</v>
      </c>
      <c r="C80">
        <v>4200</v>
      </c>
      <c r="D80">
        <v>1020</v>
      </c>
      <c r="E80" s="1">
        <f>E79*drink</f>
        <v>531.4</v>
      </c>
      <c r="F80">
        <v>1</v>
      </c>
      <c r="G80" s="4">
        <v>0</v>
      </c>
      <c r="H80" s="3">
        <v>304</v>
      </c>
    </row>
    <row r="81" spans="1:8">
      <c r="A81" t="s">
        <v>84</v>
      </c>
      <c r="B81" t="s">
        <v>43</v>
      </c>
      <c r="C81">
        <v>4200</v>
      </c>
      <c r="D81">
        <v>1020</v>
      </c>
      <c r="E81" s="1">
        <f>E79*food</f>
        <v>797.1</v>
      </c>
      <c r="F81">
        <v>1</v>
      </c>
      <c r="G81" s="4">
        <v>0</v>
      </c>
      <c r="H81" s="3">
        <v>302</v>
      </c>
    </row>
    <row r="82" spans="1:8">
      <c r="A82" t="s">
        <v>89</v>
      </c>
      <c r="B82" t="s">
        <v>93</v>
      </c>
      <c r="C82">
        <v>1000</v>
      </c>
      <c r="D82">
        <v>3200</v>
      </c>
      <c r="E82" s="1">
        <v>5240</v>
      </c>
      <c r="F82">
        <v>1</v>
      </c>
      <c r="G82" s="4">
        <v>0</v>
      </c>
      <c r="H82" s="3">
        <v>108</v>
      </c>
    </row>
    <row r="83" spans="1:8">
      <c r="A83" t="s">
        <v>89</v>
      </c>
      <c r="B83" t="s">
        <v>28</v>
      </c>
      <c r="C83">
        <v>4200</v>
      </c>
      <c r="D83">
        <v>1020</v>
      </c>
      <c r="E83" s="1">
        <f>E82*drink</f>
        <v>524</v>
      </c>
      <c r="F83">
        <v>1</v>
      </c>
      <c r="G83" s="4">
        <v>0</v>
      </c>
      <c r="H83" s="3">
        <v>304</v>
      </c>
    </row>
    <row r="84" spans="1:8">
      <c r="A84" t="s">
        <v>89</v>
      </c>
      <c r="B84" t="s">
        <v>43</v>
      </c>
      <c r="C84">
        <v>4200</v>
      </c>
      <c r="D84">
        <v>1020</v>
      </c>
      <c r="E84" s="1">
        <f>E82*food</f>
        <v>786</v>
      </c>
      <c r="F84">
        <v>1</v>
      </c>
      <c r="G84" s="4">
        <v>0</v>
      </c>
      <c r="H84" s="3">
        <v>302</v>
      </c>
    </row>
    <row r="85" spans="1:8">
      <c r="A85" t="s">
        <v>90</v>
      </c>
      <c r="B85" t="s">
        <v>94</v>
      </c>
      <c r="C85">
        <v>1000</v>
      </c>
      <c r="D85">
        <v>3200</v>
      </c>
      <c r="E85" s="1">
        <v>4650</v>
      </c>
      <c r="F85">
        <v>1</v>
      </c>
      <c r="G85" s="4">
        <v>0</v>
      </c>
      <c r="H85" s="3">
        <v>108</v>
      </c>
    </row>
    <row r="86" spans="1:8">
      <c r="A86" t="s">
        <v>90</v>
      </c>
      <c r="B86" t="s">
        <v>28</v>
      </c>
      <c r="C86">
        <v>4200</v>
      </c>
      <c r="D86">
        <v>1020</v>
      </c>
      <c r="E86" s="1">
        <f>E85*drink</f>
        <v>465</v>
      </c>
      <c r="F86">
        <v>1</v>
      </c>
      <c r="G86" s="4">
        <v>0</v>
      </c>
      <c r="H86" s="3">
        <v>304</v>
      </c>
    </row>
    <row r="87" spans="1:8">
      <c r="A87" t="s">
        <v>90</v>
      </c>
      <c r="B87" t="s">
        <v>43</v>
      </c>
      <c r="C87">
        <v>4200</v>
      </c>
      <c r="D87">
        <v>1020</v>
      </c>
      <c r="E87" s="1">
        <f>E85*food</f>
        <v>697.5</v>
      </c>
      <c r="F87">
        <v>1</v>
      </c>
      <c r="G87" s="4">
        <v>0</v>
      </c>
      <c r="H87" s="3">
        <v>302</v>
      </c>
    </row>
    <row r="88" spans="1:8">
      <c r="A88" t="s">
        <v>91</v>
      </c>
      <c r="B88" t="s">
        <v>95</v>
      </c>
      <c r="C88">
        <v>1000</v>
      </c>
      <c r="D88">
        <v>3200</v>
      </c>
      <c r="E88" s="1">
        <v>4805</v>
      </c>
      <c r="F88">
        <v>1</v>
      </c>
      <c r="G88" s="4">
        <v>0</v>
      </c>
      <c r="H88" s="3">
        <v>108</v>
      </c>
    </row>
    <row r="89" spans="1:8">
      <c r="A89" t="s">
        <v>91</v>
      </c>
      <c r="B89" t="s">
        <v>28</v>
      </c>
      <c r="C89">
        <v>4200</v>
      </c>
      <c r="D89">
        <v>1020</v>
      </c>
      <c r="E89" s="1">
        <f>E88*drink</f>
        <v>480.5</v>
      </c>
      <c r="F89">
        <v>1</v>
      </c>
      <c r="G89" s="4">
        <v>0</v>
      </c>
      <c r="H89" s="3">
        <v>304</v>
      </c>
    </row>
    <row r="90" spans="1:8">
      <c r="A90" t="s">
        <v>91</v>
      </c>
      <c r="B90" t="s">
        <v>43</v>
      </c>
      <c r="C90">
        <v>4200</v>
      </c>
      <c r="D90">
        <v>1020</v>
      </c>
      <c r="E90" s="1">
        <f>E88*food</f>
        <v>720.75</v>
      </c>
      <c r="F90">
        <v>1</v>
      </c>
      <c r="G90" s="4">
        <v>0</v>
      </c>
      <c r="H90" s="3">
        <v>302</v>
      </c>
    </row>
    <row r="91" spans="1:8">
      <c r="A91" t="s">
        <v>92</v>
      </c>
      <c r="B91" t="s">
        <v>96</v>
      </c>
      <c r="C91">
        <v>1000</v>
      </c>
      <c r="D91">
        <v>3200</v>
      </c>
      <c r="E91" s="1">
        <v>4962</v>
      </c>
      <c r="F91">
        <v>1</v>
      </c>
      <c r="G91" s="4">
        <v>0</v>
      </c>
      <c r="H91" s="3">
        <v>108</v>
      </c>
    </row>
    <row r="92" spans="1:8">
      <c r="A92" t="s">
        <v>92</v>
      </c>
      <c r="B92" t="s">
        <v>28</v>
      </c>
      <c r="C92">
        <v>4200</v>
      </c>
      <c r="D92">
        <v>1020</v>
      </c>
      <c r="E92" s="1">
        <f>E91*drink</f>
        <v>496.20000000000005</v>
      </c>
      <c r="F92">
        <v>1</v>
      </c>
      <c r="G92" s="4">
        <v>0</v>
      </c>
      <c r="H92" s="3">
        <v>304</v>
      </c>
    </row>
    <row r="93" spans="1:8">
      <c r="A93" t="s">
        <v>92</v>
      </c>
      <c r="B93" t="s">
        <v>43</v>
      </c>
      <c r="C93">
        <v>4200</v>
      </c>
      <c r="D93">
        <v>1020</v>
      </c>
      <c r="E93" s="1">
        <f>E91*food</f>
        <v>744.3</v>
      </c>
      <c r="F93">
        <v>1</v>
      </c>
      <c r="G93" s="4">
        <v>0</v>
      </c>
      <c r="H93" s="3">
        <v>302</v>
      </c>
    </row>
    <row r="94" spans="1:8">
      <c r="A94" t="s">
        <v>40</v>
      </c>
      <c r="B94" t="s">
        <v>97</v>
      </c>
      <c r="C94">
        <v>1000</v>
      </c>
      <c r="D94">
        <v>3200</v>
      </c>
      <c r="E94" s="1">
        <v>5210</v>
      </c>
      <c r="F94">
        <v>1</v>
      </c>
      <c r="G94" s="4">
        <v>0</v>
      </c>
      <c r="H94" s="3">
        <v>108</v>
      </c>
    </row>
    <row r="95" spans="1:8">
      <c r="A95" t="s">
        <v>40</v>
      </c>
      <c r="B95" t="s">
        <v>28</v>
      </c>
      <c r="C95">
        <v>4200</v>
      </c>
      <c r="D95">
        <v>1020</v>
      </c>
      <c r="E95" s="1">
        <f>E94*drink</f>
        <v>521</v>
      </c>
      <c r="F95">
        <v>1</v>
      </c>
      <c r="G95" s="4">
        <v>0</v>
      </c>
      <c r="H95" s="3">
        <v>304</v>
      </c>
    </row>
    <row r="96" spans="1:8">
      <c r="A96" t="s">
        <v>40</v>
      </c>
      <c r="B96" t="s">
        <v>43</v>
      </c>
      <c r="C96">
        <v>4200</v>
      </c>
      <c r="D96">
        <v>1020</v>
      </c>
      <c r="E96" s="1">
        <f>E94*food</f>
        <v>781.5</v>
      </c>
      <c r="F96">
        <v>1</v>
      </c>
      <c r="G96" s="4">
        <v>0</v>
      </c>
      <c r="H96" s="3">
        <v>302</v>
      </c>
    </row>
    <row r="97" spans="1:8">
      <c r="A97" t="s">
        <v>40</v>
      </c>
      <c r="B97" t="s">
        <v>41</v>
      </c>
      <c r="C97">
        <v>5000</v>
      </c>
      <c r="D97">
        <v>1020</v>
      </c>
      <c r="E97" s="1">
        <v>24560</v>
      </c>
      <c r="F97">
        <v>0</v>
      </c>
      <c r="G97" s="4">
        <v>0</v>
      </c>
      <c r="H97" s="3">
        <v>0</v>
      </c>
    </row>
    <row r="98" spans="1:8">
      <c r="A98" t="s">
        <v>40</v>
      </c>
      <c r="B98" t="s">
        <v>42</v>
      </c>
      <c r="C98">
        <v>5700</v>
      </c>
      <c r="D98">
        <v>1020</v>
      </c>
      <c r="E98" s="5">
        <f>E97*0.15</f>
        <v>3684</v>
      </c>
      <c r="F98">
        <v>0</v>
      </c>
      <c r="G98" s="4">
        <v>0</v>
      </c>
      <c r="H98" s="3">
        <v>0</v>
      </c>
    </row>
    <row r="99" spans="1:8">
      <c r="A99" t="s">
        <v>98</v>
      </c>
      <c r="B99" t="s">
        <v>106</v>
      </c>
      <c r="C99">
        <v>4400</v>
      </c>
      <c r="D99">
        <v>1020</v>
      </c>
      <c r="E99" s="5">
        <v>8000</v>
      </c>
      <c r="F99">
        <v>1</v>
      </c>
      <c r="G99" s="4">
        <v>0</v>
      </c>
      <c r="H99" s="3">
        <v>302</v>
      </c>
    </row>
    <row r="100" spans="1:8">
      <c r="A100" t="s">
        <v>98</v>
      </c>
      <c r="B100" t="s">
        <v>103</v>
      </c>
      <c r="C100">
        <v>1000</v>
      </c>
      <c r="D100">
        <v>3200</v>
      </c>
      <c r="E100" s="1">
        <v>5260</v>
      </c>
      <c r="F100">
        <v>1</v>
      </c>
      <c r="G100" s="4">
        <v>0</v>
      </c>
      <c r="H100" s="3">
        <v>108</v>
      </c>
    </row>
    <row r="101" spans="1:8">
      <c r="A101" t="s">
        <v>98</v>
      </c>
      <c r="B101" t="s">
        <v>28</v>
      </c>
      <c r="C101">
        <v>4200</v>
      </c>
      <c r="D101">
        <v>1020</v>
      </c>
      <c r="E101" s="1">
        <f>E100*drink</f>
        <v>526</v>
      </c>
      <c r="F101">
        <v>1</v>
      </c>
      <c r="G101" s="4">
        <v>0</v>
      </c>
      <c r="H101" s="3">
        <v>304</v>
      </c>
    </row>
    <row r="102" spans="1:8">
      <c r="A102" t="s">
        <v>98</v>
      </c>
      <c r="B102" t="s">
        <v>43</v>
      </c>
      <c r="C102">
        <v>4200</v>
      </c>
      <c r="D102">
        <v>1020</v>
      </c>
      <c r="E102" s="1">
        <f>E100*food</f>
        <v>789</v>
      </c>
      <c r="F102">
        <v>1</v>
      </c>
      <c r="G102" s="4">
        <v>0</v>
      </c>
      <c r="H102" s="3">
        <v>302</v>
      </c>
    </row>
    <row r="103" spans="1:8">
      <c r="A103" t="s">
        <v>99</v>
      </c>
      <c r="B103" t="s">
        <v>102</v>
      </c>
      <c r="C103">
        <v>1000</v>
      </c>
      <c r="D103">
        <v>3200</v>
      </c>
      <c r="E103" s="1">
        <v>5310</v>
      </c>
      <c r="F103">
        <v>1</v>
      </c>
      <c r="G103" s="4">
        <v>0</v>
      </c>
      <c r="H103" s="3">
        <v>108</v>
      </c>
    </row>
    <row r="104" spans="1:8">
      <c r="A104" t="s">
        <v>99</v>
      </c>
      <c r="B104" t="s">
        <v>28</v>
      </c>
      <c r="C104">
        <v>4200</v>
      </c>
      <c r="D104">
        <v>1020</v>
      </c>
      <c r="E104" s="1">
        <f>E103*drink</f>
        <v>531</v>
      </c>
      <c r="F104">
        <v>1</v>
      </c>
      <c r="G104" s="4">
        <v>0</v>
      </c>
      <c r="H104" s="3">
        <v>304</v>
      </c>
    </row>
    <row r="105" spans="1:8">
      <c r="A105" t="s">
        <v>99</v>
      </c>
      <c r="B105" t="s">
        <v>43</v>
      </c>
      <c r="C105">
        <v>4200</v>
      </c>
      <c r="D105">
        <v>1020</v>
      </c>
      <c r="E105" s="1">
        <f>E103*food</f>
        <v>796.5</v>
      </c>
      <c r="F105">
        <v>1</v>
      </c>
      <c r="G105" s="4">
        <v>0</v>
      </c>
      <c r="H105" s="3">
        <v>302</v>
      </c>
    </row>
    <row r="106" spans="1:8">
      <c r="A106" t="s">
        <v>100</v>
      </c>
      <c r="B106" t="s">
        <v>101</v>
      </c>
      <c r="C106">
        <v>1000</v>
      </c>
      <c r="D106">
        <v>3200</v>
      </c>
      <c r="E106" s="1">
        <v>4780</v>
      </c>
      <c r="F106">
        <v>1</v>
      </c>
      <c r="G106" s="4">
        <v>0</v>
      </c>
      <c r="H106" s="3">
        <v>108</v>
      </c>
    </row>
    <row r="107" spans="1:8">
      <c r="A107" t="s">
        <v>100</v>
      </c>
      <c r="B107" t="s">
        <v>28</v>
      </c>
      <c r="C107">
        <v>4200</v>
      </c>
      <c r="D107">
        <v>1020</v>
      </c>
      <c r="E107" s="1">
        <f>E106*drink</f>
        <v>478</v>
      </c>
      <c r="F107">
        <v>1</v>
      </c>
      <c r="G107" s="4">
        <v>0</v>
      </c>
      <c r="H107" s="3">
        <v>304</v>
      </c>
    </row>
    <row r="108" spans="1:8">
      <c r="A108" t="s">
        <v>100</v>
      </c>
      <c r="B108" t="s">
        <v>43</v>
      </c>
      <c r="C108">
        <v>4200</v>
      </c>
      <c r="D108">
        <v>1020</v>
      </c>
      <c r="E108" s="1">
        <f>E106*food</f>
        <v>717</v>
      </c>
      <c r="F108">
        <v>1</v>
      </c>
      <c r="G108" s="4">
        <v>0</v>
      </c>
      <c r="H108" s="3">
        <v>302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Bookings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</dc:creator>
  <cp:lastModifiedBy>Arthur Giroux</cp:lastModifiedBy>
  <dcterms:created xsi:type="dcterms:W3CDTF">2014-05-04T04:42:08Z</dcterms:created>
  <dcterms:modified xsi:type="dcterms:W3CDTF">2014-07-23T14:13:32Z</dcterms:modified>
</cp:coreProperties>
</file>