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zog Marco\Dropbox\BA2\StudyData\"/>
    </mc:Choice>
  </mc:AlternateContent>
  <xr:revisionPtr revIDLastSave="0" documentId="13_ncr:1_{69550213-03D6-478E-B7DC-637450D04E71}" xr6:coauthVersionLast="45" xr6:coauthVersionMax="45" xr10:uidLastSave="{00000000-0000-0000-0000-000000000000}"/>
  <bookViews>
    <workbookView xWindow="-23148" yWindow="7068" windowWidth="23256" windowHeight="12576" activeTab="6" xr2:uid="{00000000-000D-0000-FFFF-FFFF00000000}"/>
  </bookViews>
  <sheets>
    <sheet name="Result_Tracking" sheetId="1" r:id="rId1"/>
    <sheet name="Result_RTs" sheetId="24" r:id="rId2"/>
    <sheet name="Result_TTF" sheetId="25" r:id="rId3"/>
    <sheet name="Simulator_evaluation" sheetId="22" r:id="rId4"/>
    <sheet name="Tracking_deviations" sheetId="20" r:id="rId5"/>
    <sheet name="Tracking_t-test" sheetId="21" r:id="rId6"/>
    <sheet name="1a" sheetId="5" r:id="rId7"/>
    <sheet name="1b" sheetId="6" r:id="rId8"/>
    <sheet name="2a" sheetId="7" r:id="rId9"/>
    <sheet name="2b" sheetId="8" r:id="rId10"/>
    <sheet name="3a" sheetId="9" r:id="rId11"/>
    <sheet name="3b" sheetId="10" r:id="rId12"/>
    <sheet name="4a" sheetId="11" r:id="rId13"/>
    <sheet name="4b" sheetId="12" r:id="rId14"/>
    <sheet name="5a" sheetId="13" r:id="rId15"/>
    <sheet name="5b" sheetId="14" r:id="rId16"/>
    <sheet name="6a" sheetId="15" r:id="rId17"/>
    <sheet name="6b" sheetId="16" r:id="rId18"/>
    <sheet name="7a" sheetId="17" r:id="rId19"/>
    <sheet name="7b" sheetId="18" r:id="rId20"/>
    <sheet name="8a" sheetId="19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4" l="1"/>
  <c r="G9" i="24" s="1"/>
  <c r="H13" i="25"/>
  <c r="G13" i="25"/>
  <c r="H9" i="25"/>
  <c r="G9" i="25"/>
  <c r="H7" i="25"/>
  <c r="G7" i="25"/>
  <c r="H6" i="25"/>
  <c r="H12" i="25" s="1"/>
  <c r="G6" i="25"/>
  <c r="G12" i="25" s="1"/>
  <c r="H5" i="25"/>
  <c r="H11" i="25" s="1"/>
  <c r="G5" i="25"/>
  <c r="G11" i="25" s="1"/>
  <c r="H4" i="25"/>
  <c r="H10" i="25" s="1"/>
  <c r="G4" i="25"/>
  <c r="G10" i="25" s="1"/>
  <c r="H3" i="25"/>
  <c r="G3" i="25"/>
  <c r="C19" i="25"/>
  <c r="B19" i="25"/>
  <c r="C18" i="25"/>
  <c r="B18" i="25"/>
  <c r="D17" i="25"/>
  <c r="D16" i="25"/>
  <c r="D14" i="25"/>
  <c r="D13" i="25"/>
  <c r="D12" i="25"/>
  <c r="D11" i="25"/>
  <c r="D10" i="25"/>
  <c r="D9" i="25"/>
  <c r="D8" i="25"/>
  <c r="D6" i="25"/>
  <c r="D5" i="25"/>
  <c r="D4" i="25"/>
  <c r="D3" i="25"/>
  <c r="C17" i="24"/>
  <c r="B17" i="24"/>
  <c r="D17" i="24" s="1"/>
  <c r="C16" i="24"/>
  <c r="B16" i="24"/>
  <c r="C15" i="24"/>
  <c r="B15" i="24"/>
  <c r="C14" i="24"/>
  <c r="B14" i="24"/>
  <c r="C13" i="24"/>
  <c r="B13" i="24"/>
  <c r="C12" i="24"/>
  <c r="D12" i="24" s="1"/>
  <c r="B12" i="24"/>
  <c r="C11" i="24"/>
  <c r="D11" i="24" s="1"/>
  <c r="B11" i="24"/>
  <c r="C10" i="24"/>
  <c r="B10" i="24"/>
  <c r="C9" i="24"/>
  <c r="B9" i="24"/>
  <c r="C8" i="24"/>
  <c r="B8" i="24"/>
  <c r="C7" i="24"/>
  <c r="D7" i="24" s="1"/>
  <c r="B7" i="24"/>
  <c r="C6" i="24"/>
  <c r="B6" i="24"/>
  <c r="C5" i="24"/>
  <c r="C18" i="24" s="1"/>
  <c r="B5" i="24"/>
  <c r="C4" i="24"/>
  <c r="H3" i="24" s="1"/>
  <c r="H9" i="24" s="1"/>
  <c r="B4" i="24"/>
  <c r="G5" i="24" s="1"/>
  <c r="C3" i="24"/>
  <c r="H5" i="24" s="1"/>
  <c r="B3" i="24"/>
  <c r="G7" i="24" s="1"/>
  <c r="I7" i="1"/>
  <c r="D13" i="1"/>
  <c r="D10" i="1"/>
  <c r="B18" i="1"/>
  <c r="H3" i="1"/>
  <c r="H9" i="1" s="1"/>
  <c r="D12" i="1"/>
  <c r="I3" i="1"/>
  <c r="I9" i="1" s="1"/>
  <c r="I4" i="1"/>
  <c r="I10" i="1" s="1"/>
  <c r="I5" i="1"/>
  <c r="I6" i="1"/>
  <c r="I12" i="1" s="1"/>
  <c r="H7" i="1"/>
  <c r="H6" i="1"/>
  <c r="H5" i="1"/>
  <c r="H4" i="1"/>
  <c r="E22" i="22"/>
  <c r="C22" i="22"/>
  <c r="C38" i="21"/>
  <c r="C19" i="1"/>
  <c r="B19" i="1"/>
  <c r="D6" i="1"/>
  <c r="D7" i="1"/>
  <c r="D11" i="1"/>
  <c r="D14" i="1"/>
  <c r="D15" i="1"/>
  <c r="D3" i="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G18" i="22"/>
  <c r="H18" i="22"/>
  <c r="I18" i="22"/>
  <c r="J18" i="22"/>
  <c r="K18" i="22"/>
  <c r="L18" i="22"/>
  <c r="N18" i="22"/>
  <c r="P18" i="22"/>
  <c r="R18" i="22"/>
  <c r="T18" i="22"/>
  <c r="V18" i="22"/>
  <c r="W18" i="22"/>
  <c r="X18" i="22"/>
  <c r="Y18" i="22"/>
  <c r="Z18" i="22"/>
  <c r="AA18" i="22"/>
  <c r="G19" i="22"/>
  <c r="H19" i="22"/>
  <c r="I19" i="22"/>
  <c r="J19" i="22"/>
  <c r="K19" i="22"/>
  <c r="L19" i="22"/>
  <c r="N19" i="22"/>
  <c r="P19" i="22"/>
  <c r="R19" i="22"/>
  <c r="T19" i="22"/>
  <c r="V19" i="22"/>
  <c r="W19" i="22"/>
  <c r="X19" i="22"/>
  <c r="Y19" i="22"/>
  <c r="Z19" i="22"/>
  <c r="AA19" i="22"/>
  <c r="B19" i="22"/>
  <c r="B18" i="22"/>
  <c r="D18" i="25" l="1"/>
  <c r="G4" i="24"/>
  <c r="G11" i="24" s="1"/>
  <c r="D15" i="24"/>
  <c r="D4" i="24"/>
  <c r="D8" i="24"/>
  <c r="G6" i="24"/>
  <c r="G13" i="24" s="1"/>
  <c r="D9" i="24"/>
  <c r="D16" i="24"/>
  <c r="H7" i="24"/>
  <c r="B18" i="24"/>
  <c r="B19" i="24"/>
  <c r="D6" i="24"/>
  <c r="D10" i="24"/>
  <c r="D13" i="24"/>
  <c r="H6" i="24"/>
  <c r="H12" i="24" s="1"/>
  <c r="D3" i="24"/>
  <c r="D14" i="24"/>
  <c r="H4" i="24"/>
  <c r="H11" i="24" s="1"/>
  <c r="D19" i="25"/>
  <c r="G12" i="24"/>
  <c r="D19" i="24"/>
  <c r="D18" i="24"/>
  <c r="C19" i="24"/>
  <c r="D5" i="24"/>
  <c r="D5" i="1"/>
  <c r="I11" i="1"/>
  <c r="I13" i="1"/>
  <c r="C18" i="1"/>
  <c r="D16" i="1"/>
  <c r="D9" i="1"/>
  <c r="D17" i="1"/>
  <c r="H13" i="1"/>
  <c r="D8" i="1"/>
  <c r="D4" i="1"/>
  <c r="H11" i="1"/>
  <c r="H12" i="1"/>
  <c r="H10" i="1"/>
  <c r="G10" i="24" l="1"/>
  <c r="H13" i="24"/>
  <c r="H10" i="24"/>
  <c r="D19" i="1"/>
  <c r="D18" i="1"/>
  <c r="B2" i="20" l="1"/>
  <c r="M148" i="20" l="1"/>
  <c r="G124" i="20"/>
  <c r="L112" i="20"/>
  <c r="M108" i="20"/>
  <c r="L104" i="20"/>
  <c r="O102" i="20"/>
  <c r="K97" i="20"/>
  <c r="G94" i="20"/>
  <c r="D85" i="20"/>
  <c r="N84" i="20"/>
  <c r="O80" i="20"/>
  <c r="O76" i="20"/>
  <c r="M76" i="20"/>
  <c r="N75" i="20"/>
  <c r="K72" i="20"/>
  <c r="F70" i="20"/>
  <c r="M69" i="20"/>
  <c r="C67" i="20"/>
  <c r="M66" i="20"/>
  <c r="P63" i="20"/>
  <c r="M61" i="20"/>
  <c r="F61" i="20"/>
  <c r="G59" i="20"/>
  <c r="K57" i="20"/>
  <c r="N55" i="20"/>
  <c r="F55" i="20"/>
  <c r="M54" i="20"/>
  <c r="G54" i="20"/>
  <c r="F53" i="20"/>
  <c r="D53" i="20"/>
  <c r="K52" i="20"/>
  <c r="E52" i="20"/>
  <c r="C52" i="20"/>
  <c r="B51" i="20"/>
  <c r="O48" i="20"/>
  <c r="N48" i="20"/>
  <c r="P47" i="20"/>
  <c r="N47" i="20"/>
  <c r="O46" i="20"/>
  <c r="M46" i="20"/>
  <c r="K45" i="20"/>
  <c r="M44" i="20"/>
  <c r="K44" i="20"/>
  <c r="L43" i="20"/>
  <c r="N42" i="20"/>
  <c r="L42" i="20"/>
  <c r="F40" i="20"/>
  <c r="D40" i="20"/>
  <c r="O38" i="20"/>
  <c r="J38" i="20"/>
  <c r="H38" i="20"/>
  <c r="K37" i="20"/>
  <c r="N36" i="20"/>
  <c r="M36" i="20"/>
  <c r="K36" i="20"/>
  <c r="O35" i="20"/>
  <c r="M35" i="20"/>
  <c r="B35" i="20"/>
  <c r="F34" i="20"/>
  <c r="H33" i="20"/>
  <c r="J32" i="20"/>
  <c r="M31" i="20"/>
  <c r="K31" i="20"/>
  <c r="O30" i="20"/>
  <c r="M30" i="20"/>
  <c r="B30" i="20"/>
  <c r="O29" i="20"/>
  <c r="E29" i="20"/>
  <c r="D29" i="20"/>
  <c r="J28" i="20"/>
  <c r="H28" i="20"/>
  <c r="M27" i="20"/>
  <c r="L27" i="20"/>
  <c r="C27" i="20"/>
  <c r="B27" i="20"/>
  <c r="H26" i="20"/>
  <c r="L25" i="20"/>
  <c r="K25" i="20"/>
  <c r="J25" i="20"/>
  <c r="N24" i="20"/>
  <c r="K24" i="20"/>
  <c r="P23" i="20"/>
  <c r="I23" i="20"/>
  <c r="P22" i="20"/>
  <c r="O22" i="20"/>
  <c r="I22" i="20"/>
  <c r="H22" i="20"/>
  <c r="P21" i="20"/>
  <c r="O21" i="20"/>
  <c r="K21" i="20"/>
  <c r="H21" i="20"/>
  <c r="G21" i="20"/>
  <c r="O20" i="20"/>
  <c r="N20" i="20"/>
  <c r="J20" i="20"/>
  <c r="G20" i="20"/>
  <c r="N19" i="20"/>
  <c r="L18" i="20"/>
  <c r="K18" i="20"/>
  <c r="O17" i="20"/>
  <c r="L17" i="20"/>
  <c r="K17" i="20"/>
  <c r="K16" i="20"/>
  <c r="J16" i="20"/>
  <c r="F154" i="19"/>
  <c r="F153" i="19"/>
  <c r="P154" i="20" s="1"/>
  <c r="F152" i="19"/>
  <c r="P153" i="20" s="1"/>
  <c r="F151" i="19"/>
  <c r="P152" i="20" s="1"/>
  <c r="F150" i="19"/>
  <c r="P151" i="20" s="1"/>
  <c r="F149" i="19"/>
  <c r="P150" i="20" s="1"/>
  <c r="F148" i="19"/>
  <c r="P149" i="20" s="1"/>
  <c r="F147" i="19"/>
  <c r="P148" i="20" s="1"/>
  <c r="F146" i="19"/>
  <c r="P147" i="20" s="1"/>
  <c r="F145" i="19"/>
  <c r="P146" i="20" s="1"/>
  <c r="F144" i="19"/>
  <c r="P145" i="20" s="1"/>
  <c r="F143" i="19"/>
  <c r="P144" i="20" s="1"/>
  <c r="F142" i="19"/>
  <c r="P143" i="20" s="1"/>
  <c r="F141" i="19"/>
  <c r="P142" i="20" s="1"/>
  <c r="F140" i="19"/>
  <c r="P141" i="20" s="1"/>
  <c r="F139" i="19"/>
  <c r="P140" i="20" s="1"/>
  <c r="F138" i="19"/>
  <c r="P139" i="20" s="1"/>
  <c r="F137" i="19"/>
  <c r="P138" i="20" s="1"/>
  <c r="F136" i="19"/>
  <c r="P137" i="20" s="1"/>
  <c r="F135" i="19"/>
  <c r="P136" i="20" s="1"/>
  <c r="F134" i="19"/>
  <c r="P135" i="20" s="1"/>
  <c r="F133" i="19"/>
  <c r="P134" i="20" s="1"/>
  <c r="F132" i="19"/>
  <c r="P133" i="20" s="1"/>
  <c r="F131" i="19"/>
  <c r="P132" i="20" s="1"/>
  <c r="F130" i="19"/>
  <c r="P131" i="20" s="1"/>
  <c r="F129" i="19"/>
  <c r="P130" i="20" s="1"/>
  <c r="F128" i="19"/>
  <c r="P129" i="20" s="1"/>
  <c r="F127" i="19"/>
  <c r="P128" i="20" s="1"/>
  <c r="F126" i="19"/>
  <c r="P127" i="20" s="1"/>
  <c r="F125" i="19"/>
  <c r="P126" i="20" s="1"/>
  <c r="F124" i="19"/>
  <c r="P125" i="20" s="1"/>
  <c r="F123" i="19"/>
  <c r="P124" i="20" s="1"/>
  <c r="F122" i="19"/>
  <c r="P123" i="20" s="1"/>
  <c r="F121" i="19"/>
  <c r="P122" i="20" s="1"/>
  <c r="F120" i="19"/>
  <c r="P121" i="20" s="1"/>
  <c r="F119" i="19"/>
  <c r="P120" i="20" s="1"/>
  <c r="F118" i="19"/>
  <c r="P119" i="20" s="1"/>
  <c r="F117" i="19"/>
  <c r="P118" i="20" s="1"/>
  <c r="F116" i="19"/>
  <c r="P117" i="20" s="1"/>
  <c r="F115" i="19"/>
  <c r="P116" i="20" s="1"/>
  <c r="F114" i="19"/>
  <c r="P115" i="20" s="1"/>
  <c r="F113" i="19"/>
  <c r="P114" i="20" s="1"/>
  <c r="F112" i="19"/>
  <c r="P113" i="20" s="1"/>
  <c r="F111" i="19"/>
  <c r="P112" i="20" s="1"/>
  <c r="F110" i="19"/>
  <c r="P111" i="20" s="1"/>
  <c r="F109" i="19"/>
  <c r="P110" i="20" s="1"/>
  <c r="F108" i="19"/>
  <c r="P109" i="20" s="1"/>
  <c r="F107" i="19"/>
  <c r="P108" i="20" s="1"/>
  <c r="F106" i="19"/>
  <c r="P107" i="20" s="1"/>
  <c r="F105" i="19"/>
  <c r="P106" i="20" s="1"/>
  <c r="F104" i="19"/>
  <c r="P105" i="20" s="1"/>
  <c r="F103" i="19"/>
  <c r="P104" i="20" s="1"/>
  <c r="F102" i="19"/>
  <c r="P103" i="20" s="1"/>
  <c r="F101" i="19"/>
  <c r="P102" i="20" s="1"/>
  <c r="F100" i="19"/>
  <c r="P101" i="20" s="1"/>
  <c r="F99" i="19"/>
  <c r="P100" i="20" s="1"/>
  <c r="F98" i="19"/>
  <c r="P99" i="20" s="1"/>
  <c r="F97" i="19"/>
  <c r="P98" i="20" s="1"/>
  <c r="F96" i="19"/>
  <c r="P97" i="20" s="1"/>
  <c r="F95" i="19"/>
  <c r="P96" i="20" s="1"/>
  <c r="F94" i="19"/>
  <c r="P95" i="20" s="1"/>
  <c r="F93" i="19"/>
  <c r="P94" i="20" s="1"/>
  <c r="F92" i="19"/>
  <c r="P93" i="20" s="1"/>
  <c r="F91" i="19"/>
  <c r="P92" i="20" s="1"/>
  <c r="F90" i="19"/>
  <c r="P91" i="20" s="1"/>
  <c r="F89" i="19"/>
  <c r="P90" i="20" s="1"/>
  <c r="F88" i="19"/>
  <c r="P89" i="20" s="1"/>
  <c r="F87" i="19"/>
  <c r="P88" i="20" s="1"/>
  <c r="F86" i="19"/>
  <c r="P87" i="20" s="1"/>
  <c r="F85" i="19"/>
  <c r="P86" i="20" s="1"/>
  <c r="F84" i="19"/>
  <c r="P85" i="20" s="1"/>
  <c r="F83" i="19"/>
  <c r="P84" i="20" s="1"/>
  <c r="F82" i="19"/>
  <c r="P83" i="20" s="1"/>
  <c r="F81" i="19"/>
  <c r="P82" i="20" s="1"/>
  <c r="F80" i="19"/>
  <c r="P81" i="20" s="1"/>
  <c r="F79" i="19"/>
  <c r="P80" i="20" s="1"/>
  <c r="F78" i="19"/>
  <c r="P79" i="20" s="1"/>
  <c r="F77" i="19"/>
  <c r="P77" i="20" s="1"/>
  <c r="F76" i="19"/>
  <c r="P76" i="20" s="1"/>
  <c r="F75" i="19"/>
  <c r="P75" i="20" s="1"/>
  <c r="F74" i="19"/>
  <c r="P74" i="20" s="1"/>
  <c r="F73" i="19"/>
  <c r="P73" i="20" s="1"/>
  <c r="F72" i="19"/>
  <c r="P72" i="20" s="1"/>
  <c r="F71" i="19"/>
  <c r="P71" i="20" s="1"/>
  <c r="F70" i="19"/>
  <c r="P70" i="20" s="1"/>
  <c r="F69" i="19"/>
  <c r="P69" i="20" s="1"/>
  <c r="F68" i="19"/>
  <c r="P68" i="20" s="1"/>
  <c r="F67" i="19"/>
  <c r="P67" i="20" s="1"/>
  <c r="F66" i="19"/>
  <c r="P66" i="20" s="1"/>
  <c r="F65" i="19"/>
  <c r="P65" i="20" s="1"/>
  <c r="F64" i="19"/>
  <c r="P64" i="20" s="1"/>
  <c r="F63" i="19"/>
  <c r="F62" i="19"/>
  <c r="P62" i="20" s="1"/>
  <c r="F61" i="19"/>
  <c r="P61" i="20" s="1"/>
  <c r="F60" i="19"/>
  <c r="P60" i="20" s="1"/>
  <c r="F59" i="19"/>
  <c r="P59" i="20" s="1"/>
  <c r="F58" i="19"/>
  <c r="P58" i="20" s="1"/>
  <c r="F57" i="19"/>
  <c r="P57" i="20" s="1"/>
  <c r="F56" i="19"/>
  <c r="P56" i="20" s="1"/>
  <c r="F55" i="19"/>
  <c r="P55" i="20" s="1"/>
  <c r="F54" i="19"/>
  <c r="P54" i="20" s="1"/>
  <c r="F53" i="19"/>
  <c r="P53" i="20" s="1"/>
  <c r="F52" i="19"/>
  <c r="P52" i="20" s="1"/>
  <c r="F51" i="19"/>
  <c r="P51" i="20" s="1"/>
  <c r="F50" i="19"/>
  <c r="P50" i="20" s="1"/>
  <c r="F49" i="19"/>
  <c r="P49" i="20" s="1"/>
  <c r="F48" i="19"/>
  <c r="P48" i="20" s="1"/>
  <c r="F47" i="19"/>
  <c r="F46" i="19"/>
  <c r="P46" i="20" s="1"/>
  <c r="F45" i="19"/>
  <c r="P45" i="20" s="1"/>
  <c r="F44" i="19"/>
  <c r="P44" i="20" s="1"/>
  <c r="F43" i="19"/>
  <c r="P43" i="20" s="1"/>
  <c r="F42" i="19"/>
  <c r="P42" i="20" s="1"/>
  <c r="F41" i="19"/>
  <c r="P41" i="20" s="1"/>
  <c r="F40" i="19"/>
  <c r="P40" i="20" s="1"/>
  <c r="F39" i="19"/>
  <c r="P39" i="20" s="1"/>
  <c r="F38" i="19"/>
  <c r="P38" i="20" s="1"/>
  <c r="F37" i="19"/>
  <c r="P37" i="20" s="1"/>
  <c r="F36" i="19"/>
  <c r="P36" i="20" s="1"/>
  <c r="F35" i="19"/>
  <c r="P35" i="20" s="1"/>
  <c r="F34" i="19"/>
  <c r="P34" i="20" s="1"/>
  <c r="F33" i="19"/>
  <c r="P33" i="20" s="1"/>
  <c r="F32" i="19"/>
  <c r="P32" i="20" s="1"/>
  <c r="F31" i="19"/>
  <c r="P31" i="20" s="1"/>
  <c r="F30" i="19"/>
  <c r="P30" i="20" s="1"/>
  <c r="F29" i="19"/>
  <c r="P29" i="20" s="1"/>
  <c r="F28" i="19"/>
  <c r="P28" i="20" s="1"/>
  <c r="F27" i="19"/>
  <c r="P27" i="20" s="1"/>
  <c r="F26" i="19"/>
  <c r="P26" i="20" s="1"/>
  <c r="F25" i="19"/>
  <c r="P25" i="20" s="1"/>
  <c r="F24" i="19"/>
  <c r="P24" i="20" s="1"/>
  <c r="F23" i="19"/>
  <c r="F22" i="19"/>
  <c r="F21" i="19"/>
  <c r="F20" i="19"/>
  <c r="P20" i="20" s="1"/>
  <c r="O19" i="19"/>
  <c r="N19" i="19"/>
  <c r="F19" i="19"/>
  <c r="P19" i="20" s="1"/>
  <c r="F18" i="19"/>
  <c r="P18" i="20" s="1"/>
  <c r="F17" i="19"/>
  <c r="P17" i="20" s="1"/>
  <c r="O16" i="19"/>
  <c r="N16" i="19"/>
  <c r="F16" i="19"/>
  <c r="P16" i="20" s="1"/>
  <c r="F15" i="19"/>
  <c r="P15" i="20" s="1"/>
  <c r="F14" i="19"/>
  <c r="P14" i="20" s="1"/>
  <c r="O13" i="19"/>
  <c r="N13" i="19"/>
  <c r="F13" i="19"/>
  <c r="P13" i="20" s="1"/>
  <c r="F12" i="19"/>
  <c r="P12" i="20" s="1"/>
  <c r="F11" i="19"/>
  <c r="P11" i="20" s="1"/>
  <c r="O10" i="19"/>
  <c r="N10" i="19"/>
  <c r="F10" i="19"/>
  <c r="P10" i="20" s="1"/>
  <c r="F9" i="19"/>
  <c r="P9" i="20" s="1"/>
  <c r="F8" i="19"/>
  <c r="P8" i="20" s="1"/>
  <c r="O7" i="19"/>
  <c r="N7" i="19"/>
  <c r="F7" i="19"/>
  <c r="P7" i="20" s="1"/>
  <c r="F6" i="19"/>
  <c r="P6" i="20" s="1"/>
  <c r="F5" i="19"/>
  <c r="P5" i="20" s="1"/>
  <c r="O4" i="19"/>
  <c r="N4" i="19"/>
  <c r="F4" i="19"/>
  <c r="P4" i="20" s="1"/>
  <c r="F3" i="19"/>
  <c r="P3" i="20" s="1"/>
  <c r="F2" i="19"/>
  <c r="P2" i="20" s="1"/>
  <c r="N7" i="17"/>
  <c r="N10" i="17"/>
  <c r="N10" i="18"/>
  <c r="F154" i="18"/>
  <c r="F153" i="18"/>
  <c r="O154" i="20" s="1"/>
  <c r="F152" i="18"/>
  <c r="O153" i="20" s="1"/>
  <c r="F151" i="18"/>
  <c r="O152" i="20" s="1"/>
  <c r="F150" i="18"/>
  <c r="O151" i="20" s="1"/>
  <c r="F149" i="18"/>
  <c r="O150" i="20" s="1"/>
  <c r="F148" i="18"/>
  <c r="O149" i="20" s="1"/>
  <c r="F147" i="18"/>
  <c r="O148" i="20" s="1"/>
  <c r="F146" i="18"/>
  <c r="O147" i="20" s="1"/>
  <c r="F145" i="18"/>
  <c r="O146" i="20" s="1"/>
  <c r="F144" i="18"/>
  <c r="O145" i="20" s="1"/>
  <c r="F143" i="18"/>
  <c r="O144" i="20" s="1"/>
  <c r="F142" i="18"/>
  <c r="O143" i="20" s="1"/>
  <c r="F141" i="18"/>
  <c r="O142" i="20" s="1"/>
  <c r="F140" i="18"/>
  <c r="O141" i="20" s="1"/>
  <c r="F139" i="18"/>
  <c r="O140" i="20" s="1"/>
  <c r="F138" i="18"/>
  <c r="O139" i="20" s="1"/>
  <c r="F137" i="18"/>
  <c r="O138" i="20" s="1"/>
  <c r="F136" i="18"/>
  <c r="O137" i="20" s="1"/>
  <c r="F135" i="18"/>
  <c r="O136" i="20" s="1"/>
  <c r="F134" i="18"/>
  <c r="O135" i="20" s="1"/>
  <c r="F133" i="18"/>
  <c r="O134" i="20" s="1"/>
  <c r="F132" i="18"/>
  <c r="O133" i="20" s="1"/>
  <c r="F131" i="18"/>
  <c r="O132" i="20" s="1"/>
  <c r="F130" i="18"/>
  <c r="O131" i="20" s="1"/>
  <c r="F129" i="18"/>
  <c r="O130" i="20" s="1"/>
  <c r="F128" i="18"/>
  <c r="O129" i="20" s="1"/>
  <c r="F127" i="18"/>
  <c r="O128" i="20" s="1"/>
  <c r="F126" i="18"/>
  <c r="O127" i="20" s="1"/>
  <c r="F125" i="18"/>
  <c r="O126" i="20" s="1"/>
  <c r="F124" i="18"/>
  <c r="O125" i="20" s="1"/>
  <c r="F123" i="18"/>
  <c r="O124" i="20" s="1"/>
  <c r="F122" i="18"/>
  <c r="O123" i="20" s="1"/>
  <c r="F121" i="18"/>
  <c r="O122" i="20" s="1"/>
  <c r="F120" i="18"/>
  <c r="O121" i="20" s="1"/>
  <c r="F119" i="18"/>
  <c r="O120" i="20" s="1"/>
  <c r="F118" i="18"/>
  <c r="O119" i="20" s="1"/>
  <c r="F117" i="18"/>
  <c r="O118" i="20" s="1"/>
  <c r="F116" i="18"/>
  <c r="O117" i="20" s="1"/>
  <c r="F115" i="18"/>
  <c r="O116" i="20" s="1"/>
  <c r="F114" i="18"/>
  <c r="O115" i="20" s="1"/>
  <c r="F113" i="18"/>
  <c r="O114" i="20" s="1"/>
  <c r="F112" i="18"/>
  <c r="O113" i="20" s="1"/>
  <c r="F111" i="18"/>
  <c r="O112" i="20" s="1"/>
  <c r="F110" i="18"/>
  <c r="O111" i="20" s="1"/>
  <c r="F109" i="18"/>
  <c r="O110" i="20" s="1"/>
  <c r="F108" i="18"/>
  <c r="O109" i="20" s="1"/>
  <c r="F107" i="18"/>
  <c r="O108" i="20" s="1"/>
  <c r="F106" i="18"/>
  <c r="O107" i="20" s="1"/>
  <c r="F105" i="18"/>
  <c r="O106" i="20" s="1"/>
  <c r="F104" i="18"/>
  <c r="O105" i="20" s="1"/>
  <c r="F103" i="18"/>
  <c r="O104" i="20" s="1"/>
  <c r="F102" i="18"/>
  <c r="O103" i="20" s="1"/>
  <c r="F101" i="18"/>
  <c r="F100" i="18"/>
  <c r="O101" i="20" s="1"/>
  <c r="F99" i="18"/>
  <c r="O100" i="20" s="1"/>
  <c r="F98" i="18"/>
  <c r="O99" i="20" s="1"/>
  <c r="F97" i="18"/>
  <c r="O98" i="20" s="1"/>
  <c r="F96" i="18"/>
  <c r="O97" i="20" s="1"/>
  <c r="F95" i="18"/>
  <c r="O96" i="20" s="1"/>
  <c r="F94" i="18"/>
  <c r="O95" i="20" s="1"/>
  <c r="F93" i="18"/>
  <c r="O94" i="20" s="1"/>
  <c r="F92" i="18"/>
  <c r="O93" i="20" s="1"/>
  <c r="F91" i="18"/>
  <c r="O92" i="20" s="1"/>
  <c r="F90" i="18"/>
  <c r="O91" i="20" s="1"/>
  <c r="F89" i="18"/>
  <c r="O90" i="20" s="1"/>
  <c r="F88" i="18"/>
  <c r="O89" i="20" s="1"/>
  <c r="F87" i="18"/>
  <c r="O88" i="20" s="1"/>
  <c r="F86" i="18"/>
  <c r="O87" i="20" s="1"/>
  <c r="F85" i="18"/>
  <c r="O86" i="20" s="1"/>
  <c r="F84" i="18"/>
  <c r="O85" i="20" s="1"/>
  <c r="F83" i="18"/>
  <c r="O84" i="20" s="1"/>
  <c r="F82" i="18"/>
  <c r="O83" i="20" s="1"/>
  <c r="F81" i="18"/>
  <c r="O82" i="20" s="1"/>
  <c r="F80" i="18"/>
  <c r="O81" i="20" s="1"/>
  <c r="F79" i="18"/>
  <c r="F78" i="18"/>
  <c r="O79" i="20" s="1"/>
  <c r="F77" i="18"/>
  <c r="O77" i="20" s="1"/>
  <c r="F76" i="18"/>
  <c r="F75" i="18"/>
  <c r="O75" i="20" s="1"/>
  <c r="F74" i="18"/>
  <c r="O74" i="20" s="1"/>
  <c r="F73" i="18"/>
  <c r="O73" i="20" s="1"/>
  <c r="F72" i="18"/>
  <c r="O72" i="20" s="1"/>
  <c r="F71" i="18"/>
  <c r="O71" i="20" s="1"/>
  <c r="F70" i="18"/>
  <c r="O70" i="20" s="1"/>
  <c r="F69" i="18"/>
  <c r="O69" i="20" s="1"/>
  <c r="F68" i="18"/>
  <c r="O68" i="20" s="1"/>
  <c r="F67" i="18"/>
  <c r="O67" i="20" s="1"/>
  <c r="F66" i="18"/>
  <c r="O66" i="20" s="1"/>
  <c r="F65" i="18"/>
  <c r="O65" i="20" s="1"/>
  <c r="F64" i="18"/>
  <c r="O64" i="20" s="1"/>
  <c r="F63" i="18"/>
  <c r="O63" i="20" s="1"/>
  <c r="F62" i="18"/>
  <c r="O62" i="20" s="1"/>
  <c r="F61" i="18"/>
  <c r="O61" i="20" s="1"/>
  <c r="F60" i="18"/>
  <c r="O60" i="20" s="1"/>
  <c r="F59" i="18"/>
  <c r="O59" i="20" s="1"/>
  <c r="F58" i="18"/>
  <c r="O58" i="20" s="1"/>
  <c r="F57" i="18"/>
  <c r="O57" i="20" s="1"/>
  <c r="F56" i="18"/>
  <c r="O56" i="20" s="1"/>
  <c r="F55" i="18"/>
  <c r="O55" i="20" s="1"/>
  <c r="F54" i="18"/>
  <c r="O54" i="20" s="1"/>
  <c r="F53" i="18"/>
  <c r="O53" i="20" s="1"/>
  <c r="F52" i="18"/>
  <c r="O52" i="20" s="1"/>
  <c r="F51" i="18"/>
  <c r="O51" i="20" s="1"/>
  <c r="F50" i="18"/>
  <c r="O50" i="20" s="1"/>
  <c r="F49" i="18"/>
  <c r="O49" i="20" s="1"/>
  <c r="F48" i="18"/>
  <c r="F47" i="18"/>
  <c r="O47" i="20" s="1"/>
  <c r="F46" i="18"/>
  <c r="F45" i="18"/>
  <c r="O45" i="20" s="1"/>
  <c r="F44" i="18"/>
  <c r="O44" i="20" s="1"/>
  <c r="F43" i="18"/>
  <c r="O43" i="20" s="1"/>
  <c r="F42" i="18"/>
  <c r="O42" i="20" s="1"/>
  <c r="F41" i="18"/>
  <c r="O41" i="20" s="1"/>
  <c r="F40" i="18"/>
  <c r="O40" i="20" s="1"/>
  <c r="F39" i="18"/>
  <c r="O39" i="20" s="1"/>
  <c r="F38" i="18"/>
  <c r="F37" i="18"/>
  <c r="O37" i="20" s="1"/>
  <c r="F36" i="18"/>
  <c r="O36" i="20" s="1"/>
  <c r="F35" i="18"/>
  <c r="F34" i="18"/>
  <c r="O34" i="20" s="1"/>
  <c r="F33" i="18"/>
  <c r="O33" i="20" s="1"/>
  <c r="F32" i="18"/>
  <c r="O32" i="20" s="1"/>
  <c r="F31" i="18"/>
  <c r="O31" i="20" s="1"/>
  <c r="F30" i="18"/>
  <c r="F29" i="18"/>
  <c r="F28" i="18"/>
  <c r="O28" i="20" s="1"/>
  <c r="F27" i="18"/>
  <c r="O27" i="20" s="1"/>
  <c r="F26" i="18"/>
  <c r="O26" i="20" s="1"/>
  <c r="F25" i="18"/>
  <c r="O25" i="20" s="1"/>
  <c r="F24" i="18"/>
  <c r="O24" i="20" s="1"/>
  <c r="F23" i="18"/>
  <c r="O23" i="20" s="1"/>
  <c r="F22" i="18"/>
  <c r="F21" i="18"/>
  <c r="F20" i="18"/>
  <c r="O19" i="18"/>
  <c r="N19" i="18"/>
  <c r="F19" i="18"/>
  <c r="O19" i="20" s="1"/>
  <c r="F18" i="18"/>
  <c r="O18" i="20" s="1"/>
  <c r="F17" i="18"/>
  <c r="O16" i="18"/>
  <c r="N16" i="18"/>
  <c r="F16" i="18"/>
  <c r="O16" i="20" s="1"/>
  <c r="F15" i="18"/>
  <c r="O15" i="20" s="1"/>
  <c r="F14" i="18"/>
  <c r="O14" i="20" s="1"/>
  <c r="O13" i="18"/>
  <c r="N13" i="18"/>
  <c r="F13" i="18"/>
  <c r="O13" i="20" s="1"/>
  <c r="F12" i="18"/>
  <c r="O12" i="20" s="1"/>
  <c r="F11" i="18"/>
  <c r="O11" i="20" s="1"/>
  <c r="O10" i="18"/>
  <c r="F10" i="18"/>
  <c r="O10" i="20" s="1"/>
  <c r="F9" i="18"/>
  <c r="O9" i="20" s="1"/>
  <c r="F8" i="18"/>
  <c r="O8" i="20" s="1"/>
  <c r="O7" i="18"/>
  <c r="N7" i="18"/>
  <c r="F7" i="18"/>
  <c r="O7" i="20" s="1"/>
  <c r="F6" i="18"/>
  <c r="O6" i="20" s="1"/>
  <c r="F5" i="18"/>
  <c r="O5" i="20" s="1"/>
  <c r="O4" i="18"/>
  <c r="N4" i="18"/>
  <c r="F4" i="18"/>
  <c r="O4" i="20" s="1"/>
  <c r="F3" i="18"/>
  <c r="O3" i="20" s="1"/>
  <c r="F2" i="18"/>
  <c r="O2" i="20" s="1"/>
  <c r="F154" i="17"/>
  <c r="F153" i="17"/>
  <c r="N154" i="20" s="1"/>
  <c r="F152" i="17"/>
  <c r="N153" i="20" s="1"/>
  <c r="F151" i="17"/>
  <c r="N152" i="20" s="1"/>
  <c r="F150" i="17"/>
  <c r="N151" i="20" s="1"/>
  <c r="F149" i="17"/>
  <c r="N150" i="20" s="1"/>
  <c r="F148" i="17"/>
  <c r="N149" i="20" s="1"/>
  <c r="F147" i="17"/>
  <c r="N148" i="20" s="1"/>
  <c r="F146" i="17"/>
  <c r="N147" i="20" s="1"/>
  <c r="F145" i="17"/>
  <c r="N146" i="20" s="1"/>
  <c r="F144" i="17"/>
  <c r="N145" i="20" s="1"/>
  <c r="F143" i="17"/>
  <c r="N144" i="20" s="1"/>
  <c r="F142" i="17"/>
  <c r="N143" i="20" s="1"/>
  <c r="F141" i="17"/>
  <c r="N142" i="20" s="1"/>
  <c r="F140" i="17"/>
  <c r="N141" i="20" s="1"/>
  <c r="F139" i="17"/>
  <c r="N140" i="20" s="1"/>
  <c r="F138" i="17"/>
  <c r="N139" i="20" s="1"/>
  <c r="F137" i="17"/>
  <c r="N138" i="20" s="1"/>
  <c r="F136" i="17"/>
  <c r="N137" i="20" s="1"/>
  <c r="F135" i="17"/>
  <c r="N136" i="20" s="1"/>
  <c r="F134" i="17"/>
  <c r="N135" i="20" s="1"/>
  <c r="F133" i="17"/>
  <c r="N134" i="20" s="1"/>
  <c r="F132" i="17"/>
  <c r="N133" i="20" s="1"/>
  <c r="F131" i="17"/>
  <c r="N132" i="20" s="1"/>
  <c r="F130" i="17"/>
  <c r="N131" i="20" s="1"/>
  <c r="F129" i="17"/>
  <c r="N130" i="20" s="1"/>
  <c r="F128" i="17"/>
  <c r="N129" i="20" s="1"/>
  <c r="F127" i="17"/>
  <c r="N128" i="20" s="1"/>
  <c r="F126" i="17"/>
  <c r="N127" i="20" s="1"/>
  <c r="F125" i="17"/>
  <c r="N126" i="20" s="1"/>
  <c r="F124" i="17"/>
  <c r="N125" i="20" s="1"/>
  <c r="F123" i="17"/>
  <c r="N124" i="20" s="1"/>
  <c r="F122" i="17"/>
  <c r="N123" i="20" s="1"/>
  <c r="F121" i="17"/>
  <c r="N122" i="20" s="1"/>
  <c r="F120" i="17"/>
  <c r="N121" i="20" s="1"/>
  <c r="F119" i="17"/>
  <c r="N120" i="20" s="1"/>
  <c r="F118" i="17"/>
  <c r="N119" i="20" s="1"/>
  <c r="F117" i="17"/>
  <c r="N118" i="20" s="1"/>
  <c r="F116" i="17"/>
  <c r="N117" i="20" s="1"/>
  <c r="F115" i="17"/>
  <c r="N116" i="20" s="1"/>
  <c r="F114" i="17"/>
  <c r="N115" i="20" s="1"/>
  <c r="F113" i="17"/>
  <c r="N114" i="20" s="1"/>
  <c r="F112" i="17"/>
  <c r="N113" i="20" s="1"/>
  <c r="F111" i="17"/>
  <c r="N112" i="20" s="1"/>
  <c r="F110" i="17"/>
  <c r="N111" i="20" s="1"/>
  <c r="F109" i="17"/>
  <c r="N110" i="20" s="1"/>
  <c r="F108" i="17"/>
  <c r="N109" i="20" s="1"/>
  <c r="F107" i="17"/>
  <c r="N108" i="20" s="1"/>
  <c r="F106" i="17"/>
  <c r="N107" i="20" s="1"/>
  <c r="F105" i="17"/>
  <c r="N106" i="20" s="1"/>
  <c r="F104" i="17"/>
  <c r="N105" i="20" s="1"/>
  <c r="F103" i="17"/>
  <c r="N104" i="20" s="1"/>
  <c r="F102" i="17"/>
  <c r="N103" i="20" s="1"/>
  <c r="F101" i="17"/>
  <c r="N102" i="20" s="1"/>
  <c r="F100" i="17"/>
  <c r="N101" i="20" s="1"/>
  <c r="F99" i="17"/>
  <c r="N100" i="20" s="1"/>
  <c r="F98" i="17"/>
  <c r="N99" i="20" s="1"/>
  <c r="F97" i="17"/>
  <c r="N98" i="20" s="1"/>
  <c r="F96" i="17"/>
  <c r="N97" i="20" s="1"/>
  <c r="F95" i="17"/>
  <c r="N96" i="20" s="1"/>
  <c r="F94" i="17"/>
  <c r="N95" i="20" s="1"/>
  <c r="F93" i="17"/>
  <c r="N94" i="20" s="1"/>
  <c r="F92" i="17"/>
  <c r="N93" i="20" s="1"/>
  <c r="F91" i="17"/>
  <c r="N92" i="20" s="1"/>
  <c r="F90" i="17"/>
  <c r="N91" i="20" s="1"/>
  <c r="F89" i="17"/>
  <c r="N90" i="20" s="1"/>
  <c r="F88" i="17"/>
  <c r="N89" i="20" s="1"/>
  <c r="F87" i="17"/>
  <c r="N88" i="20" s="1"/>
  <c r="F86" i="17"/>
  <c r="N87" i="20" s="1"/>
  <c r="F85" i="17"/>
  <c r="N86" i="20" s="1"/>
  <c r="F84" i="17"/>
  <c r="N85" i="20" s="1"/>
  <c r="F83" i="17"/>
  <c r="F82" i="17"/>
  <c r="N83" i="20" s="1"/>
  <c r="F81" i="17"/>
  <c r="N82" i="20" s="1"/>
  <c r="F80" i="17"/>
  <c r="N81" i="20" s="1"/>
  <c r="F79" i="17"/>
  <c r="N80" i="20" s="1"/>
  <c r="F78" i="17"/>
  <c r="N79" i="20" s="1"/>
  <c r="F77" i="17"/>
  <c r="N77" i="20" s="1"/>
  <c r="F76" i="17"/>
  <c r="N76" i="20" s="1"/>
  <c r="F75" i="17"/>
  <c r="F74" i="17"/>
  <c r="N74" i="20" s="1"/>
  <c r="F73" i="17"/>
  <c r="N73" i="20" s="1"/>
  <c r="F72" i="17"/>
  <c r="N72" i="20" s="1"/>
  <c r="F71" i="17"/>
  <c r="N71" i="20" s="1"/>
  <c r="F70" i="17"/>
  <c r="N70" i="20" s="1"/>
  <c r="F69" i="17"/>
  <c r="N69" i="20" s="1"/>
  <c r="F68" i="17"/>
  <c r="N68" i="20" s="1"/>
  <c r="F67" i="17"/>
  <c r="N67" i="20" s="1"/>
  <c r="F66" i="17"/>
  <c r="N66" i="20" s="1"/>
  <c r="F65" i="17"/>
  <c r="N65" i="20" s="1"/>
  <c r="F64" i="17"/>
  <c r="N64" i="20" s="1"/>
  <c r="F63" i="17"/>
  <c r="N63" i="20" s="1"/>
  <c r="F62" i="17"/>
  <c r="N62" i="20" s="1"/>
  <c r="F61" i="17"/>
  <c r="N61" i="20" s="1"/>
  <c r="F60" i="17"/>
  <c r="N60" i="20" s="1"/>
  <c r="F59" i="17"/>
  <c r="N59" i="20" s="1"/>
  <c r="F58" i="17"/>
  <c r="N58" i="20" s="1"/>
  <c r="F57" i="17"/>
  <c r="N57" i="20" s="1"/>
  <c r="F56" i="17"/>
  <c r="N56" i="20" s="1"/>
  <c r="F55" i="17"/>
  <c r="F54" i="17"/>
  <c r="N54" i="20" s="1"/>
  <c r="F53" i="17"/>
  <c r="N53" i="20" s="1"/>
  <c r="F52" i="17"/>
  <c r="N52" i="20" s="1"/>
  <c r="F51" i="17"/>
  <c r="N51" i="20" s="1"/>
  <c r="F50" i="17"/>
  <c r="N50" i="20" s="1"/>
  <c r="F49" i="17"/>
  <c r="N49" i="20" s="1"/>
  <c r="F48" i="17"/>
  <c r="F47" i="17"/>
  <c r="F46" i="17"/>
  <c r="N46" i="20" s="1"/>
  <c r="F45" i="17"/>
  <c r="N45" i="20" s="1"/>
  <c r="F44" i="17"/>
  <c r="N44" i="20" s="1"/>
  <c r="F43" i="17"/>
  <c r="N43" i="20" s="1"/>
  <c r="F42" i="17"/>
  <c r="F41" i="17"/>
  <c r="N41" i="20" s="1"/>
  <c r="F40" i="17"/>
  <c r="N40" i="20" s="1"/>
  <c r="F39" i="17"/>
  <c r="N39" i="20" s="1"/>
  <c r="F38" i="17"/>
  <c r="N38" i="20" s="1"/>
  <c r="F37" i="17"/>
  <c r="N37" i="20" s="1"/>
  <c r="F36" i="17"/>
  <c r="F35" i="17"/>
  <c r="N35" i="20" s="1"/>
  <c r="F34" i="17"/>
  <c r="N34" i="20" s="1"/>
  <c r="F33" i="17"/>
  <c r="N33" i="20" s="1"/>
  <c r="F32" i="17"/>
  <c r="N32" i="20" s="1"/>
  <c r="F31" i="17"/>
  <c r="N31" i="20" s="1"/>
  <c r="F30" i="17"/>
  <c r="N30" i="20" s="1"/>
  <c r="F29" i="17"/>
  <c r="N29" i="20" s="1"/>
  <c r="F28" i="17"/>
  <c r="N28" i="20" s="1"/>
  <c r="F27" i="17"/>
  <c r="N27" i="20" s="1"/>
  <c r="F26" i="17"/>
  <c r="N26" i="20" s="1"/>
  <c r="F25" i="17"/>
  <c r="N25" i="20" s="1"/>
  <c r="F24" i="17"/>
  <c r="F23" i="17"/>
  <c r="N23" i="20" s="1"/>
  <c r="F22" i="17"/>
  <c r="N22" i="20" s="1"/>
  <c r="F21" i="17"/>
  <c r="N21" i="20" s="1"/>
  <c r="F20" i="17"/>
  <c r="O19" i="17"/>
  <c r="N19" i="17"/>
  <c r="F19" i="17"/>
  <c r="F18" i="17"/>
  <c r="N18" i="20" s="1"/>
  <c r="F17" i="17"/>
  <c r="N17" i="20" s="1"/>
  <c r="O16" i="17"/>
  <c r="N16" i="17"/>
  <c r="F16" i="17"/>
  <c r="N16" i="20" s="1"/>
  <c r="F15" i="17"/>
  <c r="N15" i="20" s="1"/>
  <c r="F14" i="17"/>
  <c r="N14" i="20" s="1"/>
  <c r="O13" i="17"/>
  <c r="N13" i="17"/>
  <c r="F13" i="17"/>
  <c r="N13" i="20" s="1"/>
  <c r="F12" i="17"/>
  <c r="N12" i="20" s="1"/>
  <c r="F11" i="17"/>
  <c r="N11" i="20" s="1"/>
  <c r="O10" i="17"/>
  <c r="F10" i="17"/>
  <c r="N10" i="20" s="1"/>
  <c r="F9" i="17"/>
  <c r="N9" i="20" s="1"/>
  <c r="F8" i="17"/>
  <c r="N8" i="20" s="1"/>
  <c r="O7" i="17"/>
  <c r="F7" i="17"/>
  <c r="N7" i="20" s="1"/>
  <c r="F6" i="17"/>
  <c r="N6" i="20" s="1"/>
  <c r="F5" i="17"/>
  <c r="N5" i="20" s="1"/>
  <c r="O4" i="17"/>
  <c r="N4" i="17"/>
  <c r="F4" i="17"/>
  <c r="N4" i="20" s="1"/>
  <c r="F3" i="17"/>
  <c r="N3" i="20" s="1"/>
  <c r="F2" i="17"/>
  <c r="N2" i="20" s="1"/>
  <c r="F154" i="16"/>
  <c r="F153" i="16"/>
  <c r="M154" i="20" s="1"/>
  <c r="F152" i="16"/>
  <c r="M153" i="20" s="1"/>
  <c r="F151" i="16"/>
  <c r="M152" i="20" s="1"/>
  <c r="F150" i="16"/>
  <c r="M151" i="20" s="1"/>
  <c r="F149" i="16"/>
  <c r="M150" i="20" s="1"/>
  <c r="F148" i="16"/>
  <c r="M149" i="20" s="1"/>
  <c r="F147" i="16"/>
  <c r="F146" i="16"/>
  <c r="M147" i="20" s="1"/>
  <c r="F145" i="16"/>
  <c r="M146" i="20" s="1"/>
  <c r="F144" i="16"/>
  <c r="M145" i="20" s="1"/>
  <c r="F143" i="16"/>
  <c r="M144" i="20" s="1"/>
  <c r="F142" i="16"/>
  <c r="M143" i="20" s="1"/>
  <c r="F141" i="16"/>
  <c r="M142" i="20" s="1"/>
  <c r="F140" i="16"/>
  <c r="M141" i="20" s="1"/>
  <c r="F139" i="16"/>
  <c r="M140" i="20" s="1"/>
  <c r="F138" i="16"/>
  <c r="M139" i="20" s="1"/>
  <c r="F137" i="16"/>
  <c r="M138" i="20" s="1"/>
  <c r="F136" i="16"/>
  <c r="M137" i="20" s="1"/>
  <c r="F135" i="16"/>
  <c r="M136" i="20" s="1"/>
  <c r="F134" i="16"/>
  <c r="M135" i="20" s="1"/>
  <c r="F133" i="16"/>
  <c r="M134" i="20" s="1"/>
  <c r="F132" i="16"/>
  <c r="M133" i="20" s="1"/>
  <c r="F131" i="16"/>
  <c r="M132" i="20" s="1"/>
  <c r="F130" i="16"/>
  <c r="M131" i="20" s="1"/>
  <c r="F129" i="16"/>
  <c r="M130" i="20" s="1"/>
  <c r="F128" i="16"/>
  <c r="M129" i="20" s="1"/>
  <c r="F127" i="16"/>
  <c r="M128" i="20" s="1"/>
  <c r="F126" i="16"/>
  <c r="M127" i="20" s="1"/>
  <c r="F125" i="16"/>
  <c r="M126" i="20" s="1"/>
  <c r="F124" i="16"/>
  <c r="M125" i="20" s="1"/>
  <c r="F123" i="16"/>
  <c r="M124" i="20" s="1"/>
  <c r="F122" i="16"/>
  <c r="M123" i="20" s="1"/>
  <c r="F121" i="16"/>
  <c r="M122" i="20" s="1"/>
  <c r="F120" i="16"/>
  <c r="M121" i="20" s="1"/>
  <c r="F119" i="16"/>
  <c r="M120" i="20" s="1"/>
  <c r="F118" i="16"/>
  <c r="M119" i="20" s="1"/>
  <c r="F117" i="16"/>
  <c r="M118" i="20" s="1"/>
  <c r="F116" i="16"/>
  <c r="M117" i="20" s="1"/>
  <c r="F115" i="16"/>
  <c r="M116" i="20" s="1"/>
  <c r="F114" i="16"/>
  <c r="M115" i="20" s="1"/>
  <c r="F113" i="16"/>
  <c r="M114" i="20" s="1"/>
  <c r="F112" i="16"/>
  <c r="M113" i="20" s="1"/>
  <c r="F111" i="16"/>
  <c r="M112" i="20" s="1"/>
  <c r="F110" i="16"/>
  <c r="M111" i="20" s="1"/>
  <c r="F109" i="16"/>
  <c r="M110" i="20" s="1"/>
  <c r="F108" i="16"/>
  <c r="M109" i="20" s="1"/>
  <c r="F107" i="16"/>
  <c r="F106" i="16"/>
  <c r="M107" i="20" s="1"/>
  <c r="F105" i="16"/>
  <c r="M106" i="20" s="1"/>
  <c r="F104" i="16"/>
  <c r="M105" i="20" s="1"/>
  <c r="F103" i="16"/>
  <c r="M104" i="20" s="1"/>
  <c r="F102" i="16"/>
  <c r="M103" i="20" s="1"/>
  <c r="F101" i="16"/>
  <c r="M102" i="20" s="1"/>
  <c r="F100" i="16"/>
  <c r="M101" i="20" s="1"/>
  <c r="F99" i="16"/>
  <c r="M100" i="20" s="1"/>
  <c r="F98" i="16"/>
  <c r="M99" i="20" s="1"/>
  <c r="F97" i="16"/>
  <c r="M98" i="20" s="1"/>
  <c r="F96" i="16"/>
  <c r="M97" i="20" s="1"/>
  <c r="F95" i="16"/>
  <c r="M96" i="20" s="1"/>
  <c r="F94" i="16"/>
  <c r="M95" i="20" s="1"/>
  <c r="F93" i="16"/>
  <c r="M94" i="20" s="1"/>
  <c r="F92" i="16"/>
  <c r="M93" i="20" s="1"/>
  <c r="F91" i="16"/>
  <c r="M92" i="20" s="1"/>
  <c r="F90" i="16"/>
  <c r="M91" i="20" s="1"/>
  <c r="F89" i="16"/>
  <c r="M90" i="20" s="1"/>
  <c r="F88" i="16"/>
  <c r="M89" i="20" s="1"/>
  <c r="F87" i="16"/>
  <c r="M88" i="20" s="1"/>
  <c r="F86" i="16"/>
  <c r="M87" i="20" s="1"/>
  <c r="F85" i="16"/>
  <c r="M86" i="20" s="1"/>
  <c r="F84" i="16"/>
  <c r="M85" i="20" s="1"/>
  <c r="F83" i="16"/>
  <c r="M84" i="20" s="1"/>
  <c r="F82" i="16"/>
  <c r="M83" i="20" s="1"/>
  <c r="F81" i="16"/>
  <c r="M82" i="20" s="1"/>
  <c r="F80" i="16"/>
  <c r="M81" i="20" s="1"/>
  <c r="F79" i="16"/>
  <c r="M80" i="20" s="1"/>
  <c r="F78" i="16"/>
  <c r="M79" i="20" s="1"/>
  <c r="F77" i="16"/>
  <c r="M77" i="20" s="1"/>
  <c r="F76" i="16"/>
  <c r="F75" i="16"/>
  <c r="M75" i="20" s="1"/>
  <c r="F74" i="16"/>
  <c r="M74" i="20" s="1"/>
  <c r="F73" i="16"/>
  <c r="M73" i="20" s="1"/>
  <c r="F72" i="16"/>
  <c r="M72" i="20" s="1"/>
  <c r="F71" i="16"/>
  <c r="M71" i="20" s="1"/>
  <c r="F70" i="16"/>
  <c r="M70" i="20" s="1"/>
  <c r="F69" i="16"/>
  <c r="F68" i="16"/>
  <c r="M68" i="20" s="1"/>
  <c r="F67" i="16"/>
  <c r="M67" i="20" s="1"/>
  <c r="F66" i="16"/>
  <c r="F65" i="16"/>
  <c r="M65" i="20" s="1"/>
  <c r="F64" i="16"/>
  <c r="M64" i="20" s="1"/>
  <c r="F63" i="16"/>
  <c r="M63" i="20" s="1"/>
  <c r="F62" i="16"/>
  <c r="M62" i="20" s="1"/>
  <c r="F61" i="16"/>
  <c r="F60" i="16"/>
  <c r="M60" i="20" s="1"/>
  <c r="F59" i="16"/>
  <c r="M59" i="20" s="1"/>
  <c r="F58" i="16"/>
  <c r="M58" i="20" s="1"/>
  <c r="F57" i="16"/>
  <c r="M57" i="20" s="1"/>
  <c r="F56" i="16"/>
  <c r="M56" i="20" s="1"/>
  <c r="F55" i="16"/>
  <c r="M55" i="20" s="1"/>
  <c r="F54" i="16"/>
  <c r="F53" i="16"/>
  <c r="M53" i="20" s="1"/>
  <c r="F52" i="16"/>
  <c r="M52" i="20" s="1"/>
  <c r="F51" i="16"/>
  <c r="M51" i="20" s="1"/>
  <c r="F50" i="16"/>
  <c r="M50" i="20" s="1"/>
  <c r="F49" i="16"/>
  <c r="M49" i="20" s="1"/>
  <c r="F48" i="16"/>
  <c r="M48" i="20" s="1"/>
  <c r="F47" i="16"/>
  <c r="M47" i="20" s="1"/>
  <c r="F46" i="16"/>
  <c r="F45" i="16"/>
  <c r="M45" i="20" s="1"/>
  <c r="F44" i="16"/>
  <c r="F43" i="16"/>
  <c r="M43" i="20" s="1"/>
  <c r="F42" i="16"/>
  <c r="M42" i="20" s="1"/>
  <c r="F41" i="16"/>
  <c r="M41" i="20" s="1"/>
  <c r="F40" i="16"/>
  <c r="M40" i="20" s="1"/>
  <c r="F39" i="16"/>
  <c r="M39" i="20" s="1"/>
  <c r="F38" i="16"/>
  <c r="M38" i="20" s="1"/>
  <c r="F37" i="16"/>
  <c r="M37" i="20" s="1"/>
  <c r="F36" i="16"/>
  <c r="F35" i="16"/>
  <c r="F34" i="16"/>
  <c r="M34" i="20" s="1"/>
  <c r="F33" i="16"/>
  <c r="M33" i="20" s="1"/>
  <c r="F32" i="16"/>
  <c r="M32" i="20" s="1"/>
  <c r="F31" i="16"/>
  <c r="F30" i="16"/>
  <c r="F29" i="16"/>
  <c r="M29" i="20" s="1"/>
  <c r="F28" i="16"/>
  <c r="M28" i="20" s="1"/>
  <c r="F27" i="16"/>
  <c r="F26" i="16"/>
  <c r="M26" i="20" s="1"/>
  <c r="F25" i="16"/>
  <c r="M25" i="20" s="1"/>
  <c r="F24" i="16"/>
  <c r="M24" i="20" s="1"/>
  <c r="F23" i="16"/>
  <c r="M23" i="20" s="1"/>
  <c r="F22" i="16"/>
  <c r="M22" i="20" s="1"/>
  <c r="F21" i="16"/>
  <c r="M21" i="20" s="1"/>
  <c r="F20" i="16"/>
  <c r="M20" i="20" s="1"/>
  <c r="O19" i="16"/>
  <c r="N19" i="16"/>
  <c r="F19" i="16"/>
  <c r="M19" i="20" s="1"/>
  <c r="F18" i="16"/>
  <c r="M18" i="20" s="1"/>
  <c r="F17" i="16"/>
  <c r="M17" i="20" s="1"/>
  <c r="O16" i="16"/>
  <c r="N16" i="16"/>
  <c r="F16" i="16"/>
  <c r="M16" i="20" s="1"/>
  <c r="F15" i="16"/>
  <c r="M15" i="20" s="1"/>
  <c r="F14" i="16"/>
  <c r="M14" i="20" s="1"/>
  <c r="O13" i="16"/>
  <c r="N13" i="16"/>
  <c r="F13" i="16"/>
  <c r="M13" i="20" s="1"/>
  <c r="F12" i="16"/>
  <c r="M12" i="20" s="1"/>
  <c r="F11" i="16"/>
  <c r="M11" i="20" s="1"/>
  <c r="O10" i="16"/>
  <c r="N10" i="16"/>
  <c r="F10" i="16"/>
  <c r="M10" i="20" s="1"/>
  <c r="F9" i="16"/>
  <c r="M9" i="20" s="1"/>
  <c r="F8" i="16"/>
  <c r="M8" i="20" s="1"/>
  <c r="O7" i="16"/>
  <c r="N7" i="16"/>
  <c r="F7" i="16"/>
  <c r="M7" i="20" s="1"/>
  <c r="F6" i="16"/>
  <c r="M6" i="20" s="1"/>
  <c r="F5" i="16"/>
  <c r="M5" i="20" s="1"/>
  <c r="O4" i="16"/>
  <c r="N4" i="16"/>
  <c r="F4" i="16"/>
  <c r="M4" i="20" s="1"/>
  <c r="F3" i="16"/>
  <c r="M3" i="20" s="1"/>
  <c r="F2" i="16"/>
  <c r="M2" i="20" s="1"/>
  <c r="F154" i="15"/>
  <c r="F153" i="15"/>
  <c r="L154" i="20" s="1"/>
  <c r="F152" i="15"/>
  <c r="L153" i="20" s="1"/>
  <c r="F151" i="15"/>
  <c r="L152" i="20" s="1"/>
  <c r="F150" i="15"/>
  <c r="L151" i="20" s="1"/>
  <c r="F149" i="15"/>
  <c r="L150" i="20" s="1"/>
  <c r="F148" i="15"/>
  <c r="L149" i="20" s="1"/>
  <c r="F147" i="15"/>
  <c r="L148" i="20" s="1"/>
  <c r="F146" i="15"/>
  <c r="L147" i="20" s="1"/>
  <c r="F145" i="15"/>
  <c r="L146" i="20" s="1"/>
  <c r="F144" i="15"/>
  <c r="L145" i="20" s="1"/>
  <c r="F143" i="15"/>
  <c r="L144" i="20" s="1"/>
  <c r="F142" i="15"/>
  <c r="L143" i="20" s="1"/>
  <c r="F141" i="15"/>
  <c r="L142" i="20" s="1"/>
  <c r="F140" i="15"/>
  <c r="L141" i="20" s="1"/>
  <c r="F139" i="15"/>
  <c r="L140" i="20" s="1"/>
  <c r="F138" i="15"/>
  <c r="L139" i="20" s="1"/>
  <c r="F137" i="15"/>
  <c r="L138" i="20" s="1"/>
  <c r="F136" i="15"/>
  <c r="L137" i="20" s="1"/>
  <c r="F135" i="15"/>
  <c r="L136" i="20" s="1"/>
  <c r="F134" i="15"/>
  <c r="L135" i="20" s="1"/>
  <c r="F133" i="15"/>
  <c r="L134" i="20" s="1"/>
  <c r="F132" i="15"/>
  <c r="L133" i="20" s="1"/>
  <c r="F131" i="15"/>
  <c r="L132" i="20" s="1"/>
  <c r="F130" i="15"/>
  <c r="L131" i="20" s="1"/>
  <c r="F129" i="15"/>
  <c r="L130" i="20" s="1"/>
  <c r="F128" i="15"/>
  <c r="L129" i="20" s="1"/>
  <c r="F127" i="15"/>
  <c r="L128" i="20" s="1"/>
  <c r="F126" i="15"/>
  <c r="L127" i="20" s="1"/>
  <c r="F125" i="15"/>
  <c r="L126" i="20" s="1"/>
  <c r="F124" i="15"/>
  <c r="L125" i="20" s="1"/>
  <c r="F123" i="15"/>
  <c r="L124" i="20" s="1"/>
  <c r="F122" i="15"/>
  <c r="L123" i="20" s="1"/>
  <c r="F121" i="15"/>
  <c r="L122" i="20" s="1"/>
  <c r="F120" i="15"/>
  <c r="L121" i="20" s="1"/>
  <c r="F119" i="15"/>
  <c r="L120" i="20" s="1"/>
  <c r="F118" i="15"/>
  <c r="L119" i="20" s="1"/>
  <c r="F117" i="15"/>
  <c r="L118" i="20" s="1"/>
  <c r="F116" i="15"/>
  <c r="L117" i="20" s="1"/>
  <c r="F115" i="15"/>
  <c r="L116" i="20" s="1"/>
  <c r="F114" i="15"/>
  <c r="L115" i="20" s="1"/>
  <c r="F113" i="15"/>
  <c r="L114" i="20" s="1"/>
  <c r="F112" i="15"/>
  <c r="L113" i="20" s="1"/>
  <c r="F111" i="15"/>
  <c r="F110" i="15"/>
  <c r="L111" i="20" s="1"/>
  <c r="F109" i="15"/>
  <c r="L110" i="20" s="1"/>
  <c r="F108" i="15"/>
  <c r="L109" i="20" s="1"/>
  <c r="F107" i="15"/>
  <c r="L108" i="20" s="1"/>
  <c r="F106" i="15"/>
  <c r="L107" i="20" s="1"/>
  <c r="F105" i="15"/>
  <c r="L106" i="20" s="1"/>
  <c r="F104" i="15"/>
  <c r="L105" i="20" s="1"/>
  <c r="F103" i="15"/>
  <c r="F102" i="15"/>
  <c r="L103" i="20" s="1"/>
  <c r="F101" i="15"/>
  <c r="L102" i="20" s="1"/>
  <c r="F100" i="15"/>
  <c r="L101" i="20" s="1"/>
  <c r="F99" i="15"/>
  <c r="L100" i="20" s="1"/>
  <c r="F98" i="15"/>
  <c r="L99" i="20" s="1"/>
  <c r="F97" i="15"/>
  <c r="L98" i="20" s="1"/>
  <c r="F96" i="15"/>
  <c r="L97" i="20" s="1"/>
  <c r="F95" i="15"/>
  <c r="L96" i="20" s="1"/>
  <c r="F94" i="15"/>
  <c r="L95" i="20" s="1"/>
  <c r="F93" i="15"/>
  <c r="L94" i="20" s="1"/>
  <c r="F92" i="15"/>
  <c r="L93" i="20" s="1"/>
  <c r="F91" i="15"/>
  <c r="L92" i="20" s="1"/>
  <c r="F90" i="15"/>
  <c r="L91" i="20" s="1"/>
  <c r="F89" i="15"/>
  <c r="L90" i="20" s="1"/>
  <c r="F88" i="15"/>
  <c r="L89" i="20" s="1"/>
  <c r="F87" i="15"/>
  <c r="L88" i="20" s="1"/>
  <c r="F86" i="15"/>
  <c r="L87" i="20" s="1"/>
  <c r="F85" i="15"/>
  <c r="L86" i="20" s="1"/>
  <c r="F84" i="15"/>
  <c r="L85" i="20" s="1"/>
  <c r="F83" i="15"/>
  <c r="L84" i="20" s="1"/>
  <c r="F82" i="15"/>
  <c r="L83" i="20" s="1"/>
  <c r="F81" i="15"/>
  <c r="L82" i="20" s="1"/>
  <c r="F80" i="15"/>
  <c r="L81" i="20" s="1"/>
  <c r="F79" i="15"/>
  <c r="L80" i="20" s="1"/>
  <c r="F78" i="15"/>
  <c r="L79" i="20" s="1"/>
  <c r="F77" i="15"/>
  <c r="L77" i="20" s="1"/>
  <c r="F76" i="15"/>
  <c r="L76" i="20" s="1"/>
  <c r="F75" i="15"/>
  <c r="L75" i="20" s="1"/>
  <c r="F74" i="15"/>
  <c r="L74" i="20" s="1"/>
  <c r="F73" i="15"/>
  <c r="L73" i="20" s="1"/>
  <c r="F72" i="15"/>
  <c r="L72" i="20" s="1"/>
  <c r="F71" i="15"/>
  <c r="L71" i="20" s="1"/>
  <c r="F70" i="15"/>
  <c r="L70" i="20" s="1"/>
  <c r="F69" i="15"/>
  <c r="L69" i="20" s="1"/>
  <c r="F68" i="15"/>
  <c r="L68" i="20" s="1"/>
  <c r="F67" i="15"/>
  <c r="L67" i="20" s="1"/>
  <c r="F66" i="15"/>
  <c r="L66" i="20" s="1"/>
  <c r="F65" i="15"/>
  <c r="L65" i="20" s="1"/>
  <c r="F64" i="15"/>
  <c r="L64" i="20" s="1"/>
  <c r="F63" i="15"/>
  <c r="L63" i="20" s="1"/>
  <c r="F62" i="15"/>
  <c r="L62" i="20" s="1"/>
  <c r="F61" i="15"/>
  <c r="L61" i="20" s="1"/>
  <c r="F60" i="15"/>
  <c r="L60" i="20" s="1"/>
  <c r="F59" i="15"/>
  <c r="L59" i="20" s="1"/>
  <c r="F58" i="15"/>
  <c r="L58" i="20" s="1"/>
  <c r="F57" i="15"/>
  <c r="L57" i="20" s="1"/>
  <c r="F56" i="15"/>
  <c r="L56" i="20" s="1"/>
  <c r="F55" i="15"/>
  <c r="L55" i="20" s="1"/>
  <c r="F54" i="15"/>
  <c r="L54" i="20" s="1"/>
  <c r="F53" i="15"/>
  <c r="L53" i="20" s="1"/>
  <c r="F52" i="15"/>
  <c r="L52" i="20" s="1"/>
  <c r="F51" i="15"/>
  <c r="L51" i="20" s="1"/>
  <c r="F50" i="15"/>
  <c r="L50" i="20" s="1"/>
  <c r="F49" i="15"/>
  <c r="L49" i="20" s="1"/>
  <c r="F48" i="15"/>
  <c r="L48" i="20" s="1"/>
  <c r="F47" i="15"/>
  <c r="L47" i="20" s="1"/>
  <c r="F46" i="15"/>
  <c r="L46" i="20" s="1"/>
  <c r="F45" i="15"/>
  <c r="L45" i="20" s="1"/>
  <c r="F44" i="15"/>
  <c r="L44" i="20" s="1"/>
  <c r="F43" i="15"/>
  <c r="F42" i="15"/>
  <c r="F41" i="15"/>
  <c r="L41" i="20" s="1"/>
  <c r="F40" i="15"/>
  <c r="L40" i="20" s="1"/>
  <c r="F39" i="15"/>
  <c r="L39" i="20" s="1"/>
  <c r="F38" i="15"/>
  <c r="L38" i="20" s="1"/>
  <c r="F37" i="15"/>
  <c r="L37" i="20" s="1"/>
  <c r="F36" i="15"/>
  <c r="L36" i="20" s="1"/>
  <c r="F35" i="15"/>
  <c r="L35" i="20" s="1"/>
  <c r="F34" i="15"/>
  <c r="L34" i="20" s="1"/>
  <c r="F33" i="15"/>
  <c r="L33" i="20" s="1"/>
  <c r="F32" i="15"/>
  <c r="L32" i="20" s="1"/>
  <c r="F31" i="15"/>
  <c r="L31" i="20" s="1"/>
  <c r="F30" i="15"/>
  <c r="L30" i="20" s="1"/>
  <c r="F29" i="15"/>
  <c r="L29" i="20" s="1"/>
  <c r="F28" i="15"/>
  <c r="L28" i="20" s="1"/>
  <c r="F27" i="15"/>
  <c r="F26" i="15"/>
  <c r="L26" i="20" s="1"/>
  <c r="F25" i="15"/>
  <c r="F24" i="15"/>
  <c r="L24" i="20" s="1"/>
  <c r="F23" i="15"/>
  <c r="L23" i="20" s="1"/>
  <c r="F22" i="15"/>
  <c r="L22" i="20" s="1"/>
  <c r="F21" i="15"/>
  <c r="L21" i="20" s="1"/>
  <c r="F20" i="15"/>
  <c r="L20" i="20" s="1"/>
  <c r="O19" i="15"/>
  <c r="N19" i="15"/>
  <c r="F19" i="15"/>
  <c r="L19" i="20" s="1"/>
  <c r="F18" i="15"/>
  <c r="F17" i="15"/>
  <c r="O16" i="15"/>
  <c r="N16" i="15"/>
  <c r="F16" i="15"/>
  <c r="L16" i="20" s="1"/>
  <c r="F15" i="15"/>
  <c r="L15" i="20" s="1"/>
  <c r="F14" i="15"/>
  <c r="L14" i="20" s="1"/>
  <c r="O13" i="15"/>
  <c r="N13" i="15"/>
  <c r="F13" i="15"/>
  <c r="L13" i="20" s="1"/>
  <c r="F12" i="15"/>
  <c r="L12" i="20" s="1"/>
  <c r="F11" i="15"/>
  <c r="L11" i="20" s="1"/>
  <c r="O10" i="15"/>
  <c r="N10" i="15"/>
  <c r="F10" i="15"/>
  <c r="L10" i="20" s="1"/>
  <c r="F9" i="15"/>
  <c r="L9" i="20" s="1"/>
  <c r="F8" i="15"/>
  <c r="L8" i="20" s="1"/>
  <c r="O7" i="15"/>
  <c r="N7" i="15"/>
  <c r="F7" i="15"/>
  <c r="L7" i="20" s="1"/>
  <c r="F6" i="15"/>
  <c r="L6" i="20" s="1"/>
  <c r="F5" i="15"/>
  <c r="L5" i="20" s="1"/>
  <c r="O4" i="15"/>
  <c r="N4" i="15"/>
  <c r="F4" i="15"/>
  <c r="L4" i="20" s="1"/>
  <c r="F3" i="15"/>
  <c r="L3" i="20" s="1"/>
  <c r="F2" i="15"/>
  <c r="L2" i="20" s="1"/>
  <c r="F154" i="14"/>
  <c r="F153" i="14"/>
  <c r="K154" i="20" s="1"/>
  <c r="F152" i="14"/>
  <c r="K153" i="20" s="1"/>
  <c r="F151" i="14"/>
  <c r="K152" i="20" s="1"/>
  <c r="F150" i="14"/>
  <c r="K151" i="20" s="1"/>
  <c r="F149" i="14"/>
  <c r="K150" i="20" s="1"/>
  <c r="F148" i="14"/>
  <c r="K149" i="20" s="1"/>
  <c r="F147" i="14"/>
  <c r="K148" i="20" s="1"/>
  <c r="F146" i="14"/>
  <c r="K147" i="20" s="1"/>
  <c r="F145" i="14"/>
  <c r="K146" i="20" s="1"/>
  <c r="F144" i="14"/>
  <c r="K145" i="20" s="1"/>
  <c r="F143" i="14"/>
  <c r="K144" i="20" s="1"/>
  <c r="F142" i="14"/>
  <c r="K143" i="20" s="1"/>
  <c r="F141" i="14"/>
  <c r="K142" i="20" s="1"/>
  <c r="F140" i="14"/>
  <c r="K141" i="20" s="1"/>
  <c r="F139" i="14"/>
  <c r="K140" i="20" s="1"/>
  <c r="F138" i="14"/>
  <c r="K139" i="20" s="1"/>
  <c r="F137" i="14"/>
  <c r="K138" i="20" s="1"/>
  <c r="F136" i="14"/>
  <c r="K137" i="20" s="1"/>
  <c r="F135" i="14"/>
  <c r="K136" i="20" s="1"/>
  <c r="F134" i="14"/>
  <c r="K135" i="20" s="1"/>
  <c r="F133" i="14"/>
  <c r="K134" i="20" s="1"/>
  <c r="F132" i="14"/>
  <c r="K133" i="20" s="1"/>
  <c r="F131" i="14"/>
  <c r="K132" i="20" s="1"/>
  <c r="F130" i="14"/>
  <c r="K131" i="20" s="1"/>
  <c r="F129" i="14"/>
  <c r="K130" i="20" s="1"/>
  <c r="F128" i="14"/>
  <c r="K129" i="20" s="1"/>
  <c r="F127" i="14"/>
  <c r="K128" i="20" s="1"/>
  <c r="F126" i="14"/>
  <c r="K127" i="20" s="1"/>
  <c r="F125" i="14"/>
  <c r="K126" i="20" s="1"/>
  <c r="F124" i="14"/>
  <c r="K125" i="20" s="1"/>
  <c r="F123" i="14"/>
  <c r="K124" i="20" s="1"/>
  <c r="F122" i="14"/>
  <c r="K123" i="20" s="1"/>
  <c r="F121" i="14"/>
  <c r="K122" i="20" s="1"/>
  <c r="F120" i="14"/>
  <c r="K121" i="20" s="1"/>
  <c r="F119" i="14"/>
  <c r="K120" i="20" s="1"/>
  <c r="F118" i="14"/>
  <c r="K119" i="20" s="1"/>
  <c r="F117" i="14"/>
  <c r="K118" i="20" s="1"/>
  <c r="F116" i="14"/>
  <c r="K117" i="20" s="1"/>
  <c r="F115" i="14"/>
  <c r="K116" i="20" s="1"/>
  <c r="F114" i="14"/>
  <c r="K115" i="20" s="1"/>
  <c r="F113" i="14"/>
  <c r="K114" i="20" s="1"/>
  <c r="F112" i="14"/>
  <c r="K113" i="20" s="1"/>
  <c r="F111" i="14"/>
  <c r="K112" i="20" s="1"/>
  <c r="F110" i="14"/>
  <c r="K111" i="20" s="1"/>
  <c r="F109" i="14"/>
  <c r="K110" i="20" s="1"/>
  <c r="F108" i="14"/>
  <c r="K109" i="20" s="1"/>
  <c r="F107" i="14"/>
  <c r="K108" i="20" s="1"/>
  <c r="F106" i="14"/>
  <c r="K107" i="20" s="1"/>
  <c r="F105" i="14"/>
  <c r="K106" i="20" s="1"/>
  <c r="F104" i="14"/>
  <c r="K105" i="20" s="1"/>
  <c r="F103" i="14"/>
  <c r="K104" i="20" s="1"/>
  <c r="F102" i="14"/>
  <c r="K103" i="20" s="1"/>
  <c r="F101" i="14"/>
  <c r="K102" i="20" s="1"/>
  <c r="F100" i="14"/>
  <c r="K101" i="20" s="1"/>
  <c r="F99" i="14"/>
  <c r="K100" i="20" s="1"/>
  <c r="F98" i="14"/>
  <c r="K99" i="20" s="1"/>
  <c r="F97" i="14"/>
  <c r="K98" i="20" s="1"/>
  <c r="F96" i="14"/>
  <c r="F95" i="14"/>
  <c r="K96" i="20" s="1"/>
  <c r="F94" i="14"/>
  <c r="K95" i="20" s="1"/>
  <c r="F93" i="14"/>
  <c r="K94" i="20" s="1"/>
  <c r="F92" i="14"/>
  <c r="K93" i="20" s="1"/>
  <c r="F91" i="14"/>
  <c r="K92" i="20" s="1"/>
  <c r="F90" i="14"/>
  <c r="K91" i="20" s="1"/>
  <c r="F89" i="14"/>
  <c r="K90" i="20" s="1"/>
  <c r="F88" i="14"/>
  <c r="K89" i="20" s="1"/>
  <c r="F87" i="14"/>
  <c r="K88" i="20" s="1"/>
  <c r="F86" i="14"/>
  <c r="K87" i="20" s="1"/>
  <c r="F85" i="14"/>
  <c r="K86" i="20" s="1"/>
  <c r="F84" i="14"/>
  <c r="K85" i="20" s="1"/>
  <c r="F83" i="14"/>
  <c r="K84" i="20" s="1"/>
  <c r="F82" i="14"/>
  <c r="K83" i="20" s="1"/>
  <c r="F81" i="14"/>
  <c r="K82" i="20" s="1"/>
  <c r="F80" i="14"/>
  <c r="K81" i="20" s="1"/>
  <c r="F79" i="14"/>
  <c r="K80" i="20" s="1"/>
  <c r="F78" i="14"/>
  <c r="K79" i="20" s="1"/>
  <c r="F77" i="14"/>
  <c r="K77" i="20" s="1"/>
  <c r="F76" i="14"/>
  <c r="K76" i="20" s="1"/>
  <c r="F75" i="14"/>
  <c r="K75" i="20" s="1"/>
  <c r="F74" i="14"/>
  <c r="K74" i="20" s="1"/>
  <c r="F73" i="14"/>
  <c r="K73" i="20" s="1"/>
  <c r="F72" i="14"/>
  <c r="F71" i="14"/>
  <c r="K71" i="20" s="1"/>
  <c r="F70" i="14"/>
  <c r="K70" i="20" s="1"/>
  <c r="F69" i="14"/>
  <c r="K69" i="20" s="1"/>
  <c r="F68" i="14"/>
  <c r="K68" i="20" s="1"/>
  <c r="F67" i="14"/>
  <c r="K67" i="20" s="1"/>
  <c r="F66" i="14"/>
  <c r="K66" i="20" s="1"/>
  <c r="F65" i="14"/>
  <c r="K65" i="20" s="1"/>
  <c r="F64" i="14"/>
  <c r="K64" i="20" s="1"/>
  <c r="F63" i="14"/>
  <c r="K63" i="20" s="1"/>
  <c r="F62" i="14"/>
  <c r="K62" i="20" s="1"/>
  <c r="F61" i="14"/>
  <c r="K61" i="20" s="1"/>
  <c r="F60" i="14"/>
  <c r="K60" i="20" s="1"/>
  <c r="F59" i="14"/>
  <c r="K59" i="20" s="1"/>
  <c r="F58" i="14"/>
  <c r="K58" i="20" s="1"/>
  <c r="F57" i="14"/>
  <c r="F56" i="14"/>
  <c r="K56" i="20" s="1"/>
  <c r="F55" i="14"/>
  <c r="K55" i="20" s="1"/>
  <c r="F54" i="14"/>
  <c r="K54" i="20" s="1"/>
  <c r="F53" i="14"/>
  <c r="K53" i="20" s="1"/>
  <c r="F52" i="14"/>
  <c r="F51" i="14"/>
  <c r="K51" i="20" s="1"/>
  <c r="F50" i="14"/>
  <c r="K50" i="20" s="1"/>
  <c r="F49" i="14"/>
  <c r="K49" i="20" s="1"/>
  <c r="F48" i="14"/>
  <c r="K48" i="20" s="1"/>
  <c r="F47" i="14"/>
  <c r="K47" i="20" s="1"/>
  <c r="F46" i="14"/>
  <c r="K46" i="20" s="1"/>
  <c r="F45" i="14"/>
  <c r="F44" i="14"/>
  <c r="F43" i="14"/>
  <c r="K43" i="20" s="1"/>
  <c r="F42" i="14"/>
  <c r="K42" i="20" s="1"/>
  <c r="F41" i="14"/>
  <c r="K41" i="20" s="1"/>
  <c r="F40" i="14"/>
  <c r="K40" i="20" s="1"/>
  <c r="F39" i="14"/>
  <c r="K39" i="20" s="1"/>
  <c r="F38" i="14"/>
  <c r="K38" i="20" s="1"/>
  <c r="F37" i="14"/>
  <c r="F36" i="14"/>
  <c r="F35" i="14"/>
  <c r="K35" i="20" s="1"/>
  <c r="F34" i="14"/>
  <c r="K34" i="20" s="1"/>
  <c r="F33" i="14"/>
  <c r="K33" i="20" s="1"/>
  <c r="F32" i="14"/>
  <c r="K32" i="20" s="1"/>
  <c r="F31" i="14"/>
  <c r="F30" i="14"/>
  <c r="K30" i="20" s="1"/>
  <c r="F29" i="14"/>
  <c r="K29" i="20" s="1"/>
  <c r="F28" i="14"/>
  <c r="K28" i="20" s="1"/>
  <c r="F27" i="14"/>
  <c r="K27" i="20" s="1"/>
  <c r="F26" i="14"/>
  <c r="K26" i="20" s="1"/>
  <c r="F25" i="14"/>
  <c r="F24" i="14"/>
  <c r="F23" i="14"/>
  <c r="K23" i="20" s="1"/>
  <c r="F22" i="14"/>
  <c r="K22" i="20" s="1"/>
  <c r="F21" i="14"/>
  <c r="F20" i="14"/>
  <c r="K20" i="20" s="1"/>
  <c r="O19" i="14"/>
  <c r="N19" i="14"/>
  <c r="F19" i="14"/>
  <c r="K19" i="20" s="1"/>
  <c r="F18" i="14"/>
  <c r="F17" i="14"/>
  <c r="O16" i="14"/>
  <c r="N16" i="14"/>
  <c r="F16" i="14"/>
  <c r="F15" i="14"/>
  <c r="K15" i="20" s="1"/>
  <c r="F14" i="14"/>
  <c r="K14" i="20" s="1"/>
  <c r="O13" i="14"/>
  <c r="N13" i="14"/>
  <c r="F13" i="14"/>
  <c r="K13" i="20" s="1"/>
  <c r="F12" i="14"/>
  <c r="K12" i="20" s="1"/>
  <c r="F11" i="14"/>
  <c r="K11" i="20" s="1"/>
  <c r="O10" i="14"/>
  <c r="N10" i="14"/>
  <c r="F10" i="14"/>
  <c r="K10" i="20" s="1"/>
  <c r="F9" i="14"/>
  <c r="K9" i="20" s="1"/>
  <c r="F8" i="14"/>
  <c r="K8" i="20" s="1"/>
  <c r="O7" i="14"/>
  <c r="N7" i="14"/>
  <c r="F7" i="14"/>
  <c r="K7" i="20" s="1"/>
  <c r="F6" i="14"/>
  <c r="K6" i="20" s="1"/>
  <c r="F5" i="14"/>
  <c r="K5" i="20" s="1"/>
  <c r="O4" i="14"/>
  <c r="N4" i="14"/>
  <c r="F4" i="14"/>
  <c r="K4" i="20" s="1"/>
  <c r="F3" i="14"/>
  <c r="K3" i="20" s="1"/>
  <c r="F2" i="14"/>
  <c r="K2" i="20" s="1"/>
  <c r="F154" i="13"/>
  <c r="F153" i="13"/>
  <c r="J154" i="20" s="1"/>
  <c r="F152" i="13"/>
  <c r="J153" i="20" s="1"/>
  <c r="F151" i="13"/>
  <c r="J152" i="20" s="1"/>
  <c r="F150" i="13"/>
  <c r="J151" i="20" s="1"/>
  <c r="F149" i="13"/>
  <c r="J150" i="20" s="1"/>
  <c r="F148" i="13"/>
  <c r="J149" i="20" s="1"/>
  <c r="F147" i="13"/>
  <c r="J148" i="20" s="1"/>
  <c r="F146" i="13"/>
  <c r="J147" i="20" s="1"/>
  <c r="F145" i="13"/>
  <c r="J146" i="20" s="1"/>
  <c r="F144" i="13"/>
  <c r="J145" i="20" s="1"/>
  <c r="F143" i="13"/>
  <c r="J144" i="20" s="1"/>
  <c r="F142" i="13"/>
  <c r="J143" i="20" s="1"/>
  <c r="F141" i="13"/>
  <c r="J142" i="20" s="1"/>
  <c r="F140" i="13"/>
  <c r="J141" i="20" s="1"/>
  <c r="F139" i="13"/>
  <c r="J140" i="20" s="1"/>
  <c r="F138" i="13"/>
  <c r="J139" i="20" s="1"/>
  <c r="F137" i="13"/>
  <c r="J138" i="20" s="1"/>
  <c r="F136" i="13"/>
  <c r="J137" i="20" s="1"/>
  <c r="F135" i="13"/>
  <c r="J136" i="20" s="1"/>
  <c r="F134" i="13"/>
  <c r="J135" i="20" s="1"/>
  <c r="F133" i="13"/>
  <c r="J134" i="20" s="1"/>
  <c r="F132" i="13"/>
  <c r="J133" i="20" s="1"/>
  <c r="F131" i="13"/>
  <c r="J132" i="20" s="1"/>
  <c r="F130" i="13"/>
  <c r="J131" i="20" s="1"/>
  <c r="F129" i="13"/>
  <c r="J130" i="20" s="1"/>
  <c r="F128" i="13"/>
  <c r="J129" i="20" s="1"/>
  <c r="F127" i="13"/>
  <c r="J128" i="20" s="1"/>
  <c r="F126" i="13"/>
  <c r="J127" i="20" s="1"/>
  <c r="F125" i="13"/>
  <c r="J126" i="20" s="1"/>
  <c r="F124" i="13"/>
  <c r="J125" i="20" s="1"/>
  <c r="F123" i="13"/>
  <c r="J124" i="20" s="1"/>
  <c r="F122" i="13"/>
  <c r="J123" i="20" s="1"/>
  <c r="F121" i="13"/>
  <c r="J122" i="20" s="1"/>
  <c r="F120" i="13"/>
  <c r="J121" i="20" s="1"/>
  <c r="F119" i="13"/>
  <c r="J120" i="20" s="1"/>
  <c r="F118" i="13"/>
  <c r="J119" i="20" s="1"/>
  <c r="F117" i="13"/>
  <c r="J118" i="20" s="1"/>
  <c r="F116" i="13"/>
  <c r="J117" i="20" s="1"/>
  <c r="F115" i="13"/>
  <c r="J116" i="20" s="1"/>
  <c r="F114" i="13"/>
  <c r="J115" i="20" s="1"/>
  <c r="F113" i="13"/>
  <c r="J114" i="20" s="1"/>
  <c r="F112" i="13"/>
  <c r="J113" i="20" s="1"/>
  <c r="F111" i="13"/>
  <c r="J112" i="20" s="1"/>
  <c r="F110" i="13"/>
  <c r="J111" i="20" s="1"/>
  <c r="F109" i="13"/>
  <c r="J110" i="20" s="1"/>
  <c r="F108" i="13"/>
  <c r="J109" i="20" s="1"/>
  <c r="F107" i="13"/>
  <c r="J108" i="20" s="1"/>
  <c r="F106" i="13"/>
  <c r="J107" i="20" s="1"/>
  <c r="F105" i="13"/>
  <c r="J106" i="20" s="1"/>
  <c r="F104" i="13"/>
  <c r="J105" i="20" s="1"/>
  <c r="F103" i="13"/>
  <c r="J104" i="20" s="1"/>
  <c r="F102" i="13"/>
  <c r="J103" i="20" s="1"/>
  <c r="F101" i="13"/>
  <c r="J102" i="20" s="1"/>
  <c r="F100" i="13"/>
  <c r="J101" i="20" s="1"/>
  <c r="F99" i="13"/>
  <c r="J100" i="20" s="1"/>
  <c r="F98" i="13"/>
  <c r="J99" i="20" s="1"/>
  <c r="F97" i="13"/>
  <c r="J98" i="20" s="1"/>
  <c r="F96" i="13"/>
  <c r="J97" i="20" s="1"/>
  <c r="F95" i="13"/>
  <c r="J96" i="20" s="1"/>
  <c r="F94" i="13"/>
  <c r="J95" i="20" s="1"/>
  <c r="F93" i="13"/>
  <c r="J94" i="20" s="1"/>
  <c r="F92" i="13"/>
  <c r="J93" i="20" s="1"/>
  <c r="F91" i="13"/>
  <c r="J92" i="20" s="1"/>
  <c r="F90" i="13"/>
  <c r="J91" i="20" s="1"/>
  <c r="F89" i="13"/>
  <c r="J90" i="20" s="1"/>
  <c r="F88" i="13"/>
  <c r="J89" i="20" s="1"/>
  <c r="F87" i="13"/>
  <c r="J88" i="20" s="1"/>
  <c r="F86" i="13"/>
  <c r="J87" i="20" s="1"/>
  <c r="F85" i="13"/>
  <c r="J86" i="20" s="1"/>
  <c r="F84" i="13"/>
  <c r="J85" i="20" s="1"/>
  <c r="F83" i="13"/>
  <c r="J84" i="20" s="1"/>
  <c r="F82" i="13"/>
  <c r="J83" i="20" s="1"/>
  <c r="F81" i="13"/>
  <c r="J82" i="20" s="1"/>
  <c r="F80" i="13"/>
  <c r="J81" i="20" s="1"/>
  <c r="F79" i="13"/>
  <c r="J80" i="20" s="1"/>
  <c r="F78" i="13"/>
  <c r="J79" i="20" s="1"/>
  <c r="F77" i="13"/>
  <c r="J77" i="20" s="1"/>
  <c r="F76" i="13"/>
  <c r="J76" i="20" s="1"/>
  <c r="F75" i="13"/>
  <c r="J75" i="20" s="1"/>
  <c r="F74" i="13"/>
  <c r="J74" i="20" s="1"/>
  <c r="F73" i="13"/>
  <c r="J73" i="20" s="1"/>
  <c r="F72" i="13"/>
  <c r="J72" i="20" s="1"/>
  <c r="F71" i="13"/>
  <c r="J71" i="20" s="1"/>
  <c r="F70" i="13"/>
  <c r="J70" i="20" s="1"/>
  <c r="F69" i="13"/>
  <c r="J69" i="20" s="1"/>
  <c r="F68" i="13"/>
  <c r="J68" i="20" s="1"/>
  <c r="F67" i="13"/>
  <c r="J67" i="20" s="1"/>
  <c r="F66" i="13"/>
  <c r="J66" i="20" s="1"/>
  <c r="F65" i="13"/>
  <c r="J65" i="20" s="1"/>
  <c r="F64" i="13"/>
  <c r="J64" i="20" s="1"/>
  <c r="F63" i="13"/>
  <c r="J63" i="20" s="1"/>
  <c r="F62" i="13"/>
  <c r="J62" i="20" s="1"/>
  <c r="F61" i="13"/>
  <c r="J61" i="20" s="1"/>
  <c r="F60" i="13"/>
  <c r="J60" i="20" s="1"/>
  <c r="F59" i="13"/>
  <c r="J59" i="20" s="1"/>
  <c r="F58" i="13"/>
  <c r="J58" i="20" s="1"/>
  <c r="F57" i="13"/>
  <c r="J57" i="20" s="1"/>
  <c r="F56" i="13"/>
  <c r="J56" i="20" s="1"/>
  <c r="F55" i="13"/>
  <c r="J55" i="20" s="1"/>
  <c r="F54" i="13"/>
  <c r="J54" i="20" s="1"/>
  <c r="F53" i="13"/>
  <c r="J53" i="20" s="1"/>
  <c r="F52" i="13"/>
  <c r="J52" i="20" s="1"/>
  <c r="F51" i="13"/>
  <c r="J51" i="20" s="1"/>
  <c r="F50" i="13"/>
  <c r="J50" i="20" s="1"/>
  <c r="F49" i="13"/>
  <c r="J49" i="20" s="1"/>
  <c r="F48" i="13"/>
  <c r="J48" i="20" s="1"/>
  <c r="F47" i="13"/>
  <c r="J47" i="20" s="1"/>
  <c r="F46" i="13"/>
  <c r="J46" i="20" s="1"/>
  <c r="F45" i="13"/>
  <c r="J45" i="20" s="1"/>
  <c r="F44" i="13"/>
  <c r="J44" i="20" s="1"/>
  <c r="F43" i="13"/>
  <c r="J43" i="20" s="1"/>
  <c r="F42" i="13"/>
  <c r="J42" i="20" s="1"/>
  <c r="F41" i="13"/>
  <c r="J41" i="20" s="1"/>
  <c r="F40" i="13"/>
  <c r="J40" i="20" s="1"/>
  <c r="F39" i="13"/>
  <c r="J39" i="20" s="1"/>
  <c r="F38" i="13"/>
  <c r="F37" i="13"/>
  <c r="J37" i="20" s="1"/>
  <c r="F36" i="13"/>
  <c r="J36" i="20" s="1"/>
  <c r="F35" i="13"/>
  <c r="J35" i="20" s="1"/>
  <c r="F34" i="13"/>
  <c r="J34" i="20" s="1"/>
  <c r="F33" i="13"/>
  <c r="J33" i="20" s="1"/>
  <c r="F32" i="13"/>
  <c r="F31" i="13"/>
  <c r="J31" i="20" s="1"/>
  <c r="F30" i="13"/>
  <c r="J30" i="20" s="1"/>
  <c r="F29" i="13"/>
  <c r="J29" i="20" s="1"/>
  <c r="F28" i="13"/>
  <c r="F27" i="13"/>
  <c r="J27" i="20" s="1"/>
  <c r="F26" i="13"/>
  <c r="J26" i="20" s="1"/>
  <c r="F25" i="13"/>
  <c r="F24" i="13"/>
  <c r="J24" i="20" s="1"/>
  <c r="F23" i="13"/>
  <c r="J23" i="20" s="1"/>
  <c r="F22" i="13"/>
  <c r="J22" i="20" s="1"/>
  <c r="F21" i="13"/>
  <c r="J21" i="20" s="1"/>
  <c r="F20" i="13"/>
  <c r="O19" i="13"/>
  <c r="N19" i="13"/>
  <c r="F19" i="13"/>
  <c r="J19" i="20" s="1"/>
  <c r="F18" i="13"/>
  <c r="J18" i="20" s="1"/>
  <c r="F17" i="13"/>
  <c r="J17" i="20" s="1"/>
  <c r="O16" i="13"/>
  <c r="N16" i="13"/>
  <c r="F16" i="13"/>
  <c r="F15" i="13"/>
  <c r="J15" i="20" s="1"/>
  <c r="F14" i="13"/>
  <c r="J14" i="20" s="1"/>
  <c r="O13" i="13"/>
  <c r="N13" i="13"/>
  <c r="F13" i="13"/>
  <c r="J13" i="20" s="1"/>
  <c r="F12" i="13"/>
  <c r="J12" i="20" s="1"/>
  <c r="F11" i="13"/>
  <c r="J11" i="20" s="1"/>
  <c r="O10" i="13"/>
  <c r="N10" i="13"/>
  <c r="F10" i="13"/>
  <c r="J10" i="20" s="1"/>
  <c r="F9" i="13"/>
  <c r="J9" i="20" s="1"/>
  <c r="F8" i="13"/>
  <c r="J8" i="20" s="1"/>
  <c r="O7" i="13"/>
  <c r="N7" i="13"/>
  <c r="F7" i="13"/>
  <c r="J7" i="20" s="1"/>
  <c r="F6" i="13"/>
  <c r="J6" i="20" s="1"/>
  <c r="F5" i="13"/>
  <c r="J5" i="20" s="1"/>
  <c r="O4" i="13"/>
  <c r="N4" i="13"/>
  <c r="F4" i="13"/>
  <c r="J4" i="20" s="1"/>
  <c r="F3" i="13"/>
  <c r="J3" i="20" s="1"/>
  <c r="F2" i="13"/>
  <c r="J2" i="20" s="1"/>
  <c r="F154" i="12"/>
  <c r="F153" i="12"/>
  <c r="I154" i="20" s="1"/>
  <c r="F152" i="12"/>
  <c r="I153" i="20" s="1"/>
  <c r="F151" i="12"/>
  <c r="I152" i="20" s="1"/>
  <c r="F150" i="12"/>
  <c r="I151" i="20" s="1"/>
  <c r="F149" i="12"/>
  <c r="I150" i="20" s="1"/>
  <c r="F148" i="12"/>
  <c r="I149" i="20" s="1"/>
  <c r="F147" i="12"/>
  <c r="I148" i="20" s="1"/>
  <c r="F146" i="12"/>
  <c r="I147" i="20" s="1"/>
  <c r="F145" i="12"/>
  <c r="I146" i="20" s="1"/>
  <c r="F144" i="12"/>
  <c r="I145" i="20" s="1"/>
  <c r="F143" i="12"/>
  <c r="I144" i="20" s="1"/>
  <c r="F142" i="12"/>
  <c r="I143" i="20" s="1"/>
  <c r="F141" i="12"/>
  <c r="I142" i="20" s="1"/>
  <c r="F140" i="12"/>
  <c r="I141" i="20" s="1"/>
  <c r="F139" i="12"/>
  <c r="I140" i="20" s="1"/>
  <c r="F138" i="12"/>
  <c r="I139" i="20" s="1"/>
  <c r="F137" i="12"/>
  <c r="I138" i="20" s="1"/>
  <c r="F136" i="12"/>
  <c r="I137" i="20" s="1"/>
  <c r="F135" i="12"/>
  <c r="I136" i="20" s="1"/>
  <c r="F134" i="12"/>
  <c r="I135" i="20" s="1"/>
  <c r="F133" i="12"/>
  <c r="I134" i="20" s="1"/>
  <c r="F132" i="12"/>
  <c r="I133" i="20" s="1"/>
  <c r="F131" i="12"/>
  <c r="I132" i="20" s="1"/>
  <c r="F130" i="12"/>
  <c r="I131" i="20" s="1"/>
  <c r="F129" i="12"/>
  <c r="I130" i="20" s="1"/>
  <c r="F128" i="12"/>
  <c r="I129" i="20" s="1"/>
  <c r="F127" i="12"/>
  <c r="I128" i="20" s="1"/>
  <c r="F126" i="12"/>
  <c r="I127" i="20" s="1"/>
  <c r="F125" i="12"/>
  <c r="I126" i="20" s="1"/>
  <c r="F124" i="12"/>
  <c r="I125" i="20" s="1"/>
  <c r="F123" i="12"/>
  <c r="I124" i="20" s="1"/>
  <c r="F122" i="12"/>
  <c r="I123" i="20" s="1"/>
  <c r="F121" i="12"/>
  <c r="I122" i="20" s="1"/>
  <c r="F120" i="12"/>
  <c r="I121" i="20" s="1"/>
  <c r="F119" i="12"/>
  <c r="I120" i="20" s="1"/>
  <c r="F118" i="12"/>
  <c r="I119" i="20" s="1"/>
  <c r="F117" i="12"/>
  <c r="I118" i="20" s="1"/>
  <c r="F116" i="12"/>
  <c r="I117" i="20" s="1"/>
  <c r="F115" i="12"/>
  <c r="I116" i="20" s="1"/>
  <c r="F114" i="12"/>
  <c r="I115" i="20" s="1"/>
  <c r="F113" i="12"/>
  <c r="I114" i="20" s="1"/>
  <c r="F112" i="12"/>
  <c r="I113" i="20" s="1"/>
  <c r="F111" i="12"/>
  <c r="I112" i="20" s="1"/>
  <c r="F110" i="12"/>
  <c r="I111" i="20" s="1"/>
  <c r="F109" i="12"/>
  <c r="I110" i="20" s="1"/>
  <c r="F108" i="12"/>
  <c r="I109" i="20" s="1"/>
  <c r="F107" i="12"/>
  <c r="I108" i="20" s="1"/>
  <c r="F106" i="12"/>
  <c r="I107" i="20" s="1"/>
  <c r="F105" i="12"/>
  <c r="I106" i="20" s="1"/>
  <c r="F104" i="12"/>
  <c r="I105" i="20" s="1"/>
  <c r="F103" i="12"/>
  <c r="I104" i="20" s="1"/>
  <c r="F102" i="12"/>
  <c r="I103" i="20" s="1"/>
  <c r="F101" i="12"/>
  <c r="I102" i="20" s="1"/>
  <c r="F100" i="12"/>
  <c r="I101" i="20" s="1"/>
  <c r="F99" i="12"/>
  <c r="I100" i="20" s="1"/>
  <c r="F98" i="12"/>
  <c r="I99" i="20" s="1"/>
  <c r="F97" i="12"/>
  <c r="I98" i="20" s="1"/>
  <c r="F96" i="12"/>
  <c r="I97" i="20" s="1"/>
  <c r="F95" i="12"/>
  <c r="I96" i="20" s="1"/>
  <c r="F94" i="12"/>
  <c r="I95" i="20" s="1"/>
  <c r="F93" i="12"/>
  <c r="I94" i="20" s="1"/>
  <c r="F92" i="12"/>
  <c r="I93" i="20" s="1"/>
  <c r="F91" i="12"/>
  <c r="I92" i="20" s="1"/>
  <c r="F90" i="12"/>
  <c r="I91" i="20" s="1"/>
  <c r="F89" i="12"/>
  <c r="I90" i="20" s="1"/>
  <c r="F88" i="12"/>
  <c r="I89" i="20" s="1"/>
  <c r="F87" i="12"/>
  <c r="I88" i="20" s="1"/>
  <c r="F86" i="12"/>
  <c r="I87" i="20" s="1"/>
  <c r="F85" i="12"/>
  <c r="I86" i="20" s="1"/>
  <c r="F84" i="12"/>
  <c r="I85" i="20" s="1"/>
  <c r="F83" i="12"/>
  <c r="I84" i="20" s="1"/>
  <c r="F82" i="12"/>
  <c r="I83" i="20" s="1"/>
  <c r="F81" i="12"/>
  <c r="I82" i="20" s="1"/>
  <c r="F80" i="12"/>
  <c r="I81" i="20" s="1"/>
  <c r="F79" i="12"/>
  <c r="I80" i="20" s="1"/>
  <c r="F78" i="12"/>
  <c r="I79" i="20" s="1"/>
  <c r="F77" i="12"/>
  <c r="I77" i="20" s="1"/>
  <c r="F76" i="12"/>
  <c r="I76" i="20" s="1"/>
  <c r="F75" i="12"/>
  <c r="I75" i="20" s="1"/>
  <c r="F74" i="12"/>
  <c r="I74" i="20" s="1"/>
  <c r="F73" i="12"/>
  <c r="I73" i="20" s="1"/>
  <c r="F72" i="12"/>
  <c r="I72" i="20" s="1"/>
  <c r="F71" i="12"/>
  <c r="I71" i="20" s="1"/>
  <c r="F70" i="12"/>
  <c r="I70" i="20" s="1"/>
  <c r="F69" i="12"/>
  <c r="I69" i="20" s="1"/>
  <c r="F68" i="12"/>
  <c r="I68" i="20" s="1"/>
  <c r="F67" i="12"/>
  <c r="I67" i="20" s="1"/>
  <c r="F66" i="12"/>
  <c r="I66" i="20" s="1"/>
  <c r="F65" i="12"/>
  <c r="I65" i="20" s="1"/>
  <c r="F64" i="12"/>
  <c r="I64" i="20" s="1"/>
  <c r="F63" i="12"/>
  <c r="I63" i="20" s="1"/>
  <c r="F62" i="12"/>
  <c r="I62" i="20" s="1"/>
  <c r="F61" i="12"/>
  <c r="I61" i="20" s="1"/>
  <c r="F60" i="12"/>
  <c r="I60" i="20" s="1"/>
  <c r="F59" i="12"/>
  <c r="I59" i="20" s="1"/>
  <c r="F58" i="12"/>
  <c r="I58" i="20" s="1"/>
  <c r="F57" i="12"/>
  <c r="I57" i="20" s="1"/>
  <c r="F56" i="12"/>
  <c r="I56" i="20" s="1"/>
  <c r="F55" i="12"/>
  <c r="I55" i="20" s="1"/>
  <c r="F54" i="12"/>
  <c r="I54" i="20" s="1"/>
  <c r="F53" i="12"/>
  <c r="I53" i="20" s="1"/>
  <c r="F52" i="12"/>
  <c r="I52" i="20" s="1"/>
  <c r="F51" i="12"/>
  <c r="I51" i="20" s="1"/>
  <c r="F50" i="12"/>
  <c r="I50" i="20" s="1"/>
  <c r="F49" i="12"/>
  <c r="I49" i="20" s="1"/>
  <c r="F48" i="12"/>
  <c r="I48" i="20" s="1"/>
  <c r="F47" i="12"/>
  <c r="I47" i="20" s="1"/>
  <c r="F46" i="12"/>
  <c r="I46" i="20" s="1"/>
  <c r="F45" i="12"/>
  <c r="I45" i="20" s="1"/>
  <c r="F44" i="12"/>
  <c r="I44" i="20" s="1"/>
  <c r="F43" i="12"/>
  <c r="I43" i="20" s="1"/>
  <c r="F42" i="12"/>
  <c r="I42" i="20" s="1"/>
  <c r="F41" i="12"/>
  <c r="I41" i="20" s="1"/>
  <c r="F40" i="12"/>
  <c r="I40" i="20" s="1"/>
  <c r="F39" i="12"/>
  <c r="I39" i="20" s="1"/>
  <c r="F38" i="12"/>
  <c r="I38" i="20" s="1"/>
  <c r="F37" i="12"/>
  <c r="I37" i="20" s="1"/>
  <c r="F36" i="12"/>
  <c r="I36" i="20" s="1"/>
  <c r="F35" i="12"/>
  <c r="I35" i="20" s="1"/>
  <c r="F34" i="12"/>
  <c r="I34" i="20" s="1"/>
  <c r="F33" i="12"/>
  <c r="I33" i="20" s="1"/>
  <c r="F32" i="12"/>
  <c r="I32" i="20" s="1"/>
  <c r="F31" i="12"/>
  <c r="I31" i="20" s="1"/>
  <c r="F30" i="12"/>
  <c r="I30" i="20" s="1"/>
  <c r="F29" i="12"/>
  <c r="I29" i="20" s="1"/>
  <c r="F28" i="12"/>
  <c r="I28" i="20" s="1"/>
  <c r="F27" i="12"/>
  <c r="I27" i="20" s="1"/>
  <c r="F26" i="12"/>
  <c r="I26" i="20" s="1"/>
  <c r="F25" i="12"/>
  <c r="I25" i="20" s="1"/>
  <c r="F24" i="12"/>
  <c r="I24" i="20" s="1"/>
  <c r="F23" i="12"/>
  <c r="F22" i="12"/>
  <c r="F21" i="12"/>
  <c r="I21" i="20" s="1"/>
  <c r="F20" i="12"/>
  <c r="I20" i="20" s="1"/>
  <c r="O19" i="12"/>
  <c r="N19" i="12"/>
  <c r="F19" i="12"/>
  <c r="I19" i="20" s="1"/>
  <c r="F18" i="12"/>
  <c r="I18" i="20" s="1"/>
  <c r="F17" i="12"/>
  <c r="I17" i="20" s="1"/>
  <c r="O16" i="12"/>
  <c r="N16" i="12"/>
  <c r="F16" i="12"/>
  <c r="I16" i="20" s="1"/>
  <c r="F15" i="12"/>
  <c r="I15" i="20" s="1"/>
  <c r="F14" i="12"/>
  <c r="I14" i="20" s="1"/>
  <c r="O13" i="12"/>
  <c r="N13" i="12"/>
  <c r="F13" i="12"/>
  <c r="I13" i="20" s="1"/>
  <c r="F12" i="12"/>
  <c r="I12" i="20" s="1"/>
  <c r="F11" i="12"/>
  <c r="I11" i="20" s="1"/>
  <c r="O10" i="12"/>
  <c r="N10" i="12"/>
  <c r="F10" i="12"/>
  <c r="I10" i="20" s="1"/>
  <c r="F9" i="12"/>
  <c r="I9" i="20" s="1"/>
  <c r="F8" i="12"/>
  <c r="I8" i="20" s="1"/>
  <c r="O7" i="12"/>
  <c r="N7" i="12"/>
  <c r="F7" i="12"/>
  <c r="I7" i="20" s="1"/>
  <c r="F6" i="12"/>
  <c r="I6" i="20" s="1"/>
  <c r="F5" i="12"/>
  <c r="I5" i="20" s="1"/>
  <c r="O4" i="12"/>
  <c r="N4" i="12"/>
  <c r="F4" i="12"/>
  <c r="I4" i="20" s="1"/>
  <c r="F3" i="12"/>
  <c r="I3" i="20" s="1"/>
  <c r="F2" i="12"/>
  <c r="I2" i="20" s="1"/>
  <c r="O19" i="11"/>
  <c r="N19" i="11"/>
  <c r="O16" i="11"/>
  <c r="N16" i="11"/>
  <c r="O13" i="11"/>
  <c r="N13" i="11"/>
  <c r="O10" i="11"/>
  <c r="N10" i="11"/>
  <c r="O7" i="11"/>
  <c r="N7" i="11"/>
  <c r="O4" i="11"/>
  <c r="N4" i="11"/>
  <c r="O19" i="10"/>
  <c r="N19" i="10"/>
  <c r="O16" i="10"/>
  <c r="N16" i="10"/>
  <c r="O13" i="10"/>
  <c r="N13" i="10"/>
  <c r="O10" i="10"/>
  <c r="N10" i="10"/>
  <c r="O7" i="10"/>
  <c r="N7" i="10"/>
  <c r="O4" i="10"/>
  <c r="N4" i="10"/>
  <c r="O19" i="9"/>
  <c r="N19" i="9"/>
  <c r="O16" i="9"/>
  <c r="N16" i="9"/>
  <c r="O13" i="9"/>
  <c r="N13" i="9"/>
  <c r="O10" i="9"/>
  <c r="N10" i="9"/>
  <c r="O7" i="9"/>
  <c r="N7" i="9"/>
  <c r="O4" i="9"/>
  <c r="N4" i="9"/>
  <c r="O19" i="8"/>
  <c r="N19" i="8"/>
  <c r="O16" i="8"/>
  <c r="N16" i="8"/>
  <c r="O13" i="8"/>
  <c r="N13" i="8"/>
  <c r="O10" i="8"/>
  <c r="N10" i="8"/>
  <c r="O7" i="8"/>
  <c r="N7" i="8"/>
  <c r="O4" i="8"/>
  <c r="N4" i="8"/>
  <c r="O19" i="7"/>
  <c r="N19" i="7"/>
  <c r="O16" i="7"/>
  <c r="N16" i="7"/>
  <c r="O13" i="7"/>
  <c r="N13" i="7"/>
  <c r="O10" i="7"/>
  <c r="N10" i="7"/>
  <c r="O7" i="7"/>
  <c r="N7" i="7"/>
  <c r="O4" i="7"/>
  <c r="N4" i="7"/>
  <c r="O19" i="6"/>
  <c r="N19" i="6"/>
  <c r="O16" i="6"/>
  <c r="N16" i="6"/>
  <c r="O13" i="6"/>
  <c r="N13" i="6"/>
  <c r="O10" i="6"/>
  <c r="N10" i="6"/>
  <c r="O7" i="6"/>
  <c r="N7" i="6"/>
  <c r="O4" i="6"/>
  <c r="N4" i="6"/>
  <c r="N21" i="5"/>
  <c r="O19" i="5"/>
  <c r="N19" i="5"/>
  <c r="O16" i="5"/>
  <c r="N16" i="5"/>
  <c r="O13" i="5"/>
  <c r="N13" i="5"/>
  <c r="O10" i="5"/>
  <c r="O21" i="5" s="1"/>
  <c r="N10" i="5"/>
  <c r="O7" i="5"/>
  <c r="N7" i="5"/>
  <c r="O4" i="5"/>
  <c r="N4" i="5"/>
  <c r="F154" i="11"/>
  <c r="F153" i="11"/>
  <c r="H154" i="20" s="1"/>
  <c r="F152" i="11"/>
  <c r="H153" i="20" s="1"/>
  <c r="F151" i="11"/>
  <c r="H152" i="20" s="1"/>
  <c r="F150" i="11"/>
  <c r="H151" i="20" s="1"/>
  <c r="F149" i="11"/>
  <c r="H150" i="20" s="1"/>
  <c r="F148" i="11"/>
  <c r="H149" i="20" s="1"/>
  <c r="F147" i="11"/>
  <c r="H148" i="20" s="1"/>
  <c r="F146" i="11"/>
  <c r="H147" i="20" s="1"/>
  <c r="F145" i="11"/>
  <c r="H146" i="20" s="1"/>
  <c r="F144" i="11"/>
  <c r="H145" i="20" s="1"/>
  <c r="F143" i="11"/>
  <c r="H144" i="20" s="1"/>
  <c r="F142" i="11"/>
  <c r="H143" i="20" s="1"/>
  <c r="F141" i="11"/>
  <c r="H142" i="20" s="1"/>
  <c r="F140" i="11"/>
  <c r="H141" i="20" s="1"/>
  <c r="F139" i="11"/>
  <c r="H140" i="20" s="1"/>
  <c r="F138" i="11"/>
  <c r="H139" i="20" s="1"/>
  <c r="F137" i="11"/>
  <c r="H138" i="20" s="1"/>
  <c r="F136" i="11"/>
  <c r="H137" i="20" s="1"/>
  <c r="F135" i="11"/>
  <c r="H136" i="20" s="1"/>
  <c r="F134" i="11"/>
  <c r="H135" i="20" s="1"/>
  <c r="F133" i="11"/>
  <c r="H134" i="20" s="1"/>
  <c r="F132" i="11"/>
  <c r="H133" i="20" s="1"/>
  <c r="F131" i="11"/>
  <c r="H132" i="20" s="1"/>
  <c r="F130" i="11"/>
  <c r="H131" i="20" s="1"/>
  <c r="F129" i="11"/>
  <c r="H130" i="20" s="1"/>
  <c r="F128" i="11"/>
  <c r="H129" i="20" s="1"/>
  <c r="F127" i="11"/>
  <c r="H128" i="20" s="1"/>
  <c r="F126" i="11"/>
  <c r="H127" i="20" s="1"/>
  <c r="F125" i="11"/>
  <c r="H126" i="20" s="1"/>
  <c r="F124" i="11"/>
  <c r="H125" i="20" s="1"/>
  <c r="F123" i="11"/>
  <c r="H124" i="20" s="1"/>
  <c r="F122" i="11"/>
  <c r="H123" i="20" s="1"/>
  <c r="F121" i="11"/>
  <c r="H122" i="20" s="1"/>
  <c r="F120" i="11"/>
  <c r="H121" i="20" s="1"/>
  <c r="F119" i="11"/>
  <c r="H120" i="20" s="1"/>
  <c r="F118" i="11"/>
  <c r="H119" i="20" s="1"/>
  <c r="F117" i="11"/>
  <c r="H118" i="20" s="1"/>
  <c r="F116" i="11"/>
  <c r="H117" i="20" s="1"/>
  <c r="F115" i="11"/>
  <c r="H116" i="20" s="1"/>
  <c r="F114" i="11"/>
  <c r="H115" i="20" s="1"/>
  <c r="F113" i="11"/>
  <c r="H114" i="20" s="1"/>
  <c r="F112" i="11"/>
  <c r="H113" i="20" s="1"/>
  <c r="F111" i="11"/>
  <c r="H112" i="20" s="1"/>
  <c r="F110" i="11"/>
  <c r="H111" i="20" s="1"/>
  <c r="F109" i="11"/>
  <c r="H110" i="20" s="1"/>
  <c r="F108" i="11"/>
  <c r="H109" i="20" s="1"/>
  <c r="F107" i="11"/>
  <c r="H108" i="20" s="1"/>
  <c r="F106" i="11"/>
  <c r="H107" i="20" s="1"/>
  <c r="F105" i="11"/>
  <c r="H106" i="20" s="1"/>
  <c r="F104" i="11"/>
  <c r="H105" i="20" s="1"/>
  <c r="F103" i="11"/>
  <c r="H104" i="20" s="1"/>
  <c r="F102" i="11"/>
  <c r="H103" i="20" s="1"/>
  <c r="F101" i="11"/>
  <c r="H102" i="20" s="1"/>
  <c r="F100" i="11"/>
  <c r="H101" i="20" s="1"/>
  <c r="F99" i="11"/>
  <c r="H100" i="20" s="1"/>
  <c r="F98" i="11"/>
  <c r="H99" i="20" s="1"/>
  <c r="F97" i="11"/>
  <c r="H98" i="20" s="1"/>
  <c r="F96" i="11"/>
  <c r="H97" i="20" s="1"/>
  <c r="F95" i="11"/>
  <c r="H96" i="20" s="1"/>
  <c r="F94" i="11"/>
  <c r="H95" i="20" s="1"/>
  <c r="F93" i="11"/>
  <c r="H94" i="20" s="1"/>
  <c r="F92" i="11"/>
  <c r="H93" i="20" s="1"/>
  <c r="F91" i="11"/>
  <c r="H92" i="20" s="1"/>
  <c r="F90" i="11"/>
  <c r="H91" i="20" s="1"/>
  <c r="F89" i="11"/>
  <c r="H90" i="20" s="1"/>
  <c r="F88" i="11"/>
  <c r="H89" i="20" s="1"/>
  <c r="F87" i="11"/>
  <c r="H88" i="20" s="1"/>
  <c r="F86" i="11"/>
  <c r="H87" i="20" s="1"/>
  <c r="F85" i="11"/>
  <c r="H86" i="20" s="1"/>
  <c r="F84" i="11"/>
  <c r="H85" i="20" s="1"/>
  <c r="F83" i="11"/>
  <c r="H84" i="20" s="1"/>
  <c r="F82" i="11"/>
  <c r="H83" i="20" s="1"/>
  <c r="F81" i="11"/>
  <c r="H82" i="20" s="1"/>
  <c r="F80" i="11"/>
  <c r="H81" i="20" s="1"/>
  <c r="F79" i="11"/>
  <c r="H80" i="20" s="1"/>
  <c r="F78" i="11"/>
  <c r="H79" i="20" s="1"/>
  <c r="F77" i="11"/>
  <c r="H77" i="20" s="1"/>
  <c r="F76" i="11"/>
  <c r="H76" i="20" s="1"/>
  <c r="F75" i="11"/>
  <c r="H75" i="20" s="1"/>
  <c r="F74" i="11"/>
  <c r="H74" i="20" s="1"/>
  <c r="F73" i="11"/>
  <c r="H73" i="20" s="1"/>
  <c r="F72" i="11"/>
  <c r="H72" i="20" s="1"/>
  <c r="F71" i="11"/>
  <c r="H71" i="20" s="1"/>
  <c r="F70" i="11"/>
  <c r="H70" i="20" s="1"/>
  <c r="F69" i="11"/>
  <c r="H69" i="20" s="1"/>
  <c r="F68" i="11"/>
  <c r="H68" i="20" s="1"/>
  <c r="F67" i="11"/>
  <c r="H67" i="20" s="1"/>
  <c r="F66" i="11"/>
  <c r="H66" i="20" s="1"/>
  <c r="F65" i="11"/>
  <c r="H65" i="20" s="1"/>
  <c r="F64" i="11"/>
  <c r="H64" i="20" s="1"/>
  <c r="F63" i="11"/>
  <c r="H63" i="20" s="1"/>
  <c r="F62" i="11"/>
  <c r="H62" i="20" s="1"/>
  <c r="F61" i="11"/>
  <c r="H61" i="20" s="1"/>
  <c r="F60" i="11"/>
  <c r="H60" i="20" s="1"/>
  <c r="F59" i="11"/>
  <c r="H59" i="20" s="1"/>
  <c r="F58" i="11"/>
  <c r="H58" i="20" s="1"/>
  <c r="F57" i="11"/>
  <c r="H57" i="20" s="1"/>
  <c r="F56" i="11"/>
  <c r="H56" i="20" s="1"/>
  <c r="F55" i="11"/>
  <c r="H55" i="20" s="1"/>
  <c r="F54" i="11"/>
  <c r="H54" i="20" s="1"/>
  <c r="F53" i="11"/>
  <c r="H53" i="20" s="1"/>
  <c r="F52" i="11"/>
  <c r="H52" i="20" s="1"/>
  <c r="F51" i="11"/>
  <c r="H51" i="20" s="1"/>
  <c r="F50" i="11"/>
  <c r="H50" i="20" s="1"/>
  <c r="F49" i="11"/>
  <c r="H49" i="20" s="1"/>
  <c r="F48" i="11"/>
  <c r="H48" i="20" s="1"/>
  <c r="F47" i="11"/>
  <c r="H47" i="20" s="1"/>
  <c r="F46" i="11"/>
  <c r="H46" i="20" s="1"/>
  <c r="F45" i="11"/>
  <c r="H45" i="20" s="1"/>
  <c r="F44" i="11"/>
  <c r="H44" i="20" s="1"/>
  <c r="F43" i="11"/>
  <c r="H43" i="20" s="1"/>
  <c r="F42" i="11"/>
  <c r="H42" i="20" s="1"/>
  <c r="F41" i="11"/>
  <c r="H41" i="20" s="1"/>
  <c r="F40" i="11"/>
  <c r="H40" i="20" s="1"/>
  <c r="F39" i="11"/>
  <c r="H39" i="20" s="1"/>
  <c r="F38" i="11"/>
  <c r="F37" i="11"/>
  <c r="H37" i="20" s="1"/>
  <c r="F36" i="11"/>
  <c r="H36" i="20" s="1"/>
  <c r="F35" i="11"/>
  <c r="H35" i="20" s="1"/>
  <c r="F34" i="11"/>
  <c r="H34" i="20" s="1"/>
  <c r="F33" i="11"/>
  <c r="F32" i="11"/>
  <c r="H32" i="20" s="1"/>
  <c r="F31" i="11"/>
  <c r="H31" i="20" s="1"/>
  <c r="F30" i="11"/>
  <c r="H30" i="20" s="1"/>
  <c r="F29" i="11"/>
  <c r="H29" i="20" s="1"/>
  <c r="F28" i="11"/>
  <c r="F27" i="11"/>
  <c r="H27" i="20" s="1"/>
  <c r="F26" i="11"/>
  <c r="F25" i="11"/>
  <c r="H25" i="20" s="1"/>
  <c r="F24" i="11"/>
  <c r="H24" i="20" s="1"/>
  <c r="F23" i="11"/>
  <c r="H23" i="20" s="1"/>
  <c r="F22" i="11"/>
  <c r="F21" i="11"/>
  <c r="F20" i="11"/>
  <c r="H20" i="20" s="1"/>
  <c r="F19" i="11"/>
  <c r="H19" i="20" s="1"/>
  <c r="F18" i="11"/>
  <c r="H18" i="20" s="1"/>
  <c r="F17" i="11"/>
  <c r="H17" i="20" s="1"/>
  <c r="F16" i="11"/>
  <c r="H16" i="20" s="1"/>
  <c r="F15" i="11"/>
  <c r="H15" i="20" s="1"/>
  <c r="F14" i="11"/>
  <c r="H14" i="20" s="1"/>
  <c r="F13" i="11"/>
  <c r="H13" i="20" s="1"/>
  <c r="F12" i="11"/>
  <c r="H12" i="20" s="1"/>
  <c r="F11" i="11"/>
  <c r="H11" i="20" s="1"/>
  <c r="F10" i="11"/>
  <c r="H10" i="20" s="1"/>
  <c r="F9" i="11"/>
  <c r="H9" i="20" s="1"/>
  <c r="F8" i="11"/>
  <c r="H8" i="20" s="1"/>
  <c r="F7" i="11"/>
  <c r="H7" i="20" s="1"/>
  <c r="F6" i="11"/>
  <c r="H6" i="20" s="1"/>
  <c r="F5" i="11"/>
  <c r="H5" i="20" s="1"/>
  <c r="F4" i="11"/>
  <c r="H4" i="20" s="1"/>
  <c r="F3" i="11"/>
  <c r="H3" i="20" s="1"/>
  <c r="F2" i="11"/>
  <c r="H2" i="20" s="1"/>
  <c r="F154" i="10"/>
  <c r="F153" i="10"/>
  <c r="G154" i="20" s="1"/>
  <c r="F152" i="10"/>
  <c r="G153" i="20" s="1"/>
  <c r="F151" i="10"/>
  <c r="G152" i="20" s="1"/>
  <c r="F150" i="10"/>
  <c r="G151" i="20" s="1"/>
  <c r="F149" i="10"/>
  <c r="G150" i="20" s="1"/>
  <c r="F148" i="10"/>
  <c r="G149" i="20" s="1"/>
  <c r="F147" i="10"/>
  <c r="G148" i="20" s="1"/>
  <c r="F146" i="10"/>
  <c r="G147" i="20" s="1"/>
  <c r="F145" i="10"/>
  <c r="G146" i="20" s="1"/>
  <c r="F144" i="10"/>
  <c r="G145" i="20" s="1"/>
  <c r="F143" i="10"/>
  <c r="G144" i="20" s="1"/>
  <c r="F142" i="10"/>
  <c r="G143" i="20" s="1"/>
  <c r="F141" i="10"/>
  <c r="G142" i="20" s="1"/>
  <c r="F140" i="10"/>
  <c r="G141" i="20" s="1"/>
  <c r="F139" i="10"/>
  <c r="G140" i="20" s="1"/>
  <c r="F138" i="10"/>
  <c r="G139" i="20" s="1"/>
  <c r="F137" i="10"/>
  <c r="G138" i="20" s="1"/>
  <c r="F136" i="10"/>
  <c r="G137" i="20" s="1"/>
  <c r="F135" i="10"/>
  <c r="G136" i="20" s="1"/>
  <c r="F134" i="10"/>
  <c r="G135" i="20" s="1"/>
  <c r="F133" i="10"/>
  <c r="G134" i="20" s="1"/>
  <c r="F132" i="10"/>
  <c r="G133" i="20" s="1"/>
  <c r="F131" i="10"/>
  <c r="G132" i="20" s="1"/>
  <c r="F130" i="10"/>
  <c r="G131" i="20" s="1"/>
  <c r="F129" i="10"/>
  <c r="G130" i="20" s="1"/>
  <c r="F128" i="10"/>
  <c r="G129" i="20" s="1"/>
  <c r="F127" i="10"/>
  <c r="G128" i="20" s="1"/>
  <c r="F126" i="10"/>
  <c r="G127" i="20" s="1"/>
  <c r="F125" i="10"/>
  <c r="G126" i="20" s="1"/>
  <c r="F124" i="10"/>
  <c r="G125" i="20" s="1"/>
  <c r="F123" i="10"/>
  <c r="F122" i="10"/>
  <c r="G123" i="20" s="1"/>
  <c r="F121" i="10"/>
  <c r="G122" i="20" s="1"/>
  <c r="F120" i="10"/>
  <c r="G121" i="20" s="1"/>
  <c r="F119" i="10"/>
  <c r="G120" i="20" s="1"/>
  <c r="F118" i="10"/>
  <c r="G119" i="20" s="1"/>
  <c r="F117" i="10"/>
  <c r="G118" i="20" s="1"/>
  <c r="F116" i="10"/>
  <c r="G117" i="20" s="1"/>
  <c r="F115" i="10"/>
  <c r="G116" i="20" s="1"/>
  <c r="F114" i="10"/>
  <c r="G115" i="20" s="1"/>
  <c r="F113" i="10"/>
  <c r="G114" i="20" s="1"/>
  <c r="F112" i="10"/>
  <c r="G113" i="20" s="1"/>
  <c r="F111" i="10"/>
  <c r="G112" i="20" s="1"/>
  <c r="F110" i="10"/>
  <c r="G111" i="20" s="1"/>
  <c r="F109" i="10"/>
  <c r="G110" i="20" s="1"/>
  <c r="F108" i="10"/>
  <c r="G109" i="20" s="1"/>
  <c r="F107" i="10"/>
  <c r="G108" i="20" s="1"/>
  <c r="F106" i="10"/>
  <c r="G107" i="20" s="1"/>
  <c r="F105" i="10"/>
  <c r="G106" i="20" s="1"/>
  <c r="F104" i="10"/>
  <c r="G105" i="20" s="1"/>
  <c r="F103" i="10"/>
  <c r="G104" i="20" s="1"/>
  <c r="F102" i="10"/>
  <c r="G103" i="20" s="1"/>
  <c r="F101" i="10"/>
  <c r="G102" i="20" s="1"/>
  <c r="F100" i="10"/>
  <c r="G101" i="20" s="1"/>
  <c r="F99" i="10"/>
  <c r="G100" i="20" s="1"/>
  <c r="F98" i="10"/>
  <c r="G99" i="20" s="1"/>
  <c r="F97" i="10"/>
  <c r="G98" i="20" s="1"/>
  <c r="F96" i="10"/>
  <c r="G97" i="20" s="1"/>
  <c r="F95" i="10"/>
  <c r="G96" i="20" s="1"/>
  <c r="F94" i="10"/>
  <c r="G95" i="20" s="1"/>
  <c r="F93" i="10"/>
  <c r="F92" i="10"/>
  <c r="G93" i="20" s="1"/>
  <c r="F91" i="10"/>
  <c r="G92" i="20" s="1"/>
  <c r="F90" i="10"/>
  <c r="G91" i="20" s="1"/>
  <c r="F89" i="10"/>
  <c r="G90" i="20" s="1"/>
  <c r="F88" i="10"/>
  <c r="G89" i="20" s="1"/>
  <c r="F87" i="10"/>
  <c r="G88" i="20" s="1"/>
  <c r="F86" i="10"/>
  <c r="G87" i="20" s="1"/>
  <c r="F85" i="10"/>
  <c r="G86" i="20" s="1"/>
  <c r="F84" i="10"/>
  <c r="G85" i="20" s="1"/>
  <c r="F83" i="10"/>
  <c r="G84" i="20" s="1"/>
  <c r="F82" i="10"/>
  <c r="G83" i="20" s="1"/>
  <c r="F81" i="10"/>
  <c r="G82" i="20" s="1"/>
  <c r="F80" i="10"/>
  <c r="G81" i="20" s="1"/>
  <c r="F79" i="10"/>
  <c r="G80" i="20" s="1"/>
  <c r="F78" i="10"/>
  <c r="G79" i="20" s="1"/>
  <c r="F77" i="10"/>
  <c r="G77" i="20" s="1"/>
  <c r="F76" i="10"/>
  <c r="G76" i="20" s="1"/>
  <c r="F75" i="10"/>
  <c r="G75" i="20" s="1"/>
  <c r="F74" i="10"/>
  <c r="G74" i="20" s="1"/>
  <c r="F73" i="10"/>
  <c r="G73" i="20" s="1"/>
  <c r="F72" i="10"/>
  <c r="G72" i="20" s="1"/>
  <c r="F71" i="10"/>
  <c r="G71" i="20" s="1"/>
  <c r="F70" i="10"/>
  <c r="G70" i="20" s="1"/>
  <c r="F69" i="10"/>
  <c r="G69" i="20" s="1"/>
  <c r="F68" i="10"/>
  <c r="G68" i="20" s="1"/>
  <c r="F67" i="10"/>
  <c r="G67" i="20" s="1"/>
  <c r="F66" i="10"/>
  <c r="G66" i="20" s="1"/>
  <c r="F65" i="10"/>
  <c r="G65" i="20" s="1"/>
  <c r="F64" i="10"/>
  <c r="G64" i="20" s="1"/>
  <c r="F63" i="10"/>
  <c r="G63" i="20" s="1"/>
  <c r="F62" i="10"/>
  <c r="G62" i="20" s="1"/>
  <c r="F61" i="10"/>
  <c r="G61" i="20" s="1"/>
  <c r="F60" i="10"/>
  <c r="G60" i="20" s="1"/>
  <c r="F59" i="10"/>
  <c r="F58" i="10"/>
  <c r="G58" i="20" s="1"/>
  <c r="F57" i="10"/>
  <c r="G57" i="20" s="1"/>
  <c r="F56" i="10"/>
  <c r="G56" i="20" s="1"/>
  <c r="F55" i="10"/>
  <c r="G55" i="20" s="1"/>
  <c r="F54" i="10"/>
  <c r="F53" i="10"/>
  <c r="G53" i="20" s="1"/>
  <c r="F52" i="10"/>
  <c r="G52" i="20" s="1"/>
  <c r="F51" i="10"/>
  <c r="G51" i="20" s="1"/>
  <c r="F50" i="10"/>
  <c r="G50" i="20" s="1"/>
  <c r="F49" i="10"/>
  <c r="G49" i="20" s="1"/>
  <c r="F48" i="10"/>
  <c r="G48" i="20" s="1"/>
  <c r="F47" i="10"/>
  <c r="G47" i="20" s="1"/>
  <c r="F46" i="10"/>
  <c r="G46" i="20" s="1"/>
  <c r="F45" i="10"/>
  <c r="G45" i="20" s="1"/>
  <c r="F44" i="10"/>
  <c r="G44" i="20" s="1"/>
  <c r="F43" i="10"/>
  <c r="G43" i="20" s="1"/>
  <c r="F42" i="10"/>
  <c r="G42" i="20" s="1"/>
  <c r="F41" i="10"/>
  <c r="G41" i="20" s="1"/>
  <c r="F40" i="10"/>
  <c r="G40" i="20" s="1"/>
  <c r="F39" i="10"/>
  <c r="G39" i="20" s="1"/>
  <c r="F38" i="10"/>
  <c r="G38" i="20" s="1"/>
  <c r="F37" i="10"/>
  <c r="G37" i="20" s="1"/>
  <c r="F36" i="10"/>
  <c r="G36" i="20" s="1"/>
  <c r="F35" i="10"/>
  <c r="G35" i="20" s="1"/>
  <c r="F34" i="10"/>
  <c r="G34" i="20" s="1"/>
  <c r="F33" i="10"/>
  <c r="G33" i="20" s="1"/>
  <c r="F32" i="10"/>
  <c r="G32" i="20" s="1"/>
  <c r="F31" i="10"/>
  <c r="G31" i="20" s="1"/>
  <c r="F30" i="10"/>
  <c r="G30" i="20" s="1"/>
  <c r="F29" i="10"/>
  <c r="G29" i="20" s="1"/>
  <c r="F28" i="10"/>
  <c r="G28" i="20" s="1"/>
  <c r="F27" i="10"/>
  <c r="G27" i="20" s="1"/>
  <c r="F26" i="10"/>
  <c r="G26" i="20" s="1"/>
  <c r="F25" i="10"/>
  <c r="G25" i="20" s="1"/>
  <c r="F24" i="10"/>
  <c r="G24" i="20" s="1"/>
  <c r="F23" i="10"/>
  <c r="G23" i="20" s="1"/>
  <c r="F22" i="10"/>
  <c r="G22" i="20" s="1"/>
  <c r="F21" i="10"/>
  <c r="F20" i="10"/>
  <c r="F19" i="10"/>
  <c r="G19" i="20" s="1"/>
  <c r="F18" i="10"/>
  <c r="G18" i="20" s="1"/>
  <c r="F17" i="10"/>
  <c r="G17" i="20" s="1"/>
  <c r="F16" i="10"/>
  <c r="G16" i="20" s="1"/>
  <c r="F15" i="10"/>
  <c r="G15" i="20" s="1"/>
  <c r="F14" i="10"/>
  <c r="G14" i="20" s="1"/>
  <c r="F13" i="10"/>
  <c r="G13" i="20" s="1"/>
  <c r="F12" i="10"/>
  <c r="G12" i="20" s="1"/>
  <c r="F11" i="10"/>
  <c r="G11" i="20" s="1"/>
  <c r="F10" i="10"/>
  <c r="G10" i="20" s="1"/>
  <c r="F9" i="10"/>
  <c r="G9" i="20" s="1"/>
  <c r="F8" i="10"/>
  <c r="G8" i="20" s="1"/>
  <c r="F7" i="10"/>
  <c r="G7" i="20" s="1"/>
  <c r="F6" i="10"/>
  <c r="G6" i="20" s="1"/>
  <c r="F5" i="10"/>
  <c r="G5" i="20" s="1"/>
  <c r="F4" i="10"/>
  <c r="G4" i="20" s="1"/>
  <c r="F3" i="10"/>
  <c r="G3" i="20" s="1"/>
  <c r="F2" i="10"/>
  <c r="G2" i="20" s="1"/>
  <c r="F2" i="8"/>
  <c r="E2" i="20" s="1"/>
  <c r="F3" i="9"/>
  <c r="F3" i="20" s="1"/>
  <c r="F4" i="9"/>
  <c r="F4" i="20" s="1"/>
  <c r="F5" i="9"/>
  <c r="F5" i="20" s="1"/>
  <c r="F6" i="9"/>
  <c r="F6" i="20" s="1"/>
  <c r="F7" i="9"/>
  <c r="F7" i="20" s="1"/>
  <c r="F8" i="9"/>
  <c r="F8" i="20" s="1"/>
  <c r="F9" i="9"/>
  <c r="F9" i="20" s="1"/>
  <c r="F10" i="9"/>
  <c r="F10" i="20" s="1"/>
  <c r="F11" i="9"/>
  <c r="F11" i="20" s="1"/>
  <c r="F12" i="9"/>
  <c r="F12" i="20" s="1"/>
  <c r="F13" i="9"/>
  <c r="F13" i="20" s="1"/>
  <c r="F14" i="9"/>
  <c r="F14" i="20" s="1"/>
  <c r="F15" i="9"/>
  <c r="F15" i="20" s="1"/>
  <c r="F16" i="9"/>
  <c r="F16" i="20" s="1"/>
  <c r="F17" i="9"/>
  <c r="F17" i="20" s="1"/>
  <c r="F18" i="9"/>
  <c r="F18" i="20" s="1"/>
  <c r="F19" i="9"/>
  <c r="F19" i="20" s="1"/>
  <c r="F20" i="9"/>
  <c r="F20" i="20" s="1"/>
  <c r="F21" i="9"/>
  <c r="F21" i="20" s="1"/>
  <c r="F22" i="9"/>
  <c r="F22" i="20" s="1"/>
  <c r="F23" i="9"/>
  <c r="F23" i="20" s="1"/>
  <c r="F24" i="9"/>
  <c r="F24" i="20" s="1"/>
  <c r="F25" i="9"/>
  <c r="F25" i="20" s="1"/>
  <c r="F26" i="9"/>
  <c r="F26" i="20" s="1"/>
  <c r="F27" i="9"/>
  <c r="F27" i="20" s="1"/>
  <c r="F28" i="9"/>
  <c r="F28" i="20" s="1"/>
  <c r="F29" i="9"/>
  <c r="F29" i="20" s="1"/>
  <c r="F30" i="9"/>
  <c r="F30" i="20" s="1"/>
  <c r="F31" i="9"/>
  <c r="F31" i="20" s="1"/>
  <c r="F32" i="9"/>
  <c r="F32" i="20" s="1"/>
  <c r="F33" i="9"/>
  <c r="F33" i="20" s="1"/>
  <c r="F34" i="9"/>
  <c r="F35" i="9"/>
  <c r="F35" i="20" s="1"/>
  <c r="F36" i="9"/>
  <c r="F36" i="20" s="1"/>
  <c r="F37" i="9"/>
  <c r="F37" i="20" s="1"/>
  <c r="F38" i="9"/>
  <c r="F38" i="20" s="1"/>
  <c r="F39" i="9"/>
  <c r="F39" i="20" s="1"/>
  <c r="F40" i="9"/>
  <c r="F41" i="9"/>
  <c r="F41" i="20" s="1"/>
  <c r="F42" i="9"/>
  <c r="F42" i="20" s="1"/>
  <c r="F43" i="9"/>
  <c r="F43" i="20" s="1"/>
  <c r="F44" i="9"/>
  <c r="F44" i="20" s="1"/>
  <c r="F45" i="9"/>
  <c r="F45" i="20" s="1"/>
  <c r="F46" i="9"/>
  <c r="F46" i="20" s="1"/>
  <c r="F47" i="9"/>
  <c r="F47" i="20" s="1"/>
  <c r="F48" i="9"/>
  <c r="F48" i="20" s="1"/>
  <c r="F49" i="9"/>
  <c r="F49" i="20" s="1"/>
  <c r="F50" i="9"/>
  <c r="F50" i="20" s="1"/>
  <c r="F51" i="9"/>
  <c r="F51" i="20" s="1"/>
  <c r="F52" i="9"/>
  <c r="F52" i="20" s="1"/>
  <c r="F53" i="9"/>
  <c r="F54" i="9"/>
  <c r="F54" i="20" s="1"/>
  <c r="F55" i="9"/>
  <c r="F56" i="9"/>
  <c r="F56" i="20" s="1"/>
  <c r="F57" i="9"/>
  <c r="F57" i="20" s="1"/>
  <c r="F58" i="9"/>
  <c r="F58" i="20" s="1"/>
  <c r="F59" i="9"/>
  <c r="F59" i="20" s="1"/>
  <c r="F60" i="9"/>
  <c r="F60" i="20" s="1"/>
  <c r="F61" i="9"/>
  <c r="F62" i="9"/>
  <c r="F62" i="20" s="1"/>
  <c r="F63" i="9"/>
  <c r="F63" i="20" s="1"/>
  <c r="F64" i="9"/>
  <c r="F64" i="20" s="1"/>
  <c r="F65" i="9"/>
  <c r="F65" i="20" s="1"/>
  <c r="F66" i="9"/>
  <c r="F66" i="20" s="1"/>
  <c r="F67" i="9"/>
  <c r="F67" i="20" s="1"/>
  <c r="F68" i="9"/>
  <c r="F68" i="20" s="1"/>
  <c r="F69" i="9"/>
  <c r="F69" i="20" s="1"/>
  <c r="F70" i="9"/>
  <c r="F71" i="9"/>
  <c r="F71" i="20" s="1"/>
  <c r="F72" i="9"/>
  <c r="F72" i="20" s="1"/>
  <c r="F73" i="9"/>
  <c r="F73" i="20" s="1"/>
  <c r="F74" i="9"/>
  <c r="F74" i="20" s="1"/>
  <c r="F75" i="9"/>
  <c r="F75" i="20" s="1"/>
  <c r="F76" i="9"/>
  <c r="F76" i="20" s="1"/>
  <c r="F77" i="9"/>
  <c r="F77" i="20" s="1"/>
  <c r="F78" i="9"/>
  <c r="F79" i="20" s="1"/>
  <c r="F79" i="9"/>
  <c r="F80" i="20" s="1"/>
  <c r="F80" i="9"/>
  <c r="F81" i="20" s="1"/>
  <c r="F81" i="9"/>
  <c r="F82" i="20" s="1"/>
  <c r="F82" i="9"/>
  <c r="F83" i="20" s="1"/>
  <c r="F83" i="9"/>
  <c r="F84" i="20" s="1"/>
  <c r="F84" i="9"/>
  <c r="F85" i="20" s="1"/>
  <c r="F85" i="9"/>
  <c r="F86" i="20" s="1"/>
  <c r="F86" i="9"/>
  <c r="F87" i="20" s="1"/>
  <c r="F87" i="9"/>
  <c r="F88" i="20" s="1"/>
  <c r="F88" i="9"/>
  <c r="F89" i="20" s="1"/>
  <c r="F89" i="9"/>
  <c r="F90" i="20" s="1"/>
  <c r="F90" i="9"/>
  <c r="F91" i="20" s="1"/>
  <c r="F91" i="9"/>
  <c r="F92" i="20" s="1"/>
  <c r="F92" i="9"/>
  <c r="F93" i="20" s="1"/>
  <c r="F93" i="9"/>
  <c r="F94" i="20" s="1"/>
  <c r="F94" i="9"/>
  <c r="F95" i="20" s="1"/>
  <c r="F95" i="9"/>
  <c r="F96" i="20" s="1"/>
  <c r="F96" i="9"/>
  <c r="F97" i="20" s="1"/>
  <c r="F97" i="9"/>
  <c r="F98" i="20" s="1"/>
  <c r="F98" i="9"/>
  <c r="F99" i="20" s="1"/>
  <c r="F99" i="9"/>
  <c r="F100" i="20" s="1"/>
  <c r="F100" i="9"/>
  <c r="F101" i="20" s="1"/>
  <c r="F101" i="9"/>
  <c r="F102" i="20" s="1"/>
  <c r="F102" i="9"/>
  <c r="F103" i="20" s="1"/>
  <c r="F103" i="9"/>
  <c r="F104" i="20" s="1"/>
  <c r="F104" i="9"/>
  <c r="F105" i="20" s="1"/>
  <c r="F105" i="9"/>
  <c r="F106" i="20" s="1"/>
  <c r="F106" i="9"/>
  <c r="F107" i="20" s="1"/>
  <c r="F107" i="9"/>
  <c r="F108" i="20" s="1"/>
  <c r="F108" i="9"/>
  <c r="F109" i="20" s="1"/>
  <c r="F109" i="9"/>
  <c r="F110" i="20" s="1"/>
  <c r="F110" i="9"/>
  <c r="F111" i="20" s="1"/>
  <c r="F111" i="9"/>
  <c r="F112" i="20" s="1"/>
  <c r="F112" i="9"/>
  <c r="F113" i="20" s="1"/>
  <c r="F113" i="9"/>
  <c r="F114" i="20" s="1"/>
  <c r="F114" i="9"/>
  <c r="F115" i="20" s="1"/>
  <c r="F115" i="9"/>
  <c r="F116" i="20" s="1"/>
  <c r="F116" i="9"/>
  <c r="F117" i="20" s="1"/>
  <c r="F117" i="9"/>
  <c r="F118" i="20" s="1"/>
  <c r="F118" i="9"/>
  <c r="F119" i="20" s="1"/>
  <c r="F119" i="9"/>
  <c r="F120" i="20" s="1"/>
  <c r="F120" i="9"/>
  <c r="F121" i="20" s="1"/>
  <c r="F121" i="9"/>
  <c r="F122" i="20" s="1"/>
  <c r="F122" i="9"/>
  <c r="F123" i="20" s="1"/>
  <c r="F123" i="9"/>
  <c r="F124" i="20" s="1"/>
  <c r="F124" i="9"/>
  <c r="F125" i="20" s="1"/>
  <c r="F125" i="9"/>
  <c r="F126" i="20" s="1"/>
  <c r="F126" i="9"/>
  <c r="F127" i="20" s="1"/>
  <c r="F127" i="9"/>
  <c r="F128" i="20" s="1"/>
  <c r="F128" i="9"/>
  <c r="F129" i="20" s="1"/>
  <c r="F129" i="9"/>
  <c r="F130" i="20" s="1"/>
  <c r="F130" i="9"/>
  <c r="F131" i="20" s="1"/>
  <c r="F131" i="9"/>
  <c r="F132" i="20" s="1"/>
  <c r="F132" i="9"/>
  <c r="F133" i="20" s="1"/>
  <c r="F133" i="9"/>
  <c r="F134" i="20" s="1"/>
  <c r="F134" i="9"/>
  <c r="F135" i="20" s="1"/>
  <c r="F135" i="9"/>
  <c r="F136" i="20" s="1"/>
  <c r="F136" i="9"/>
  <c r="F137" i="20" s="1"/>
  <c r="F137" i="9"/>
  <c r="F138" i="20" s="1"/>
  <c r="F138" i="9"/>
  <c r="F139" i="20" s="1"/>
  <c r="F139" i="9"/>
  <c r="F140" i="20" s="1"/>
  <c r="F140" i="9"/>
  <c r="F141" i="20" s="1"/>
  <c r="F141" i="9"/>
  <c r="F142" i="20" s="1"/>
  <c r="F142" i="9"/>
  <c r="F143" i="20" s="1"/>
  <c r="F143" i="9"/>
  <c r="F144" i="20" s="1"/>
  <c r="F144" i="9"/>
  <c r="F145" i="20" s="1"/>
  <c r="F145" i="9"/>
  <c r="F146" i="20" s="1"/>
  <c r="F146" i="9"/>
  <c r="F147" i="20" s="1"/>
  <c r="F147" i="9"/>
  <c r="F148" i="20" s="1"/>
  <c r="F148" i="9"/>
  <c r="F149" i="20" s="1"/>
  <c r="F149" i="9"/>
  <c r="F150" i="20" s="1"/>
  <c r="F150" i="9"/>
  <c r="F151" i="20" s="1"/>
  <c r="F151" i="9"/>
  <c r="F152" i="20" s="1"/>
  <c r="F152" i="9"/>
  <c r="F153" i="20" s="1"/>
  <c r="F153" i="9"/>
  <c r="F154" i="20" s="1"/>
  <c r="F154" i="9"/>
  <c r="F2" i="9"/>
  <c r="F2" i="20" s="1"/>
  <c r="F3" i="8"/>
  <c r="E3" i="20" s="1"/>
  <c r="F4" i="8"/>
  <c r="E4" i="20" s="1"/>
  <c r="F5" i="8"/>
  <c r="E5" i="20" s="1"/>
  <c r="F6" i="8"/>
  <c r="E6" i="20" s="1"/>
  <c r="F7" i="8"/>
  <c r="E7" i="20" s="1"/>
  <c r="F8" i="8"/>
  <c r="E8" i="20" s="1"/>
  <c r="F9" i="8"/>
  <c r="E9" i="20" s="1"/>
  <c r="F10" i="8"/>
  <c r="E10" i="20" s="1"/>
  <c r="F11" i="8"/>
  <c r="E11" i="20" s="1"/>
  <c r="F12" i="8"/>
  <c r="E12" i="20" s="1"/>
  <c r="F13" i="8"/>
  <c r="E13" i="20" s="1"/>
  <c r="F14" i="8"/>
  <c r="E14" i="20" s="1"/>
  <c r="F15" i="8"/>
  <c r="E15" i="20" s="1"/>
  <c r="F16" i="8"/>
  <c r="E16" i="20" s="1"/>
  <c r="F17" i="8"/>
  <c r="E17" i="20" s="1"/>
  <c r="F18" i="8"/>
  <c r="E18" i="20" s="1"/>
  <c r="F19" i="8"/>
  <c r="E19" i="20" s="1"/>
  <c r="F20" i="8"/>
  <c r="E20" i="20" s="1"/>
  <c r="F21" i="8"/>
  <c r="E21" i="20" s="1"/>
  <c r="F22" i="8"/>
  <c r="E22" i="20" s="1"/>
  <c r="F23" i="8"/>
  <c r="E23" i="20" s="1"/>
  <c r="F24" i="8"/>
  <c r="E24" i="20" s="1"/>
  <c r="F25" i="8"/>
  <c r="E25" i="20" s="1"/>
  <c r="F26" i="8"/>
  <c r="E26" i="20" s="1"/>
  <c r="F27" i="8"/>
  <c r="E27" i="20" s="1"/>
  <c r="F28" i="8"/>
  <c r="E28" i="20" s="1"/>
  <c r="F29" i="8"/>
  <c r="F30" i="8"/>
  <c r="E30" i="20" s="1"/>
  <c r="F31" i="8"/>
  <c r="E31" i="20" s="1"/>
  <c r="F32" i="8"/>
  <c r="E32" i="20" s="1"/>
  <c r="F33" i="8"/>
  <c r="E33" i="20" s="1"/>
  <c r="F34" i="8"/>
  <c r="E34" i="20" s="1"/>
  <c r="F35" i="8"/>
  <c r="E35" i="20" s="1"/>
  <c r="F36" i="8"/>
  <c r="E36" i="20" s="1"/>
  <c r="F37" i="8"/>
  <c r="E37" i="20" s="1"/>
  <c r="F38" i="8"/>
  <c r="E38" i="20" s="1"/>
  <c r="F39" i="8"/>
  <c r="E39" i="20" s="1"/>
  <c r="F40" i="8"/>
  <c r="E40" i="20" s="1"/>
  <c r="F41" i="8"/>
  <c r="E41" i="20" s="1"/>
  <c r="F42" i="8"/>
  <c r="E42" i="20" s="1"/>
  <c r="F43" i="8"/>
  <c r="E43" i="20" s="1"/>
  <c r="F44" i="8"/>
  <c r="E44" i="20" s="1"/>
  <c r="F45" i="8"/>
  <c r="E45" i="20" s="1"/>
  <c r="F46" i="8"/>
  <c r="E46" i="20" s="1"/>
  <c r="F47" i="8"/>
  <c r="E47" i="20" s="1"/>
  <c r="F48" i="8"/>
  <c r="E48" i="20" s="1"/>
  <c r="F49" i="8"/>
  <c r="E49" i="20" s="1"/>
  <c r="F50" i="8"/>
  <c r="E50" i="20" s="1"/>
  <c r="F51" i="8"/>
  <c r="E51" i="20" s="1"/>
  <c r="F52" i="8"/>
  <c r="F53" i="8"/>
  <c r="E53" i="20" s="1"/>
  <c r="F54" i="8"/>
  <c r="E54" i="20" s="1"/>
  <c r="F55" i="8"/>
  <c r="E55" i="20" s="1"/>
  <c r="F56" i="8"/>
  <c r="E56" i="20" s="1"/>
  <c r="F57" i="8"/>
  <c r="E57" i="20" s="1"/>
  <c r="F58" i="8"/>
  <c r="E58" i="20" s="1"/>
  <c r="F59" i="8"/>
  <c r="E59" i="20" s="1"/>
  <c r="F60" i="8"/>
  <c r="E60" i="20" s="1"/>
  <c r="F61" i="8"/>
  <c r="E61" i="20" s="1"/>
  <c r="F62" i="8"/>
  <c r="E62" i="20" s="1"/>
  <c r="F63" i="8"/>
  <c r="E63" i="20" s="1"/>
  <c r="F64" i="8"/>
  <c r="E64" i="20" s="1"/>
  <c r="F65" i="8"/>
  <c r="E65" i="20" s="1"/>
  <c r="F66" i="8"/>
  <c r="E66" i="20" s="1"/>
  <c r="F67" i="8"/>
  <c r="E67" i="20" s="1"/>
  <c r="F68" i="8"/>
  <c r="E68" i="20" s="1"/>
  <c r="F69" i="8"/>
  <c r="E69" i="20" s="1"/>
  <c r="F70" i="8"/>
  <c r="E70" i="20" s="1"/>
  <c r="F71" i="8"/>
  <c r="E71" i="20" s="1"/>
  <c r="F72" i="8"/>
  <c r="E72" i="20" s="1"/>
  <c r="F73" i="8"/>
  <c r="E73" i="20" s="1"/>
  <c r="F74" i="8"/>
  <c r="E74" i="20" s="1"/>
  <c r="F75" i="8"/>
  <c r="E75" i="20" s="1"/>
  <c r="F76" i="8"/>
  <c r="E76" i="20" s="1"/>
  <c r="F77" i="8"/>
  <c r="E77" i="20" s="1"/>
  <c r="F78" i="8"/>
  <c r="E79" i="20" s="1"/>
  <c r="F79" i="8"/>
  <c r="E80" i="20" s="1"/>
  <c r="F80" i="8"/>
  <c r="E81" i="20" s="1"/>
  <c r="F81" i="8"/>
  <c r="E82" i="20" s="1"/>
  <c r="F82" i="8"/>
  <c r="E83" i="20" s="1"/>
  <c r="F83" i="8"/>
  <c r="E84" i="20" s="1"/>
  <c r="F84" i="8"/>
  <c r="E85" i="20" s="1"/>
  <c r="F85" i="8"/>
  <c r="E86" i="20" s="1"/>
  <c r="F86" i="8"/>
  <c r="E87" i="20" s="1"/>
  <c r="F87" i="8"/>
  <c r="E88" i="20" s="1"/>
  <c r="F88" i="8"/>
  <c r="E89" i="20" s="1"/>
  <c r="F89" i="8"/>
  <c r="E90" i="20" s="1"/>
  <c r="F90" i="8"/>
  <c r="E91" i="20" s="1"/>
  <c r="F91" i="8"/>
  <c r="E92" i="20" s="1"/>
  <c r="F92" i="8"/>
  <c r="E93" i="20" s="1"/>
  <c r="F93" i="8"/>
  <c r="E94" i="20" s="1"/>
  <c r="F94" i="8"/>
  <c r="E95" i="20" s="1"/>
  <c r="F95" i="8"/>
  <c r="E96" i="20" s="1"/>
  <c r="F96" i="8"/>
  <c r="E97" i="20" s="1"/>
  <c r="F97" i="8"/>
  <c r="E98" i="20" s="1"/>
  <c r="F98" i="8"/>
  <c r="E99" i="20" s="1"/>
  <c r="F99" i="8"/>
  <c r="E100" i="20" s="1"/>
  <c r="F100" i="8"/>
  <c r="E101" i="20" s="1"/>
  <c r="F101" i="8"/>
  <c r="E102" i="20" s="1"/>
  <c r="F102" i="8"/>
  <c r="E103" i="20" s="1"/>
  <c r="F103" i="8"/>
  <c r="E104" i="20" s="1"/>
  <c r="F104" i="8"/>
  <c r="E105" i="20" s="1"/>
  <c r="F105" i="8"/>
  <c r="E106" i="20" s="1"/>
  <c r="F106" i="8"/>
  <c r="E107" i="20" s="1"/>
  <c r="F107" i="8"/>
  <c r="E108" i="20" s="1"/>
  <c r="F108" i="8"/>
  <c r="E109" i="20" s="1"/>
  <c r="F109" i="8"/>
  <c r="E110" i="20" s="1"/>
  <c r="F110" i="8"/>
  <c r="E111" i="20" s="1"/>
  <c r="F111" i="8"/>
  <c r="E112" i="20" s="1"/>
  <c r="F112" i="8"/>
  <c r="E113" i="20" s="1"/>
  <c r="F113" i="8"/>
  <c r="E114" i="20" s="1"/>
  <c r="F114" i="8"/>
  <c r="E115" i="20" s="1"/>
  <c r="F115" i="8"/>
  <c r="E116" i="20" s="1"/>
  <c r="F116" i="8"/>
  <c r="E117" i="20" s="1"/>
  <c r="F117" i="8"/>
  <c r="E118" i="20" s="1"/>
  <c r="F118" i="8"/>
  <c r="E119" i="20" s="1"/>
  <c r="F119" i="8"/>
  <c r="E120" i="20" s="1"/>
  <c r="F120" i="8"/>
  <c r="E121" i="20" s="1"/>
  <c r="F121" i="8"/>
  <c r="E122" i="20" s="1"/>
  <c r="F122" i="8"/>
  <c r="E123" i="20" s="1"/>
  <c r="F123" i="8"/>
  <c r="E124" i="20" s="1"/>
  <c r="F124" i="8"/>
  <c r="E125" i="20" s="1"/>
  <c r="F125" i="8"/>
  <c r="E126" i="20" s="1"/>
  <c r="F126" i="8"/>
  <c r="E127" i="20" s="1"/>
  <c r="F127" i="8"/>
  <c r="E128" i="20" s="1"/>
  <c r="F128" i="8"/>
  <c r="E129" i="20" s="1"/>
  <c r="F129" i="8"/>
  <c r="E130" i="20" s="1"/>
  <c r="F130" i="8"/>
  <c r="E131" i="20" s="1"/>
  <c r="F131" i="8"/>
  <c r="E132" i="20" s="1"/>
  <c r="F132" i="8"/>
  <c r="E133" i="20" s="1"/>
  <c r="F133" i="8"/>
  <c r="E134" i="20" s="1"/>
  <c r="F134" i="8"/>
  <c r="E135" i="20" s="1"/>
  <c r="F135" i="8"/>
  <c r="E136" i="20" s="1"/>
  <c r="F136" i="8"/>
  <c r="E137" i="20" s="1"/>
  <c r="F137" i="8"/>
  <c r="E138" i="20" s="1"/>
  <c r="F138" i="8"/>
  <c r="E139" i="20" s="1"/>
  <c r="F139" i="8"/>
  <c r="E140" i="20" s="1"/>
  <c r="F140" i="8"/>
  <c r="E141" i="20" s="1"/>
  <c r="F141" i="8"/>
  <c r="E142" i="20" s="1"/>
  <c r="F142" i="8"/>
  <c r="E143" i="20" s="1"/>
  <c r="F143" i="8"/>
  <c r="E144" i="20" s="1"/>
  <c r="F144" i="8"/>
  <c r="E145" i="20" s="1"/>
  <c r="F145" i="8"/>
  <c r="E146" i="20" s="1"/>
  <c r="F146" i="8"/>
  <c r="E147" i="20" s="1"/>
  <c r="F147" i="8"/>
  <c r="E148" i="20" s="1"/>
  <c r="F148" i="8"/>
  <c r="E149" i="20" s="1"/>
  <c r="F149" i="8"/>
  <c r="E150" i="20" s="1"/>
  <c r="F150" i="8"/>
  <c r="E151" i="20" s="1"/>
  <c r="F151" i="8"/>
  <c r="E152" i="20" s="1"/>
  <c r="F152" i="8"/>
  <c r="E153" i="20" s="1"/>
  <c r="F153" i="8"/>
  <c r="E154" i="20" s="1"/>
  <c r="F154" i="8"/>
  <c r="F3" i="7"/>
  <c r="D3" i="20" s="1"/>
  <c r="F4" i="7"/>
  <c r="D4" i="20" s="1"/>
  <c r="F5" i="7"/>
  <c r="D5" i="20" s="1"/>
  <c r="F6" i="7"/>
  <c r="D6" i="20" s="1"/>
  <c r="F7" i="7"/>
  <c r="D7" i="20" s="1"/>
  <c r="F8" i="7"/>
  <c r="D8" i="20" s="1"/>
  <c r="F9" i="7"/>
  <c r="D9" i="20" s="1"/>
  <c r="F10" i="7"/>
  <c r="D10" i="20" s="1"/>
  <c r="F11" i="7"/>
  <c r="D11" i="20" s="1"/>
  <c r="F12" i="7"/>
  <c r="D12" i="20" s="1"/>
  <c r="F13" i="7"/>
  <c r="D13" i="20" s="1"/>
  <c r="F14" i="7"/>
  <c r="D14" i="20" s="1"/>
  <c r="F15" i="7"/>
  <c r="D15" i="20" s="1"/>
  <c r="F16" i="7"/>
  <c r="D16" i="20" s="1"/>
  <c r="F17" i="7"/>
  <c r="D17" i="20" s="1"/>
  <c r="F18" i="7"/>
  <c r="D18" i="20" s="1"/>
  <c r="F19" i="7"/>
  <c r="D19" i="20" s="1"/>
  <c r="F20" i="7"/>
  <c r="D20" i="20" s="1"/>
  <c r="F21" i="7"/>
  <c r="D21" i="20" s="1"/>
  <c r="F22" i="7"/>
  <c r="D22" i="20" s="1"/>
  <c r="F23" i="7"/>
  <c r="D23" i="20" s="1"/>
  <c r="F24" i="7"/>
  <c r="D24" i="20" s="1"/>
  <c r="F25" i="7"/>
  <c r="D25" i="20" s="1"/>
  <c r="F26" i="7"/>
  <c r="D26" i="20" s="1"/>
  <c r="F27" i="7"/>
  <c r="D27" i="20" s="1"/>
  <c r="F28" i="7"/>
  <c r="D28" i="20" s="1"/>
  <c r="F29" i="7"/>
  <c r="F30" i="7"/>
  <c r="D30" i="20" s="1"/>
  <c r="F31" i="7"/>
  <c r="D31" i="20" s="1"/>
  <c r="F32" i="7"/>
  <c r="D32" i="20" s="1"/>
  <c r="F33" i="7"/>
  <c r="D33" i="20" s="1"/>
  <c r="F34" i="7"/>
  <c r="D34" i="20" s="1"/>
  <c r="F35" i="7"/>
  <c r="D35" i="20" s="1"/>
  <c r="F36" i="7"/>
  <c r="D36" i="20" s="1"/>
  <c r="F37" i="7"/>
  <c r="D37" i="20" s="1"/>
  <c r="F38" i="7"/>
  <c r="D38" i="20" s="1"/>
  <c r="F39" i="7"/>
  <c r="D39" i="20" s="1"/>
  <c r="F40" i="7"/>
  <c r="F41" i="7"/>
  <c r="D41" i="20" s="1"/>
  <c r="F42" i="7"/>
  <c r="D42" i="20" s="1"/>
  <c r="F43" i="7"/>
  <c r="D43" i="20" s="1"/>
  <c r="F44" i="7"/>
  <c r="D44" i="20" s="1"/>
  <c r="F45" i="7"/>
  <c r="D45" i="20" s="1"/>
  <c r="F46" i="7"/>
  <c r="D46" i="20" s="1"/>
  <c r="F47" i="7"/>
  <c r="D47" i="20" s="1"/>
  <c r="F48" i="7"/>
  <c r="D48" i="20" s="1"/>
  <c r="F49" i="7"/>
  <c r="D49" i="20" s="1"/>
  <c r="F50" i="7"/>
  <c r="D50" i="20" s="1"/>
  <c r="F51" i="7"/>
  <c r="D51" i="20" s="1"/>
  <c r="F52" i="7"/>
  <c r="D52" i="20" s="1"/>
  <c r="F53" i="7"/>
  <c r="F54" i="7"/>
  <c r="D54" i="20" s="1"/>
  <c r="F55" i="7"/>
  <c r="D55" i="20" s="1"/>
  <c r="F56" i="7"/>
  <c r="D56" i="20" s="1"/>
  <c r="F57" i="7"/>
  <c r="D57" i="20" s="1"/>
  <c r="F58" i="7"/>
  <c r="D58" i="20" s="1"/>
  <c r="F59" i="7"/>
  <c r="D59" i="20" s="1"/>
  <c r="F60" i="7"/>
  <c r="D60" i="20" s="1"/>
  <c r="F61" i="7"/>
  <c r="D61" i="20" s="1"/>
  <c r="F62" i="7"/>
  <c r="D62" i="20" s="1"/>
  <c r="F63" i="7"/>
  <c r="D63" i="20" s="1"/>
  <c r="F64" i="7"/>
  <c r="D64" i="20" s="1"/>
  <c r="F65" i="7"/>
  <c r="D65" i="20" s="1"/>
  <c r="F66" i="7"/>
  <c r="D66" i="20" s="1"/>
  <c r="F67" i="7"/>
  <c r="D67" i="20" s="1"/>
  <c r="F68" i="7"/>
  <c r="D68" i="20" s="1"/>
  <c r="F69" i="7"/>
  <c r="D69" i="20" s="1"/>
  <c r="F70" i="7"/>
  <c r="D70" i="20" s="1"/>
  <c r="F71" i="7"/>
  <c r="D71" i="20" s="1"/>
  <c r="F72" i="7"/>
  <c r="D72" i="20" s="1"/>
  <c r="F73" i="7"/>
  <c r="D73" i="20" s="1"/>
  <c r="F74" i="7"/>
  <c r="D74" i="20" s="1"/>
  <c r="F75" i="7"/>
  <c r="D75" i="20" s="1"/>
  <c r="F76" i="7"/>
  <c r="D76" i="20" s="1"/>
  <c r="F77" i="7"/>
  <c r="D77" i="20" s="1"/>
  <c r="F78" i="7"/>
  <c r="D79" i="20" s="1"/>
  <c r="F79" i="7"/>
  <c r="D80" i="20" s="1"/>
  <c r="F80" i="7"/>
  <c r="D81" i="20" s="1"/>
  <c r="F81" i="7"/>
  <c r="D82" i="20" s="1"/>
  <c r="F82" i="7"/>
  <c r="D83" i="20" s="1"/>
  <c r="F83" i="7"/>
  <c r="D84" i="20" s="1"/>
  <c r="F84" i="7"/>
  <c r="F85" i="7"/>
  <c r="D86" i="20" s="1"/>
  <c r="F86" i="7"/>
  <c r="D87" i="20" s="1"/>
  <c r="F87" i="7"/>
  <c r="D88" i="20" s="1"/>
  <c r="F88" i="7"/>
  <c r="D89" i="20" s="1"/>
  <c r="F89" i="7"/>
  <c r="D90" i="20" s="1"/>
  <c r="F90" i="7"/>
  <c r="D91" i="20" s="1"/>
  <c r="F91" i="7"/>
  <c r="D92" i="20" s="1"/>
  <c r="F92" i="7"/>
  <c r="D93" i="20" s="1"/>
  <c r="F93" i="7"/>
  <c r="D94" i="20" s="1"/>
  <c r="F94" i="7"/>
  <c r="D95" i="20" s="1"/>
  <c r="F95" i="7"/>
  <c r="D96" i="20" s="1"/>
  <c r="F96" i="7"/>
  <c r="D97" i="20" s="1"/>
  <c r="F97" i="7"/>
  <c r="D98" i="20" s="1"/>
  <c r="F98" i="7"/>
  <c r="D99" i="20" s="1"/>
  <c r="F99" i="7"/>
  <c r="D100" i="20" s="1"/>
  <c r="F100" i="7"/>
  <c r="D101" i="20" s="1"/>
  <c r="F101" i="7"/>
  <c r="D102" i="20" s="1"/>
  <c r="F102" i="7"/>
  <c r="D103" i="20" s="1"/>
  <c r="F103" i="7"/>
  <c r="D104" i="20" s="1"/>
  <c r="F104" i="7"/>
  <c r="D105" i="20" s="1"/>
  <c r="F105" i="7"/>
  <c r="D106" i="20" s="1"/>
  <c r="F106" i="7"/>
  <c r="D107" i="20" s="1"/>
  <c r="F107" i="7"/>
  <c r="D108" i="20" s="1"/>
  <c r="F108" i="7"/>
  <c r="D109" i="20" s="1"/>
  <c r="F109" i="7"/>
  <c r="D110" i="20" s="1"/>
  <c r="F110" i="7"/>
  <c r="D111" i="20" s="1"/>
  <c r="F111" i="7"/>
  <c r="D112" i="20" s="1"/>
  <c r="F112" i="7"/>
  <c r="D113" i="20" s="1"/>
  <c r="F113" i="7"/>
  <c r="D114" i="20" s="1"/>
  <c r="F114" i="7"/>
  <c r="D115" i="20" s="1"/>
  <c r="F115" i="7"/>
  <c r="D116" i="20" s="1"/>
  <c r="F116" i="7"/>
  <c r="D117" i="20" s="1"/>
  <c r="F117" i="7"/>
  <c r="D118" i="20" s="1"/>
  <c r="F118" i="7"/>
  <c r="D119" i="20" s="1"/>
  <c r="F119" i="7"/>
  <c r="D120" i="20" s="1"/>
  <c r="F120" i="7"/>
  <c r="D121" i="20" s="1"/>
  <c r="F121" i="7"/>
  <c r="D122" i="20" s="1"/>
  <c r="F122" i="7"/>
  <c r="D123" i="20" s="1"/>
  <c r="F123" i="7"/>
  <c r="D124" i="20" s="1"/>
  <c r="F124" i="7"/>
  <c r="D125" i="20" s="1"/>
  <c r="F125" i="7"/>
  <c r="D126" i="20" s="1"/>
  <c r="F126" i="7"/>
  <c r="D127" i="20" s="1"/>
  <c r="F127" i="7"/>
  <c r="D128" i="20" s="1"/>
  <c r="F128" i="7"/>
  <c r="D129" i="20" s="1"/>
  <c r="F129" i="7"/>
  <c r="D130" i="20" s="1"/>
  <c r="F130" i="7"/>
  <c r="D131" i="20" s="1"/>
  <c r="F131" i="7"/>
  <c r="D132" i="20" s="1"/>
  <c r="F132" i="7"/>
  <c r="D133" i="20" s="1"/>
  <c r="F133" i="7"/>
  <c r="D134" i="20" s="1"/>
  <c r="F134" i="7"/>
  <c r="D135" i="20" s="1"/>
  <c r="F135" i="7"/>
  <c r="D136" i="20" s="1"/>
  <c r="F136" i="7"/>
  <c r="D137" i="20" s="1"/>
  <c r="F137" i="7"/>
  <c r="D138" i="20" s="1"/>
  <c r="F138" i="7"/>
  <c r="D139" i="20" s="1"/>
  <c r="F139" i="7"/>
  <c r="D140" i="20" s="1"/>
  <c r="F140" i="7"/>
  <c r="D141" i="20" s="1"/>
  <c r="F141" i="7"/>
  <c r="D142" i="20" s="1"/>
  <c r="F142" i="7"/>
  <c r="D143" i="20" s="1"/>
  <c r="F143" i="7"/>
  <c r="D144" i="20" s="1"/>
  <c r="F144" i="7"/>
  <c r="D145" i="20" s="1"/>
  <c r="F145" i="7"/>
  <c r="D146" i="20" s="1"/>
  <c r="F146" i="7"/>
  <c r="D147" i="20" s="1"/>
  <c r="F147" i="7"/>
  <c r="D148" i="20" s="1"/>
  <c r="F148" i="7"/>
  <c r="D149" i="20" s="1"/>
  <c r="F149" i="7"/>
  <c r="D150" i="20" s="1"/>
  <c r="F150" i="7"/>
  <c r="D151" i="20" s="1"/>
  <c r="F151" i="7"/>
  <c r="D152" i="20" s="1"/>
  <c r="F152" i="7"/>
  <c r="D153" i="20" s="1"/>
  <c r="F153" i="7"/>
  <c r="D154" i="20" s="1"/>
  <c r="F154" i="7"/>
  <c r="F2" i="7"/>
  <c r="D2" i="20" s="1"/>
  <c r="F3" i="6"/>
  <c r="C3" i="20" s="1"/>
  <c r="F4" i="6"/>
  <c r="C4" i="20" s="1"/>
  <c r="F5" i="6"/>
  <c r="C5" i="20" s="1"/>
  <c r="F6" i="6"/>
  <c r="C6" i="20" s="1"/>
  <c r="F7" i="6"/>
  <c r="C7" i="20" s="1"/>
  <c r="F8" i="6"/>
  <c r="C8" i="20" s="1"/>
  <c r="F9" i="6"/>
  <c r="C9" i="20" s="1"/>
  <c r="F10" i="6"/>
  <c r="C10" i="20" s="1"/>
  <c r="F11" i="6"/>
  <c r="C11" i="20" s="1"/>
  <c r="F12" i="6"/>
  <c r="C12" i="20" s="1"/>
  <c r="F13" i="6"/>
  <c r="C13" i="20" s="1"/>
  <c r="F14" i="6"/>
  <c r="C14" i="20" s="1"/>
  <c r="F15" i="6"/>
  <c r="C15" i="20" s="1"/>
  <c r="F16" i="6"/>
  <c r="C16" i="20" s="1"/>
  <c r="F17" i="6"/>
  <c r="C17" i="20" s="1"/>
  <c r="F18" i="6"/>
  <c r="C18" i="20" s="1"/>
  <c r="F19" i="6"/>
  <c r="C19" i="20" s="1"/>
  <c r="F20" i="6"/>
  <c r="C20" i="20" s="1"/>
  <c r="F21" i="6"/>
  <c r="C21" i="20" s="1"/>
  <c r="F22" i="6"/>
  <c r="C22" i="20" s="1"/>
  <c r="F23" i="6"/>
  <c r="C23" i="20" s="1"/>
  <c r="F24" i="6"/>
  <c r="C24" i="20" s="1"/>
  <c r="F25" i="6"/>
  <c r="C25" i="20" s="1"/>
  <c r="F26" i="6"/>
  <c r="C26" i="20" s="1"/>
  <c r="F27" i="6"/>
  <c r="F28" i="6"/>
  <c r="C28" i="20" s="1"/>
  <c r="F29" i="6"/>
  <c r="C29" i="20" s="1"/>
  <c r="F30" i="6"/>
  <c r="C30" i="20" s="1"/>
  <c r="F31" i="6"/>
  <c r="C31" i="20" s="1"/>
  <c r="F32" i="6"/>
  <c r="C32" i="20" s="1"/>
  <c r="F33" i="6"/>
  <c r="C33" i="20" s="1"/>
  <c r="F34" i="6"/>
  <c r="C34" i="20" s="1"/>
  <c r="F35" i="6"/>
  <c r="C35" i="20" s="1"/>
  <c r="F36" i="6"/>
  <c r="C36" i="20" s="1"/>
  <c r="F37" i="6"/>
  <c r="C37" i="20" s="1"/>
  <c r="F38" i="6"/>
  <c r="C38" i="20" s="1"/>
  <c r="F39" i="6"/>
  <c r="C39" i="20" s="1"/>
  <c r="F40" i="6"/>
  <c r="C40" i="20" s="1"/>
  <c r="F41" i="6"/>
  <c r="C41" i="20" s="1"/>
  <c r="F42" i="6"/>
  <c r="C42" i="20" s="1"/>
  <c r="F43" i="6"/>
  <c r="C43" i="20" s="1"/>
  <c r="F44" i="6"/>
  <c r="C44" i="20" s="1"/>
  <c r="F45" i="6"/>
  <c r="C45" i="20" s="1"/>
  <c r="F46" i="6"/>
  <c r="C46" i="20" s="1"/>
  <c r="F47" i="6"/>
  <c r="C47" i="20" s="1"/>
  <c r="F48" i="6"/>
  <c r="C48" i="20" s="1"/>
  <c r="F49" i="6"/>
  <c r="C49" i="20" s="1"/>
  <c r="F50" i="6"/>
  <c r="C50" i="20" s="1"/>
  <c r="F51" i="6"/>
  <c r="C51" i="20" s="1"/>
  <c r="F52" i="6"/>
  <c r="F53" i="6"/>
  <c r="C53" i="20" s="1"/>
  <c r="F54" i="6"/>
  <c r="C54" i="20" s="1"/>
  <c r="F55" i="6"/>
  <c r="C55" i="20" s="1"/>
  <c r="F56" i="6"/>
  <c r="C56" i="20" s="1"/>
  <c r="F57" i="6"/>
  <c r="C57" i="20" s="1"/>
  <c r="F58" i="6"/>
  <c r="C58" i="20" s="1"/>
  <c r="F59" i="6"/>
  <c r="C59" i="20" s="1"/>
  <c r="F60" i="6"/>
  <c r="C60" i="20" s="1"/>
  <c r="F61" i="6"/>
  <c r="C61" i="20" s="1"/>
  <c r="F62" i="6"/>
  <c r="C62" i="20" s="1"/>
  <c r="F63" i="6"/>
  <c r="C63" i="20" s="1"/>
  <c r="F64" i="6"/>
  <c r="C64" i="20" s="1"/>
  <c r="F65" i="6"/>
  <c r="C65" i="20" s="1"/>
  <c r="F66" i="6"/>
  <c r="C66" i="20" s="1"/>
  <c r="F67" i="6"/>
  <c r="F68" i="6"/>
  <c r="C68" i="20" s="1"/>
  <c r="F69" i="6"/>
  <c r="C69" i="20" s="1"/>
  <c r="F70" i="6"/>
  <c r="C70" i="20" s="1"/>
  <c r="F71" i="6"/>
  <c r="C71" i="20" s="1"/>
  <c r="F72" i="6"/>
  <c r="C72" i="20" s="1"/>
  <c r="F73" i="6"/>
  <c r="C73" i="20" s="1"/>
  <c r="F74" i="6"/>
  <c r="C74" i="20" s="1"/>
  <c r="F75" i="6"/>
  <c r="C75" i="20" s="1"/>
  <c r="F76" i="6"/>
  <c r="C76" i="20" s="1"/>
  <c r="F77" i="6"/>
  <c r="C77" i="20" s="1"/>
  <c r="F78" i="6"/>
  <c r="C79" i="20" s="1"/>
  <c r="F79" i="6"/>
  <c r="C80" i="20" s="1"/>
  <c r="F80" i="6"/>
  <c r="C81" i="20" s="1"/>
  <c r="F81" i="6"/>
  <c r="C82" i="20" s="1"/>
  <c r="F82" i="6"/>
  <c r="C83" i="20" s="1"/>
  <c r="F83" i="6"/>
  <c r="C84" i="20" s="1"/>
  <c r="F84" i="6"/>
  <c r="C85" i="20" s="1"/>
  <c r="F85" i="6"/>
  <c r="C86" i="20" s="1"/>
  <c r="F86" i="6"/>
  <c r="C87" i="20" s="1"/>
  <c r="F87" i="6"/>
  <c r="C88" i="20" s="1"/>
  <c r="F88" i="6"/>
  <c r="C89" i="20" s="1"/>
  <c r="F89" i="6"/>
  <c r="C90" i="20" s="1"/>
  <c r="F90" i="6"/>
  <c r="C91" i="20" s="1"/>
  <c r="F91" i="6"/>
  <c r="C92" i="20" s="1"/>
  <c r="F92" i="6"/>
  <c r="C93" i="20" s="1"/>
  <c r="F93" i="6"/>
  <c r="C94" i="20" s="1"/>
  <c r="F94" i="6"/>
  <c r="C95" i="20" s="1"/>
  <c r="F95" i="6"/>
  <c r="C96" i="20" s="1"/>
  <c r="F96" i="6"/>
  <c r="C97" i="20" s="1"/>
  <c r="F97" i="6"/>
  <c r="C98" i="20" s="1"/>
  <c r="F98" i="6"/>
  <c r="C99" i="20" s="1"/>
  <c r="F99" i="6"/>
  <c r="C100" i="20" s="1"/>
  <c r="F100" i="6"/>
  <c r="C101" i="20" s="1"/>
  <c r="F101" i="6"/>
  <c r="C102" i="20" s="1"/>
  <c r="F102" i="6"/>
  <c r="C103" i="20" s="1"/>
  <c r="F103" i="6"/>
  <c r="C104" i="20" s="1"/>
  <c r="F104" i="6"/>
  <c r="C105" i="20" s="1"/>
  <c r="F105" i="6"/>
  <c r="C106" i="20" s="1"/>
  <c r="F106" i="6"/>
  <c r="C107" i="20" s="1"/>
  <c r="F107" i="6"/>
  <c r="C108" i="20" s="1"/>
  <c r="F108" i="6"/>
  <c r="C109" i="20" s="1"/>
  <c r="F109" i="6"/>
  <c r="C110" i="20" s="1"/>
  <c r="F110" i="6"/>
  <c r="C111" i="20" s="1"/>
  <c r="F111" i="6"/>
  <c r="C112" i="20" s="1"/>
  <c r="F112" i="6"/>
  <c r="C113" i="20" s="1"/>
  <c r="F113" i="6"/>
  <c r="C114" i="20" s="1"/>
  <c r="F114" i="6"/>
  <c r="C115" i="20" s="1"/>
  <c r="F115" i="6"/>
  <c r="C116" i="20" s="1"/>
  <c r="F116" i="6"/>
  <c r="C117" i="20" s="1"/>
  <c r="F117" i="6"/>
  <c r="C118" i="20" s="1"/>
  <c r="F118" i="6"/>
  <c r="C119" i="20" s="1"/>
  <c r="F119" i="6"/>
  <c r="C120" i="20" s="1"/>
  <c r="F120" i="6"/>
  <c r="C121" i="20" s="1"/>
  <c r="F121" i="6"/>
  <c r="C122" i="20" s="1"/>
  <c r="F122" i="6"/>
  <c r="C123" i="20" s="1"/>
  <c r="F123" i="6"/>
  <c r="C124" i="20" s="1"/>
  <c r="F124" i="6"/>
  <c r="C125" i="20" s="1"/>
  <c r="F125" i="6"/>
  <c r="C126" i="20" s="1"/>
  <c r="F126" i="6"/>
  <c r="C127" i="20" s="1"/>
  <c r="F127" i="6"/>
  <c r="C128" i="20" s="1"/>
  <c r="F128" i="6"/>
  <c r="C129" i="20" s="1"/>
  <c r="F129" i="6"/>
  <c r="C130" i="20" s="1"/>
  <c r="F130" i="6"/>
  <c r="C131" i="20" s="1"/>
  <c r="F131" i="6"/>
  <c r="C132" i="20" s="1"/>
  <c r="F132" i="6"/>
  <c r="C133" i="20" s="1"/>
  <c r="F133" i="6"/>
  <c r="C134" i="20" s="1"/>
  <c r="F134" i="6"/>
  <c r="C135" i="20" s="1"/>
  <c r="F135" i="6"/>
  <c r="C136" i="20" s="1"/>
  <c r="F136" i="6"/>
  <c r="C137" i="20" s="1"/>
  <c r="F137" i="6"/>
  <c r="C138" i="20" s="1"/>
  <c r="F138" i="6"/>
  <c r="C139" i="20" s="1"/>
  <c r="F139" i="6"/>
  <c r="C140" i="20" s="1"/>
  <c r="F140" i="6"/>
  <c r="C141" i="20" s="1"/>
  <c r="F141" i="6"/>
  <c r="C142" i="20" s="1"/>
  <c r="F142" i="6"/>
  <c r="C143" i="20" s="1"/>
  <c r="F143" i="6"/>
  <c r="C144" i="20" s="1"/>
  <c r="F144" i="6"/>
  <c r="C145" i="20" s="1"/>
  <c r="F145" i="6"/>
  <c r="C146" i="20" s="1"/>
  <c r="F146" i="6"/>
  <c r="C147" i="20" s="1"/>
  <c r="F147" i="6"/>
  <c r="C148" i="20" s="1"/>
  <c r="F148" i="6"/>
  <c r="C149" i="20" s="1"/>
  <c r="F149" i="6"/>
  <c r="C150" i="20" s="1"/>
  <c r="F150" i="6"/>
  <c r="C151" i="20" s="1"/>
  <c r="F151" i="6"/>
  <c r="C152" i="20" s="1"/>
  <c r="F152" i="6"/>
  <c r="C153" i="20" s="1"/>
  <c r="F153" i="6"/>
  <c r="C154" i="20" s="1"/>
  <c r="F154" i="6"/>
  <c r="F2" i="6"/>
  <c r="C2" i="20" s="1"/>
  <c r="F3" i="5"/>
  <c r="B3" i="20" s="1"/>
  <c r="F4" i="5"/>
  <c r="B4" i="20" s="1"/>
  <c r="F5" i="5"/>
  <c r="B5" i="20" s="1"/>
  <c r="F6" i="5"/>
  <c r="B6" i="20" s="1"/>
  <c r="F7" i="5"/>
  <c r="B7" i="20" s="1"/>
  <c r="F8" i="5"/>
  <c r="B8" i="20" s="1"/>
  <c r="F9" i="5"/>
  <c r="B9" i="20" s="1"/>
  <c r="F10" i="5"/>
  <c r="B10" i="20" s="1"/>
  <c r="F11" i="5"/>
  <c r="B11" i="20" s="1"/>
  <c r="F12" i="5"/>
  <c r="B12" i="20" s="1"/>
  <c r="F13" i="5"/>
  <c r="B13" i="20" s="1"/>
  <c r="F14" i="5"/>
  <c r="B14" i="20" s="1"/>
  <c r="F15" i="5"/>
  <c r="B15" i="20" s="1"/>
  <c r="F16" i="5"/>
  <c r="B16" i="20" s="1"/>
  <c r="F17" i="5"/>
  <c r="B17" i="20" s="1"/>
  <c r="F18" i="5"/>
  <c r="B18" i="20" s="1"/>
  <c r="F19" i="5"/>
  <c r="B19" i="20" s="1"/>
  <c r="F20" i="5"/>
  <c r="B20" i="20" s="1"/>
  <c r="F21" i="5"/>
  <c r="B21" i="20" s="1"/>
  <c r="F22" i="5"/>
  <c r="B22" i="20" s="1"/>
  <c r="F23" i="5"/>
  <c r="B23" i="20" s="1"/>
  <c r="F24" i="5"/>
  <c r="B24" i="20" s="1"/>
  <c r="F25" i="5"/>
  <c r="B25" i="20" s="1"/>
  <c r="F26" i="5"/>
  <c r="B26" i="20" s="1"/>
  <c r="F27" i="5"/>
  <c r="F28" i="5"/>
  <c r="B28" i="20" s="1"/>
  <c r="F29" i="5"/>
  <c r="B29" i="20" s="1"/>
  <c r="F30" i="5"/>
  <c r="F31" i="5"/>
  <c r="B31" i="20" s="1"/>
  <c r="F32" i="5"/>
  <c r="B32" i="20" s="1"/>
  <c r="F33" i="5"/>
  <c r="B33" i="20" s="1"/>
  <c r="F34" i="5"/>
  <c r="B34" i="20" s="1"/>
  <c r="F35" i="5"/>
  <c r="F36" i="5"/>
  <c r="B36" i="20" s="1"/>
  <c r="F37" i="5"/>
  <c r="B37" i="20" s="1"/>
  <c r="F38" i="5"/>
  <c r="B38" i="20" s="1"/>
  <c r="F39" i="5"/>
  <c r="B39" i="20" s="1"/>
  <c r="F40" i="5"/>
  <c r="B40" i="20" s="1"/>
  <c r="F41" i="5"/>
  <c r="B41" i="20" s="1"/>
  <c r="F42" i="5"/>
  <c r="B42" i="20" s="1"/>
  <c r="F43" i="5"/>
  <c r="B43" i="20" s="1"/>
  <c r="F44" i="5"/>
  <c r="B44" i="20" s="1"/>
  <c r="F45" i="5"/>
  <c r="B45" i="20" s="1"/>
  <c r="F46" i="5"/>
  <c r="B46" i="20" s="1"/>
  <c r="F47" i="5"/>
  <c r="B47" i="20" s="1"/>
  <c r="F48" i="5"/>
  <c r="B48" i="20" s="1"/>
  <c r="F49" i="5"/>
  <c r="B49" i="20" s="1"/>
  <c r="F50" i="5"/>
  <c r="B50" i="20" s="1"/>
  <c r="F51" i="5"/>
  <c r="F52" i="5"/>
  <c r="B52" i="20" s="1"/>
  <c r="F53" i="5"/>
  <c r="B53" i="20" s="1"/>
  <c r="F54" i="5"/>
  <c r="B54" i="20" s="1"/>
  <c r="F55" i="5"/>
  <c r="B55" i="20" s="1"/>
  <c r="F56" i="5"/>
  <c r="B56" i="20" s="1"/>
  <c r="F57" i="5"/>
  <c r="B57" i="20" s="1"/>
  <c r="F58" i="5"/>
  <c r="B58" i="20" s="1"/>
  <c r="F59" i="5"/>
  <c r="B59" i="20" s="1"/>
  <c r="F60" i="5"/>
  <c r="B60" i="20" s="1"/>
  <c r="F61" i="5"/>
  <c r="B61" i="20" s="1"/>
  <c r="F62" i="5"/>
  <c r="B62" i="20" s="1"/>
  <c r="F63" i="5"/>
  <c r="B63" i="20" s="1"/>
  <c r="F64" i="5"/>
  <c r="B64" i="20" s="1"/>
  <c r="F65" i="5"/>
  <c r="B65" i="20" s="1"/>
  <c r="F66" i="5"/>
  <c r="B66" i="20" s="1"/>
  <c r="F67" i="5"/>
  <c r="B67" i="20" s="1"/>
  <c r="F68" i="5"/>
  <c r="B68" i="20" s="1"/>
  <c r="F69" i="5"/>
  <c r="B69" i="20" s="1"/>
  <c r="F70" i="5"/>
  <c r="B70" i="20" s="1"/>
  <c r="F71" i="5"/>
  <c r="B71" i="20" s="1"/>
  <c r="F72" i="5"/>
  <c r="B72" i="20" s="1"/>
  <c r="F73" i="5"/>
  <c r="B73" i="20" s="1"/>
  <c r="F74" i="5"/>
  <c r="B74" i="20" s="1"/>
  <c r="F75" i="5"/>
  <c r="B75" i="20" s="1"/>
  <c r="F76" i="5"/>
  <c r="B76" i="20" s="1"/>
  <c r="F77" i="5"/>
  <c r="B77" i="20" s="1"/>
  <c r="F78" i="5"/>
  <c r="B79" i="20" s="1"/>
  <c r="F79" i="5"/>
  <c r="B80" i="20" s="1"/>
  <c r="F80" i="5"/>
  <c r="B81" i="20" s="1"/>
  <c r="F81" i="5"/>
  <c r="B82" i="20" s="1"/>
  <c r="F82" i="5"/>
  <c r="B83" i="20" s="1"/>
  <c r="F83" i="5"/>
  <c r="B84" i="20" s="1"/>
  <c r="F84" i="5"/>
  <c r="B85" i="20" s="1"/>
  <c r="F85" i="5"/>
  <c r="B86" i="20" s="1"/>
  <c r="F86" i="5"/>
  <c r="B87" i="20" s="1"/>
  <c r="F87" i="5"/>
  <c r="B88" i="20" s="1"/>
  <c r="F88" i="5"/>
  <c r="B89" i="20" s="1"/>
  <c r="F89" i="5"/>
  <c r="B90" i="20" s="1"/>
  <c r="F90" i="5"/>
  <c r="B91" i="20" s="1"/>
  <c r="F91" i="5"/>
  <c r="B92" i="20" s="1"/>
  <c r="F92" i="5"/>
  <c r="B93" i="20" s="1"/>
  <c r="F93" i="5"/>
  <c r="B94" i="20" s="1"/>
  <c r="F94" i="5"/>
  <c r="B95" i="20" s="1"/>
  <c r="F95" i="5"/>
  <c r="B96" i="20" s="1"/>
  <c r="F96" i="5"/>
  <c r="B97" i="20" s="1"/>
  <c r="F97" i="5"/>
  <c r="B98" i="20" s="1"/>
  <c r="F98" i="5"/>
  <c r="B99" i="20" s="1"/>
  <c r="F99" i="5"/>
  <c r="B100" i="20" s="1"/>
  <c r="F100" i="5"/>
  <c r="B101" i="20" s="1"/>
  <c r="F101" i="5"/>
  <c r="B102" i="20" s="1"/>
  <c r="F102" i="5"/>
  <c r="B103" i="20" s="1"/>
  <c r="F103" i="5"/>
  <c r="B104" i="20" s="1"/>
  <c r="F104" i="5"/>
  <c r="B105" i="20" s="1"/>
  <c r="F105" i="5"/>
  <c r="B106" i="20" s="1"/>
  <c r="F106" i="5"/>
  <c r="B107" i="20" s="1"/>
  <c r="F107" i="5"/>
  <c r="B108" i="20" s="1"/>
  <c r="F108" i="5"/>
  <c r="B109" i="20" s="1"/>
  <c r="F109" i="5"/>
  <c r="B110" i="20" s="1"/>
  <c r="F110" i="5"/>
  <c r="B111" i="20" s="1"/>
  <c r="F111" i="5"/>
  <c r="B112" i="20" s="1"/>
  <c r="F112" i="5"/>
  <c r="B113" i="20" s="1"/>
  <c r="F113" i="5"/>
  <c r="B114" i="20" s="1"/>
  <c r="F114" i="5"/>
  <c r="B115" i="20" s="1"/>
  <c r="F115" i="5"/>
  <c r="B116" i="20" s="1"/>
  <c r="F116" i="5"/>
  <c r="B117" i="20" s="1"/>
  <c r="F117" i="5"/>
  <c r="B118" i="20" s="1"/>
  <c r="F118" i="5"/>
  <c r="B119" i="20" s="1"/>
  <c r="F119" i="5"/>
  <c r="B120" i="20" s="1"/>
  <c r="F120" i="5"/>
  <c r="B121" i="20" s="1"/>
  <c r="F121" i="5"/>
  <c r="B122" i="20" s="1"/>
  <c r="F122" i="5"/>
  <c r="B123" i="20" s="1"/>
  <c r="F123" i="5"/>
  <c r="B124" i="20" s="1"/>
  <c r="F124" i="5"/>
  <c r="B125" i="20" s="1"/>
  <c r="F125" i="5"/>
  <c r="B126" i="20" s="1"/>
  <c r="F126" i="5"/>
  <c r="B127" i="20" s="1"/>
  <c r="F127" i="5"/>
  <c r="B128" i="20" s="1"/>
  <c r="F128" i="5"/>
  <c r="B129" i="20" s="1"/>
  <c r="F129" i="5"/>
  <c r="B130" i="20" s="1"/>
  <c r="F130" i="5"/>
  <c r="B131" i="20" s="1"/>
  <c r="F131" i="5"/>
  <c r="B132" i="20" s="1"/>
  <c r="F132" i="5"/>
  <c r="B133" i="20" s="1"/>
  <c r="F133" i="5"/>
  <c r="B134" i="20" s="1"/>
  <c r="F134" i="5"/>
  <c r="B135" i="20" s="1"/>
  <c r="F135" i="5"/>
  <c r="B136" i="20" s="1"/>
  <c r="F136" i="5"/>
  <c r="B137" i="20" s="1"/>
  <c r="F137" i="5"/>
  <c r="B138" i="20" s="1"/>
  <c r="F138" i="5"/>
  <c r="B139" i="20" s="1"/>
  <c r="F139" i="5"/>
  <c r="B140" i="20" s="1"/>
  <c r="F140" i="5"/>
  <c r="B141" i="20" s="1"/>
  <c r="F141" i="5"/>
  <c r="B142" i="20" s="1"/>
  <c r="F142" i="5"/>
  <c r="B143" i="20" s="1"/>
  <c r="F143" i="5"/>
  <c r="B144" i="20" s="1"/>
  <c r="F144" i="5"/>
  <c r="B145" i="20" s="1"/>
  <c r="F145" i="5"/>
  <c r="B146" i="20" s="1"/>
  <c r="F146" i="5"/>
  <c r="B147" i="20" s="1"/>
  <c r="F147" i="5"/>
  <c r="B148" i="20" s="1"/>
  <c r="F148" i="5"/>
  <c r="B149" i="20" s="1"/>
  <c r="F149" i="5"/>
  <c r="B150" i="20" s="1"/>
  <c r="F150" i="5"/>
  <c r="B151" i="20" s="1"/>
  <c r="F151" i="5"/>
  <c r="B152" i="20" s="1"/>
  <c r="F152" i="5"/>
  <c r="B153" i="20" s="1"/>
  <c r="F153" i="5"/>
  <c r="B154" i="20" s="1"/>
  <c r="F154" i="5"/>
  <c r="F2" i="5"/>
  <c r="N21" i="15" l="1"/>
  <c r="O21" i="6"/>
  <c r="O21" i="7"/>
  <c r="O21" i="10"/>
  <c r="O21" i="11"/>
  <c r="O21" i="16"/>
  <c r="N21" i="8"/>
  <c r="N21" i="10"/>
  <c r="O21" i="18"/>
  <c r="O21" i="9"/>
  <c r="N21" i="12"/>
  <c r="O21" i="15"/>
  <c r="N21" i="6"/>
  <c r="N21" i="7"/>
  <c r="N21" i="9"/>
  <c r="N21" i="11"/>
  <c r="N21" i="16"/>
  <c r="Q17" i="20"/>
  <c r="Q25" i="20"/>
  <c r="Q33" i="20"/>
  <c r="Q41" i="20"/>
  <c r="Q49" i="20"/>
  <c r="Q57" i="20"/>
  <c r="Q65" i="20"/>
  <c r="B221" i="20" s="1"/>
  <c r="Q73" i="20"/>
  <c r="B229" i="20" s="1"/>
  <c r="Q82" i="20"/>
  <c r="Q90" i="20"/>
  <c r="Q98" i="20"/>
  <c r="Q106" i="20"/>
  <c r="Q114" i="20"/>
  <c r="Q122" i="20"/>
  <c r="Q130" i="20"/>
  <c r="Q138" i="20"/>
  <c r="Q146" i="20"/>
  <c r="Q154" i="20"/>
  <c r="Q11" i="20"/>
  <c r="Q3" i="20"/>
  <c r="Q12" i="20"/>
  <c r="Q13" i="20"/>
  <c r="Q5" i="20"/>
  <c r="Q16" i="20"/>
  <c r="Q22" i="20"/>
  <c r="Q24" i="20"/>
  <c r="Q30" i="20"/>
  <c r="Q31" i="20"/>
  <c r="Q32" i="20"/>
  <c r="B188" i="20" s="1"/>
  <c r="Q38" i="20"/>
  <c r="Q39" i="20"/>
  <c r="Q40" i="20"/>
  <c r="B196" i="20" s="1"/>
  <c r="Q46" i="20"/>
  <c r="Q48" i="20"/>
  <c r="Q54" i="20"/>
  <c r="Q55" i="20"/>
  <c r="Q56" i="20"/>
  <c r="B212" i="20" s="1"/>
  <c r="Q62" i="20"/>
  <c r="Q64" i="20"/>
  <c r="Q70" i="20"/>
  <c r="B226" i="20" s="1"/>
  <c r="Q71" i="20"/>
  <c r="Q72" i="20"/>
  <c r="Q79" i="20"/>
  <c r="Q80" i="20"/>
  <c r="Q81" i="20"/>
  <c r="Q87" i="20"/>
  <c r="Q88" i="20"/>
  <c r="Q89" i="20"/>
  <c r="Q95" i="20"/>
  <c r="Q96" i="20"/>
  <c r="Q97" i="20"/>
  <c r="Q103" i="20"/>
  <c r="Q104" i="20"/>
  <c r="Q105" i="20"/>
  <c r="Q111" i="20"/>
  <c r="Q112" i="20"/>
  <c r="Q113" i="20"/>
  <c r="Q119" i="20"/>
  <c r="Q120" i="20"/>
  <c r="Q121" i="20"/>
  <c r="Q127" i="20"/>
  <c r="Q128" i="20"/>
  <c r="Q129" i="20"/>
  <c r="Q135" i="20"/>
  <c r="Q136" i="20"/>
  <c r="Q137" i="20"/>
  <c r="Q143" i="20"/>
  <c r="Q144" i="20"/>
  <c r="Q145" i="20"/>
  <c r="Q151" i="20"/>
  <c r="Q152" i="20"/>
  <c r="Q153" i="20"/>
  <c r="Q14" i="20"/>
  <c r="Q8" i="20"/>
  <c r="Q6" i="20"/>
  <c r="Q4" i="20"/>
  <c r="Q21" i="20"/>
  <c r="B177" i="20" s="1"/>
  <c r="Q29" i="20"/>
  <c r="B185" i="20" s="1"/>
  <c r="Q37" i="20"/>
  <c r="Q45" i="20"/>
  <c r="B201" i="20" s="1"/>
  <c r="Q53" i="20"/>
  <c r="Q61" i="20"/>
  <c r="Q69" i="20"/>
  <c r="Q77" i="20"/>
  <c r="Q86" i="20"/>
  <c r="Q94" i="20"/>
  <c r="Q102" i="20"/>
  <c r="Q110" i="20"/>
  <c r="Q118" i="20"/>
  <c r="Q126" i="20"/>
  <c r="Q134" i="20"/>
  <c r="Q142" i="20"/>
  <c r="Q150" i="20"/>
  <c r="Q15" i="20"/>
  <c r="Q7" i="20"/>
  <c r="Q20" i="20"/>
  <c r="B176" i="20" s="1"/>
  <c r="Q28" i="20"/>
  <c r="B184" i="20" s="1"/>
  <c r="Q36" i="20"/>
  <c r="B192" i="20" s="1"/>
  <c r="Q44" i="20"/>
  <c r="B200" i="20" s="1"/>
  <c r="Q52" i="20"/>
  <c r="Q60" i="20"/>
  <c r="Q68" i="20"/>
  <c r="Q76" i="20"/>
  <c r="Q85" i="20"/>
  <c r="Q93" i="20"/>
  <c r="Q101" i="20"/>
  <c r="Q109" i="20"/>
  <c r="Q117" i="20"/>
  <c r="Q125" i="20"/>
  <c r="Q133" i="20"/>
  <c r="Q141" i="20"/>
  <c r="Q149" i="20"/>
  <c r="Q19" i="20"/>
  <c r="Q27" i="20"/>
  <c r="Q35" i="20"/>
  <c r="Q43" i="20"/>
  <c r="B199" i="20" s="1"/>
  <c r="Q51" i="20"/>
  <c r="B207" i="20" s="1"/>
  <c r="Q59" i="20"/>
  <c r="Q67" i="20"/>
  <c r="B223" i="20" s="1"/>
  <c r="Q75" i="20"/>
  <c r="B231" i="20" s="1"/>
  <c r="Q84" i="20"/>
  <c r="Q92" i="20"/>
  <c r="Q100" i="20"/>
  <c r="Q108" i="20"/>
  <c r="Q116" i="20"/>
  <c r="Q124" i="20"/>
  <c r="Q132" i="20"/>
  <c r="Q140" i="20"/>
  <c r="Q148" i="20"/>
  <c r="Q9" i="20"/>
  <c r="Q18" i="20"/>
  <c r="Q26" i="20"/>
  <c r="B182" i="20" s="1"/>
  <c r="Q34" i="20"/>
  <c r="B190" i="20" s="1"/>
  <c r="Q42" i="20"/>
  <c r="Q50" i="20"/>
  <c r="Q58" i="20"/>
  <c r="B214" i="20" s="1"/>
  <c r="Q66" i="20"/>
  <c r="B222" i="20" s="1"/>
  <c r="Q74" i="20"/>
  <c r="B230" i="20" s="1"/>
  <c r="Q83" i="20"/>
  <c r="Q91" i="20"/>
  <c r="Q99" i="20"/>
  <c r="Q107" i="20"/>
  <c r="Q115" i="20"/>
  <c r="Q123" i="20"/>
  <c r="Q131" i="20"/>
  <c r="Q139" i="20"/>
  <c r="Q147" i="20"/>
  <c r="Q10" i="20"/>
  <c r="B166" i="20" s="1"/>
  <c r="Q2" i="20"/>
  <c r="B158" i="20" s="1"/>
  <c r="Q47" i="20"/>
  <c r="B203" i="20" s="1"/>
  <c r="Q63" i="20"/>
  <c r="Q23" i="20"/>
  <c r="B179" i="20" s="1"/>
  <c r="O21" i="8"/>
  <c r="O21" i="19"/>
  <c r="N21" i="19"/>
  <c r="G2" i="19"/>
  <c r="N21" i="18"/>
  <c r="G2" i="18"/>
  <c r="O21" i="17"/>
  <c r="N21" i="17"/>
  <c r="G2" i="17"/>
  <c r="G2" i="16"/>
  <c r="G2" i="15"/>
  <c r="O21" i="14"/>
  <c r="N21" i="14"/>
  <c r="G2" i="14"/>
  <c r="O21" i="13"/>
  <c r="N21" i="13"/>
  <c r="G2" i="13"/>
  <c r="O21" i="12"/>
  <c r="G2" i="12"/>
  <c r="G2" i="11"/>
  <c r="G2" i="9"/>
  <c r="G2" i="5"/>
  <c r="G2" i="10"/>
  <c r="G2" i="8"/>
  <c r="G2" i="7"/>
  <c r="G2" i="6"/>
  <c r="B172" i="20" l="1"/>
  <c r="B206" i="20"/>
  <c r="B163" i="20"/>
  <c r="B193" i="20"/>
  <c r="B161" i="20"/>
  <c r="B198" i="20"/>
  <c r="B215" i="20"/>
  <c r="B169" i="20"/>
  <c r="B205" i="20"/>
  <c r="B233" i="20"/>
  <c r="B175" i="20"/>
  <c r="B216" i="20"/>
  <c r="B174" i="20"/>
  <c r="B225" i="20"/>
  <c r="B220" i="20"/>
  <c r="B195" i="20"/>
  <c r="B224" i="20"/>
  <c r="B171" i="20"/>
  <c r="B218" i="20"/>
  <c r="B194" i="20"/>
  <c r="B213" i="20"/>
  <c r="B208" i="20"/>
  <c r="B160" i="20"/>
  <c r="B211" i="20"/>
  <c r="B187" i="20"/>
  <c r="B159" i="20"/>
  <c r="B197" i="20"/>
  <c r="B232" i="20"/>
  <c r="B162" i="20"/>
  <c r="B210" i="20"/>
  <c r="B186" i="20"/>
  <c r="B167" i="20"/>
  <c r="B189" i="20"/>
  <c r="B168" i="20"/>
  <c r="B191" i="20"/>
  <c r="B165" i="20"/>
  <c r="B183" i="20"/>
  <c r="B217" i="20"/>
  <c r="B164" i="20"/>
  <c r="B228" i="20"/>
  <c r="B204" i="20"/>
  <c r="B180" i="20"/>
  <c r="B181" i="20"/>
  <c r="B219" i="20"/>
  <c r="B209" i="20"/>
  <c r="B170" i="20"/>
  <c r="B227" i="20"/>
  <c r="B202" i="20"/>
  <c r="B178" i="20"/>
  <c r="B173" i="20"/>
</calcChain>
</file>

<file path=xl/sharedStrings.xml><?xml version="1.0" encoding="utf-8"?>
<sst xmlns="http://schemas.openxmlformats.org/spreadsheetml/2006/main" count="772" uniqueCount="133">
  <si>
    <t>deviation</t>
  </si>
  <si>
    <t>normal</t>
  </si>
  <si>
    <t>drunk</t>
  </si>
  <si>
    <t>mean deviation</t>
  </si>
  <si>
    <t>1. Time Dummy Moving:</t>
  </si>
  <si>
    <t>1. Time Dummy in LOS:</t>
  </si>
  <si>
    <t>1. Time Player Braking:</t>
  </si>
  <si>
    <t>2. Time Dummy Moving:</t>
  </si>
  <si>
    <t>2. Time Dummy in LOS:</t>
  </si>
  <si>
    <t>2. Time Player Braking:</t>
  </si>
  <si>
    <t>3. Time Dummy Moving:</t>
  </si>
  <si>
    <t>3. Time Dummy in LOS:</t>
  </si>
  <si>
    <t>3. Time Player Braking:</t>
  </si>
  <si>
    <t>4. Time Dummy Moving:</t>
  </si>
  <si>
    <t>4. Time Dummy in LOS:</t>
  </si>
  <si>
    <t>4. Time Player Braking:</t>
  </si>
  <si>
    <t>5. Time Dummy Moving:</t>
  </si>
  <si>
    <t>5. Time Dummy in LOS:</t>
  </si>
  <si>
    <t>5. Time Player Braking:</t>
  </si>
  <si>
    <t>6. Time Dummy Moving:</t>
  </si>
  <si>
    <t>6. Time Dummy in LOS:</t>
  </si>
  <si>
    <t>6. Time Player Braking:</t>
  </si>
  <si>
    <t>Reaction Times</t>
  </si>
  <si>
    <t>Tracking</t>
  </si>
  <si>
    <t>average</t>
  </si>
  <si>
    <t>mean RTs</t>
  </si>
  <si>
    <t>Participants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</si>
  <si>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</si>
  <si>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</si>
  <si>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</si>
  <si>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</si>
  <si>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</si>
  <si>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</si>
  <si>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</si>
  <si>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</si>
  <si>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</si>
  <si>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</si>
  <si>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</si>
  <si>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</si>
  <si>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</si>
  <si>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</si>
  <si>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</si>
  <si>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mean normal</t>
  </si>
  <si>
    <t>mean drunk</t>
  </si>
  <si>
    <t>mean</t>
  </si>
  <si>
    <t>Tracking deviations</t>
  </si>
  <si>
    <t xml:space="preserve">1b </t>
  </si>
  <si>
    <t>2nd lap</t>
  </si>
  <si>
    <t>Full lap mean deviations</t>
  </si>
  <si>
    <t>Tracking Index</t>
  </si>
  <si>
    <t>standard deviation</t>
  </si>
  <si>
    <t>Time to finish in seconds</t>
  </si>
  <si>
    <t>Reaction Times in seconds</t>
  </si>
  <si>
    <t>Tracking normal</t>
  </si>
  <si>
    <t>Anzahl</t>
  </si>
  <si>
    <t>Summe</t>
  </si>
  <si>
    <t>Mittelwert</t>
  </si>
  <si>
    <t>Varianz</t>
  </si>
  <si>
    <t>Freiheitsgrade (df)</t>
  </si>
  <si>
    <t>age</t>
  </si>
  <si>
    <t>gender</t>
  </si>
  <si>
    <t>license j/n</t>
  </si>
  <si>
    <t>in training j/n</t>
  </si>
  <si>
    <t>what license</t>
  </si>
  <si>
    <t>xp driving</t>
  </si>
  <si>
    <t>self-perception driving</t>
  </si>
  <si>
    <t>xp VR Apps</t>
  </si>
  <si>
    <t>xp driving sims</t>
  </si>
  <si>
    <t>info alcohol</t>
  </si>
  <si>
    <t>xp alcohol</t>
  </si>
  <si>
    <t>j</t>
  </si>
  <si>
    <t>AM</t>
  </si>
  <si>
    <t>Demographics</t>
  </si>
  <si>
    <t>simulator evaluation</t>
  </si>
  <si>
    <t>car physics</t>
  </si>
  <si>
    <t>environment</t>
  </si>
  <si>
    <t>tasks</t>
  </si>
  <si>
    <t>drunkenness</t>
  </si>
  <si>
    <t>effect alcohol 1</t>
  </si>
  <si>
    <t>effect alcohol 2</t>
  </si>
  <si>
    <t>use in training</t>
  </si>
  <si>
    <t>info alcohol in training</t>
  </si>
  <si>
    <t>use in training 2</t>
  </si>
  <si>
    <t>use in training 3</t>
  </si>
  <si>
    <t>m</t>
  </si>
  <si>
    <t>mit (Straßen-)verkehr</t>
  </si>
  <si>
    <t>f</t>
  </si>
  <si>
    <t>n</t>
  </si>
  <si>
    <t>better graphics, somewhat realistic</t>
  </si>
  <si>
    <t>not so important</t>
  </si>
  <si>
    <t>did not really feel drunk</t>
  </si>
  <si>
    <t>steering wheel did not feel good</t>
  </si>
  <si>
    <t xml:space="preserve"> </t>
  </si>
  <si>
    <t>F</t>
  </si>
  <si>
    <t>pedals react late</t>
  </si>
  <si>
    <t>people look like lego</t>
  </si>
  <si>
    <t>bad brakes</t>
  </si>
  <si>
    <t>Beobachtungen</t>
  </si>
  <si>
    <t>Pearson Korrelation</t>
  </si>
  <si>
    <t>Hypothetische Differenz der Mittelwerte</t>
  </si>
  <si>
    <t>t-Statistik</t>
  </si>
  <si>
    <t>P(T&lt;=t) einseitig</t>
  </si>
  <si>
    <t>Kritischer t-Wert bei einseitigem t-Test</t>
  </si>
  <si>
    <t>P(T&lt;=t) zweiseitig</t>
  </si>
  <si>
    <t>Kritischer t-Wert bei zweiseitigem t-Test</t>
  </si>
  <si>
    <t>Reaction Times - paired t-test</t>
  </si>
  <si>
    <t>Laufende Summe</t>
  </si>
  <si>
    <t>Tracking drunk</t>
  </si>
  <si>
    <t>Tracking mean</t>
  </si>
  <si>
    <t>Tracking means - paired t-test</t>
  </si>
  <si>
    <t>Mean</t>
  </si>
  <si>
    <t>Variance</t>
  </si>
  <si>
    <t>Observations</t>
  </si>
  <si>
    <t>Pearson Correlation</t>
  </si>
  <si>
    <t>Hypothesized mean difference</t>
  </si>
  <si>
    <t>df</t>
  </si>
  <si>
    <t>t-statistic</t>
  </si>
  <si>
    <t>P(T&lt;=t) one-tail</t>
  </si>
  <si>
    <t>P(T&lt;=t) two-tail</t>
  </si>
  <si>
    <t>t-critical one-tail</t>
  </si>
  <si>
    <t>t-critical two-tail</t>
  </si>
  <si>
    <t>1.Q</t>
  </si>
  <si>
    <t>Median</t>
  </si>
  <si>
    <t>3.Q</t>
  </si>
  <si>
    <t>Max</t>
  </si>
  <si>
    <t>Min</t>
  </si>
  <si>
    <t>1.Q - Min</t>
  </si>
  <si>
    <t>3.Q - Med</t>
  </si>
  <si>
    <t>Max - 3.Q</t>
  </si>
  <si>
    <t>Med - 1.Q</t>
  </si>
  <si>
    <t>Lateral  deviations of the ideal path in cm</t>
  </si>
  <si>
    <t>Tracking mean deviations in cm - paired t-test</t>
  </si>
  <si>
    <t>Time to finish in seconds - paired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</si>
</sst>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72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0" xfId="0" applyBorder="1"/>
    <xf numFmtId="0" fontId="16" fillId="0" borderId="11" xfId="0" applyFont="1" applyBorder="1"/>
    <xf numFmtId="164" fontId="0" fillId="0" borderId="0" xfId="0" applyNumberFormat="1"/>
    <xf numFmtId="0" fontId="16" fillId="0" borderId="0" xfId="0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Border="1"/>
    <xf numFmtId="2" fontId="0" fillId="0" borderId="0" xfId="0" applyNumberFormat="1"/>
    <xf numFmtId="2" fontId="0" fillId="0" borderId="10" xfId="0" applyNumberFormat="1" applyBorder="1"/>
    <xf numFmtId="172" fontId="0" fillId="0" borderId="0" xfId="0" applyNumberFormat="1" applyFill="1" applyBorder="1" applyAlignment="1"/>
    <xf numFmtId="2" fontId="0" fillId="0" borderId="0" xfId="0" applyNumberFormat="1" applyFill="1" applyBorder="1" applyAlignment="1"/>
    <xf numFmtId="2" fontId="0" fillId="0" borderId="12" xfId="0" applyNumberFormat="1" applyFill="1" applyBorder="1" applyAlignment="1"/>
    <xf numFmtId="1" fontId="0" fillId="0" borderId="0" xfId="0" applyNumberFormat="1" applyFill="1" applyBorder="1" applyAlignme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Tracking mean</a:t>
            </a:r>
            <a:r>
              <a:rPr lang="de-AT" baseline="0"/>
              <a:t> deviations</a:t>
            </a:r>
            <a:r>
              <a:rPr lang="de-AT"/>
              <a:t> in cm - Box plot </a:t>
            </a:r>
          </a:p>
        </c:rich>
      </c:tx>
      <c:layout>
        <c:manualLayout>
          <c:xMode val="edge"/>
          <c:yMode val="edge"/>
          <c:x val="0.17345042825971249"/>
          <c:y val="1.8016963609634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Result_Tracking!$H$2:$I$2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Result_Tracking!$H$9:$I$9</c:f>
              <c:numCache>
                <c:formatCode>0.00</c:formatCode>
                <c:ptCount val="2"/>
                <c:pt idx="0">
                  <c:v>7.7180922352941197</c:v>
                </c:pt>
                <c:pt idx="1">
                  <c:v>7.3453663006535921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063-922C-7E23FE5ED9BF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Result_Tracking!$H$2:$I$2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Result_Tracking!$H$10:$I$10</c:f>
              <c:numCache>
                <c:formatCode>0.00</c:formatCode>
                <c:ptCount val="2"/>
                <c:pt idx="0">
                  <c:v>1.0063923398692731</c:v>
                </c:pt>
                <c:pt idx="1">
                  <c:v>0.66399442483660831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D-4063-922C-7E23FE5ED9BF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Result_Tracking!$H$2:$I$2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Result_Tracking!$H$11:$I$11</c:f>
              <c:numCache>
                <c:formatCode>0.00</c:formatCode>
                <c:ptCount val="2"/>
                <c:pt idx="0">
                  <c:v>0.54473629411765678</c:v>
                </c:pt>
                <c:pt idx="1">
                  <c:v>0.99715105228758105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D-4063-922C-7E23FE5ED9BF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Result_Tracking!$H$2:$I$2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Result_Tracking!$H$12:$I$12</c:f>
              <c:numCache>
                <c:formatCode>0.00</c:formatCode>
                <c:ptCount val="2"/>
                <c:pt idx="0">
                  <c:v>1.094986526143785</c:v>
                </c:pt>
                <c:pt idx="1">
                  <c:v>0.60038516182836688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D-4063-922C-7E23FE5ED9BF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Result_Tracking!$H$2:$I$2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Result_Tracking!$H$13:$I$13</c:f>
              <c:numCache>
                <c:formatCode>0.00</c:formatCode>
                <c:ptCount val="2"/>
                <c:pt idx="0">
                  <c:v>0.67921566339869877</c:v>
                </c:pt>
                <c:pt idx="1">
                  <c:v>0.79485639372719064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DD-4063-922C-7E23FE5E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090320"/>
        <c:axId val="674090640"/>
      </c:barChart>
      <c:catAx>
        <c:axId val="6740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090640"/>
        <c:crosses val="autoZero"/>
        <c:auto val="1"/>
        <c:lblAlgn val="ctr"/>
        <c:lblOffset val="100"/>
        <c:noMultiLvlLbl val="0"/>
      </c:catAx>
      <c:valAx>
        <c:axId val="6740906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0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Mean reaction</a:t>
            </a:r>
            <a:r>
              <a:rPr lang="de-AT" baseline="0"/>
              <a:t> times in seconds </a:t>
            </a:r>
            <a:r>
              <a:rPr lang="de-AT"/>
              <a:t>- Box plot </a:t>
            </a:r>
          </a:p>
        </c:rich>
      </c:tx>
      <c:layout>
        <c:manualLayout>
          <c:xMode val="edge"/>
          <c:yMode val="edge"/>
          <c:x val="0.17345042825971249"/>
          <c:y val="1.8016963609634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Result_RTs!$G$2:$H$2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Result_RTs!$G$9:$H$9</c:f>
              <c:numCache>
                <c:formatCode>0.00</c:formatCode>
                <c:ptCount val="2"/>
                <c:pt idx="0">
                  <c:v>0.37168499999999699</c:v>
                </c:pt>
                <c:pt idx="1">
                  <c:v>0.59462166666666327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355-8A29-AAE811B0E580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Result_RTs!$G$2:$H$2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Result_RTs!$G$10:$H$10</c:f>
              <c:numCache>
                <c:formatCode>0.00</c:formatCode>
                <c:ptCount val="2"/>
                <c:pt idx="0">
                  <c:v>0.35356500000000562</c:v>
                </c:pt>
                <c:pt idx="1">
                  <c:v>0.13874583333333423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2-4355-8A29-AAE811B0E580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Result_RTs!$G$2:$H$2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Result_RTs!$G$11:$H$11</c:f>
              <c:numCache>
                <c:formatCode>0.00</c:formatCode>
                <c:ptCount val="2"/>
                <c:pt idx="0">
                  <c:v>0.12034000000000344</c:v>
                </c:pt>
                <c:pt idx="1">
                  <c:v>0.27348250000001184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2-4355-8A29-AAE811B0E580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Result_RTs!$G$2:$H$2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Result_RTs!$G$12:$H$12</c:f>
              <c:numCache>
                <c:formatCode>0.00</c:formatCode>
                <c:ptCount val="2"/>
                <c:pt idx="0">
                  <c:v>0.32433083333332546</c:v>
                </c:pt>
                <c:pt idx="1">
                  <c:v>0.2838791666666558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2-4355-8A29-AAE811B0E580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Result_RTs!$G$2:$H$2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Result_RTs!$G$13:$H$13</c:f>
              <c:numCache>
                <c:formatCode>0.00</c:formatCode>
                <c:ptCount val="2"/>
                <c:pt idx="0">
                  <c:v>0.50717916666668317</c:v>
                </c:pt>
                <c:pt idx="1">
                  <c:v>0.10462083333333294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2-4355-8A29-AAE811B0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090320"/>
        <c:axId val="674090640"/>
      </c:barChart>
      <c:catAx>
        <c:axId val="6740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090640"/>
        <c:crosses val="autoZero"/>
        <c:auto val="1"/>
        <c:lblAlgn val="ctr"/>
        <c:lblOffset val="100"/>
        <c:noMultiLvlLbl val="0"/>
      </c:catAx>
      <c:valAx>
        <c:axId val="674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0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Time to finish in seconds</a:t>
            </a:r>
            <a:r>
              <a:rPr lang="de-AT" baseline="0"/>
              <a:t> </a:t>
            </a:r>
            <a:r>
              <a:rPr lang="de-AT"/>
              <a:t>- Box plot </a:t>
            </a:r>
          </a:p>
        </c:rich>
      </c:tx>
      <c:layout>
        <c:manualLayout>
          <c:xMode val="edge"/>
          <c:yMode val="edge"/>
          <c:x val="0.23613200079054725"/>
          <c:y val="1.8017069608010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Result_TTF!$G$2:$H$2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Result_TTF!$G$9:$H$9</c:f>
              <c:numCache>
                <c:formatCode>0.00</c:formatCode>
                <c:ptCount val="2"/>
                <c:pt idx="0">
                  <c:v>202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F-4E5C-9F8E-0D0B2AB5BF35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Result_TTF!$G$2:$H$2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Result_TTF!$G$10:$H$10</c:f>
              <c:numCache>
                <c:formatCode>0.00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F-4E5C-9F8E-0D0B2AB5BF35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Result_TTF!$G$2:$H$2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Result_TTF!$G$11:$H$11</c:f>
              <c:numCache>
                <c:formatCode>0.00</c:formatCode>
                <c:ptCount val="2"/>
                <c:pt idx="0">
                  <c:v>11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F-4E5C-9F8E-0D0B2AB5BF35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cat>
            <c:strRef>
              <c:f>Result_TTF!$G$2:$H$2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Result_TTF!$G$12:$H$12</c:f>
              <c:numCache>
                <c:formatCode>0.00</c:formatCode>
                <c:ptCount val="2"/>
                <c:pt idx="0">
                  <c:v>28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F-4E5C-9F8E-0D0B2AB5BF35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Result_TTF!$G$2:$H$2</c:f>
              <c:strCache>
                <c:ptCount val="2"/>
                <c:pt idx="0">
                  <c:v>normal</c:v>
                </c:pt>
                <c:pt idx="1">
                  <c:v>drunk</c:v>
                </c:pt>
              </c:strCache>
            </c:strRef>
          </c:cat>
          <c:val>
            <c:numRef>
              <c:f>Result_TTF!$G$13:$H$13</c:f>
              <c:numCache>
                <c:formatCode>0.00</c:formatCode>
                <c:ptCount val="2"/>
                <c:pt idx="0">
                  <c:v>20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F-4E5C-9F8E-0D0B2AB5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090320"/>
        <c:axId val="674090640"/>
      </c:barChart>
      <c:catAx>
        <c:axId val="6740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090640"/>
        <c:crosses val="autoZero"/>
        <c:auto val="1"/>
        <c:lblAlgn val="ctr"/>
        <c:lblOffset val="100"/>
        <c:noMultiLvlLbl val="0"/>
      </c:catAx>
      <c:valAx>
        <c:axId val="67409064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0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Tracking_deviations!$B$157</c:f>
              <c:strCache>
                <c:ptCount val="1"/>
                <c:pt idx="0">
                  <c:v>Full lap mean deviations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Tracking_deviations!$A$158:$A$233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Tracking_deviations!$B$158:$B$233</c:f>
              <c:numCache>
                <c:formatCode>General</c:formatCode>
                <c:ptCount val="76"/>
                <c:pt idx="0">
                  <c:v>0.14797784</c:v>
                </c:pt>
                <c:pt idx="1">
                  <c:v>-4.1516046666666653E-2</c:v>
                </c:pt>
                <c:pt idx="2">
                  <c:v>4.2390000000001628E-3</c:v>
                </c:pt>
                <c:pt idx="3">
                  <c:v>-5.9022626666666696E-2</c:v>
                </c:pt>
                <c:pt idx="4">
                  <c:v>-8.5201946666666625E-2</c:v>
                </c:pt>
                <c:pt idx="5">
                  <c:v>-3.2319899999999929E-2</c:v>
                </c:pt>
                <c:pt idx="6">
                  <c:v>-0.34363175333333335</c:v>
                </c:pt>
                <c:pt idx="7">
                  <c:v>-1.4746826666666608E-2</c:v>
                </c:pt>
                <c:pt idx="8">
                  <c:v>0.39262721333333328</c:v>
                </c:pt>
                <c:pt idx="9">
                  <c:v>-0.24397706666666671</c:v>
                </c:pt>
                <c:pt idx="10">
                  <c:v>-0.51388754000000003</c:v>
                </c:pt>
                <c:pt idx="11">
                  <c:v>-0.1951157</c:v>
                </c:pt>
                <c:pt idx="12">
                  <c:v>-0.1737238933333333</c:v>
                </c:pt>
                <c:pt idx="13">
                  <c:v>2.0870226666666658E-2</c:v>
                </c:pt>
                <c:pt idx="14">
                  <c:v>-0.14165288666666667</c:v>
                </c:pt>
                <c:pt idx="15">
                  <c:v>-0.18065990666666665</c:v>
                </c:pt>
                <c:pt idx="16">
                  <c:v>-0.12619749999999996</c:v>
                </c:pt>
                <c:pt idx="17">
                  <c:v>1.097385333333329E-2</c:v>
                </c:pt>
                <c:pt idx="18">
                  <c:v>-0.16968668666666664</c:v>
                </c:pt>
                <c:pt idx="19">
                  <c:v>-6.1007760000000084E-2</c:v>
                </c:pt>
                <c:pt idx="20">
                  <c:v>-0.10129467999999993</c:v>
                </c:pt>
                <c:pt idx="21">
                  <c:v>-0.11479550666666666</c:v>
                </c:pt>
                <c:pt idx="22">
                  <c:v>-0.21174681999999997</c:v>
                </c:pt>
                <c:pt idx="23">
                  <c:v>3.548112666666664E-2</c:v>
                </c:pt>
                <c:pt idx="24">
                  <c:v>0.10498087333333332</c:v>
                </c:pt>
                <c:pt idx="25">
                  <c:v>-8.1470146666666715E-2</c:v>
                </c:pt>
                <c:pt idx="26">
                  <c:v>-1.2383393333333326E-2</c:v>
                </c:pt>
                <c:pt idx="27">
                  <c:v>-4.046500000000005E-3</c:v>
                </c:pt>
                <c:pt idx="28">
                  <c:v>-2.0710299999999973E-2</c:v>
                </c:pt>
                <c:pt idx="29">
                  <c:v>-7.5705579999999995E-2</c:v>
                </c:pt>
                <c:pt idx="30">
                  <c:v>0.12662698666666672</c:v>
                </c:pt>
                <c:pt idx="31">
                  <c:v>-8.2008486666666644E-2</c:v>
                </c:pt>
                <c:pt idx="32">
                  <c:v>-0.35121623333333341</c:v>
                </c:pt>
                <c:pt idx="33">
                  <c:v>-0.87227049999999984</c:v>
                </c:pt>
                <c:pt idx="34">
                  <c:v>0.33627204666666671</c:v>
                </c:pt>
                <c:pt idx="35">
                  <c:v>3.5675353333333347E-2</c:v>
                </c:pt>
                <c:pt idx="36">
                  <c:v>-0.13312854666666663</c:v>
                </c:pt>
                <c:pt idx="37">
                  <c:v>0.21055172000000005</c:v>
                </c:pt>
                <c:pt idx="38">
                  <c:v>-7.529313333333329E-3</c:v>
                </c:pt>
                <c:pt idx="39">
                  <c:v>-0.65286630666666667</c:v>
                </c:pt>
                <c:pt idx="40">
                  <c:v>-0.89970803333333316</c:v>
                </c:pt>
                <c:pt idx="41">
                  <c:v>-0.19485151333333334</c:v>
                </c:pt>
                <c:pt idx="42">
                  <c:v>0.17401708000000002</c:v>
                </c:pt>
                <c:pt idx="43">
                  <c:v>4.5300893333333342E-2</c:v>
                </c:pt>
                <c:pt idx="44">
                  <c:v>-0.3668634733333333</c:v>
                </c:pt>
                <c:pt idx="45">
                  <c:v>-0.44496716666666669</c:v>
                </c:pt>
                <c:pt idx="46">
                  <c:v>-0.53354293333333336</c:v>
                </c:pt>
                <c:pt idx="47">
                  <c:v>0.33859883333333329</c:v>
                </c:pt>
                <c:pt idx="48">
                  <c:v>-9.6081533333333136E-3</c:v>
                </c:pt>
                <c:pt idx="49">
                  <c:v>-6.5281613333333322E-2</c:v>
                </c:pt>
                <c:pt idx="50">
                  <c:v>-6.258416E-2</c:v>
                </c:pt>
                <c:pt idx="51">
                  <c:v>-0.27771558666666668</c:v>
                </c:pt>
                <c:pt idx="52">
                  <c:v>-0.3083408133333333</c:v>
                </c:pt>
                <c:pt idx="53">
                  <c:v>2.7589400000000156E-2</c:v>
                </c:pt>
                <c:pt idx="54">
                  <c:v>-0.18474084666666671</c:v>
                </c:pt>
                <c:pt idx="55">
                  <c:v>-0.20835575333333334</c:v>
                </c:pt>
                <c:pt idx="56">
                  <c:v>3.8290353333333325E-2</c:v>
                </c:pt>
                <c:pt idx="57">
                  <c:v>-2.5208160000000021E-2</c:v>
                </c:pt>
                <c:pt idx="58">
                  <c:v>-8.2303093333333341E-2</c:v>
                </c:pt>
                <c:pt idx="59">
                  <c:v>0.12519771999999996</c:v>
                </c:pt>
                <c:pt idx="60">
                  <c:v>0.12280658</c:v>
                </c:pt>
                <c:pt idx="61">
                  <c:v>-0.12610539999999998</c:v>
                </c:pt>
                <c:pt idx="62">
                  <c:v>-2.2234146666666642E-2</c:v>
                </c:pt>
                <c:pt idx="63">
                  <c:v>0.36158975999999993</c:v>
                </c:pt>
                <c:pt idx="64">
                  <c:v>-0.1883590533333333</c:v>
                </c:pt>
                <c:pt idx="65">
                  <c:v>-0.18705898000000001</c:v>
                </c:pt>
                <c:pt idx="66">
                  <c:v>-0.2645314133333333</c:v>
                </c:pt>
                <c:pt idx="67">
                  <c:v>8.7753513333333311E-2</c:v>
                </c:pt>
                <c:pt idx="68">
                  <c:v>-9.2483540000000003E-2</c:v>
                </c:pt>
                <c:pt idx="69">
                  <c:v>-2.8764520000000009E-2</c:v>
                </c:pt>
                <c:pt idx="70">
                  <c:v>-0.34728668000000001</c:v>
                </c:pt>
                <c:pt idx="71">
                  <c:v>0.14378726666666664</c:v>
                </c:pt>
                <c:pt idx="72">
                  <c:v>-0.46022176000000009</c:v>
                </c:pt>
                <c:pt idx="73">
                  <c:v>1.0079126666666646E-2</c:v>
                </c:pt>
                <c:pt idx="74">
                  <c:v>-0.28236372000000004</c:v>
                </c:pt>
                <c:pt idx="75">
                  <c:v>-0.55447571333333334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94-417F-B831-348F02B2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78904"/>
        <c:axId val="556279224"/>
      </c:lineChart>
      <c:catAx>
        <c:axId val="55627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279224"/>
        <c:crosses val="autoZero"/>
        <c:auto val="1"/>
        <c:lblAlgn val="ctr"/>
        <c:lblOffset val="100"/>
        <c:tickLblSkip val="2"/>
        <c:noMultiLvlLbl val="0"/>
      </c:catAx>
      <c:valAx>
        <c:axId val="5562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27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553289</xdr:colOff>
      <xdr:row>21</xdr:row>
      <xdr:rowOff>22670</xdr:rowOff>
    </xdr:from>
    <xdr:to>
      <xdr:col>9</xdr:col>
      <xdr:colOff>173972</xdr:colOff>
      <xdr:row>35</xdr:row>
      <xdr:rowOff>129053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0C2991A-8F09-4F28-A3EB-01AA7C213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19</xdr:row>
      <xdr:rowOff>104775</xdr:rowOff>
    </xdr:from>
    <xdr:to>
      <xdr:col>10</xdr:col>
      <xdr:colOff>703024</xdr:colOff>
      <xdr:row>34</xdr:row>
      <xdr:rowOff>13639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E977E9-9AE2-4AA3-BBE8-CE743F76D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17</xdr:row>
      <xdr:rowOff>123825</xdr:rowOff>
    </xdr:from>
    <xdr:to>
      <xdr:col>10</xdr:col>
      <xdr:colOff>750649</xdr:colOff>
      <xdr:row>32</xdr:row>
      <xdr:rowOff>34370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65CF3FD-203B-4DD5-8774-9A93B78D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20335</xdr:colOff>
      <xdr:row>157</xdr:row>
      <xdr:rowOff>105310</xdr:rowOff>
    </xdr:from>
    <xdr:to>
      <xdr:col>15</xdr:col>
      <xdr:colOff>620730</xdr:colOff>
      <xdr:row>189</xdr:row>
      <xdr:rowOff>64214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8D86F23-C774-41AB-B0D5-3993B4A65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0.09371</cdr:x>
      <cdr:y>0.07718</cdr:y>
    </cdr:from>
    <cdr:to>
      <cdr:x>0.14767</cdr:x>
      <cdr:y>0.97728</cdr:y>
    </cdr:to>
    <cdr:sp macro="" textlink="">
      <cdr:nvSpPr>
        <cdr:cNvPr id="2" name="Rechteck 1">
          <a:extLst xmlns:a="http://schemas.openxmlformats.org/drawingml/2006/main">
            <a:ext uri="{FF2B5EF4-FFF2-40B4-BE49-F238E27FC236}">
              <a16:creationId xmlns:a16="http://schemas.microsoft.com/office/drawing/2014/main" id="{81B776C5-91C4-4BC3-B5A0-9891145517E2}"/>
            </a:ext>
          </a:extLst>
        </cdr:cNvPr>
        <cdr:cNvSpPr/>
      </cdr:nvSpPr>
      <cdr:spPr>
        <a:xfrm xmlns:a="http://schemas.openxmlformats.org/drawingml/2006/main">
          <a:off x="910761" y="472611"/>
          <a:ext cx="524410" cy="5511657"/>
        </a:xfrm>
        <a:prstGeom xmlns:a="http://schemas.openxmlformats.org/drawingml/2006/main" prst="rect">
          <a:avLst/>
        </a:prstGeom>
        <a:solidFill xmlns:a="http://schemas.openxmlformats.org/drawingml/2006/main">
          <a:srgbClr val="FFCC66">
            <a:alpha val="29020"/>
          </a:srgbClr>
        </a:solidFill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0.19353</cdr:x>
      <cdr:y>0.07995</cdr:y>
    </cdr:from>
    <cdr:to>
      <cdr:x>0.28202</cdr:x>
      <cdr:y>0.98005</cdr:y>
    </cdr:to>
    <cdr:sp macro="" textlink="">
      <cdr:nvSpPr>
        <cdr:cNvPr id="3" name="Rechteck 2">
          <a:extLst xmlns:a="http://schemas.openxmlformats.org/drawingml/2006/main">
            <a:ext uri="{FF2B5EF4-FFF2-40B4-BE49-F238E27FC236}">
              <a16:creationId xmlns:a16="http://schemas.microsoft.com/office/drawing/2014/main" id="{A15F91D9-D1CB-41EC-A497-B6CD84112FF1}"/>
            </a:ext>
          </a:extLst>
        </cdr:cNvPr>
        <cdr:cNvSpPr/>
      </cdr:nvSpPr>
      <cdr:spPr>
        <a:xfrm xmlns:a="http://schemas.openxmlformats.org/drawingml/2006/main">
          <a:off x="1880883" y="489592"/>
          <a:ext cx="859961" cy="5511657"/>
        </a:xfrm>
        <a:prstGeom xmlns:a="http://schemas.openxmlformats.org/drawingml/2006/main" prst="rect">
          <a:avLst/>
        </a:prstGeom>
        <a:solidFill xmlns:a="http://schemas.openxmlformats.org/drawingml/2006/main">
          <a:srgbClr val="FFCC66">
            <a:alpha val="29020"/>
          </a:srgbClr>
        </a:solidFill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0.37964</cdr:x>
      <cdr:y>0.07821</cdr:y>
    </cdr:from>
    <cdr:to>
      <cdr:x>0.43178</cdr:x>
      <cdr:y>0.9783</cdr:y>
    </cdr:to>
    <cdr:sp macro="" textlink="">
      <cdr:nvSpPr>
        <cdr:cNvPr id="4" name="Rechteck 3">
          <a:extLst xmlns:a="http://schemas.openxmlformats.org/drawingml/2006/main">
            <a:ext uri="{FF2B5EF4-FFF2-40B4-BE49-F238E27FC236}">
              <a16:creationId xmlns:a16="http://schemas.microsoft.com/office/drawing/2014/main" id="{9BF5D03E-5274-4300-87CF-61D0FD08829E}"/>
            </a:ext>
          </a:extLst>
        </cdr:cNvPr>
        <cdr:cNvSpPr/>
      </cdr:nvSpPr>
      <cdr:spPr>
        <a:xfrm xmlns:a="http://schemas.openxmlformats.org/drawingml/2006/main">
          <a:off x="3689564" y="478890"/>
          <a:ext cx="506787" cy="5511657"/>
        </a:xfrm>
        <a:prstGeom xmlns:a="http://schemas.openxmlformats.org/drawingml/2006/main" prst="rect">
          <a:avLst/>
        </a:prstGeom>
        <a:solidFill xmlns:a="http://schemas.openxmlformats.org/drawingml/2006/main">
          <a:srgbClr val="FFCC66">
            <a:alpha val="29020"/>
          </a:srgbClr>
        </a:solidFill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0.45452</cdr:x>
      <cdr:y>0.07646</cdr:y>
    </cdr:from>
    <cdr:to>
      <cdr:x>0.50666</cdr:x>
      <cdr:y>0.97656</cdr:y>
    </cdr:to>
    <cdr:sp macro="" textlink="">
      <cdr:nvSpPr>
        <cdr:cNvPr id="5" name="Rechteck 4">
          <a:extLst xmlns:a="http://schemas.openxmlformats.org/drawingml/2006/main">
            <a:ext uri="{FF2B5EF4-FFF2-40B4-BE49-F238E27FC236}">
              <a16:creationId xmlns:a16="http://schemas.microsoft.com/office/drawing/2014/main" id="{C3E90E6F-2FA5-4C38-8997-69E133E32F47}"/>
            </a:ext>
          </a:extLst>
        </cdr:cNvPr>
        <cdr:cNvSpPr/>
      </cdr:nvSpPr>
      <cdr:spPr>
        <a:xfrm xmlns:a="http://schemas.openxmlformats.org/drawingml/2006/main">
          <a:off x="4417316" y="468188"/>
          <a:ext cx="506787" cy="5511657"/>
        </a:xfrm>
        <a:prstGeom xmlns:a="http://schemas.openxmlformats.org/drawingml/2006/main" prst="rect">
          <a:avLst/>
        </a:prstGeom>
        <a:solidFill xmlns:a="http://schemas.openxmlformats.org/drawingml/2006/main">
          <a:srgbClr val="FFCC66">
            <a:alpha val="29020"/>
          </a:srgbClr>
        </a:solidFill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0.54482</cdr:x>
      <cdr:y>0.07471</cdr:y>
    </cdr:from>
    <cdr:to>
      <cdr:x>0.59696</cdr:x>
      <cdr:y>0.97481</cdr:y>
    </cdr:to>
    <cdr:sp macro="" textlink="">
      <cdr:nvSpPr>
        <cdr:cNvPr id="6" name="Rechteck 5">
          <a:extLst xmlns:a="http://schemas.openxmlformats.org/drawingml/2006/main">
            <a:ext uri="{FF2B5EF4-FFF2-40B4-BE49-F238E27FC236}">
              <a16:creationId xmlns:a16="http://schemas.microsoft.com/office/drawing/2014/main" id="{7FBA6B5E-710B-4F83-8536-F70EA2FFA07B}"/>
            </a:ext>
          </a:extLst>
        </cdr:cNvPr>
        <cdr:cNvSpPr/>
      </cdr:nvSpPr>
      <cdr:spPr>
        <a:xfrm xmlns:a="http://schemas.openxmlformats.org/drawingml/2006/main">
          <a:off x="5294901" y="457485"/>
          <a:ext cx="506787" cy="5511657"/>
        </a:xfrm>
        <a:prstGeom xmlns:a="http://schemas.openxmlformats.org/drawingml/2006/main" prst="rect">
          <a:avLst/>
        </a:prstGeom>
        <a:solidFill xmlns:a="http://schemas.openxmlformats.org/drawingml/2006/main">
          <a:srgbClr val="FFCC66">
            <a:alpha val="29020"/>
          </a:srgbClr>
        </a:solidFill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0.62961</cdr:x>
      <cdr:y>0.07821</cdr:y>
    </cdr:from>
    <cdr:to>
      <cdr:x>0.68175</cdr:x>
      <cdr:y>0.9783</cdr:y>
    </cdr:to>
    <cdr:sp macro="" textlink="">
      <cdr:nvSpPr>
        <cdr:cNvPr id="7" name="Rechteck 6">
          <a:extLst xmlns:a="http://schemas.openxmlformats.org/drawingml/2006/main">
            <a:ext uri="{FF2B5EF4-FFF2-40B4-BE49-F238E27FC236}">
              <a16:creationId xmlns:a16="http://schemas.microsoft.com/office/drawing/2014/main" id="{4B937DC8-090C-4DB4-BAB0-B52ECCBF78EA}"/>
            </a:ext>
          </a:extLst>
        </cdr:cNvPr>
        <cdr:cNvSpPr/>
      </cdr:nvSpPr>
      <cdr:spPr>
        <a:xfrm xmlns:a="http://schemas.openxmlformats.org/drawingml/2006/main">
          <a:off x="6118974" y="478890"/>
          <a:ext cx="506787" cy="5511657"/>
        </a:xfrm>
        <a:prstGeom xmlns:a="http://schemas.openxmlformats.org/drawingml/2006/main" prst="rect">
          <a:avLst/>
        </a:prstGeom>
        <a:solidFill xmlns:a="http://schemas.openxmlformats.org/drawingml/2006/main">
          <a:srgbClr val="FFCC66">
            <a:alpha val="29020"/>
          </a:srgbClr>
        </a:solidFill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0.79148</cdr:x>
      <cdr:y>0.07471</cdr:y>
    </cdr:from>
    <cdr:to>
      <cdr:x>0.83482</cdr:x>
      <cdr:y>0.97481</cdr:y>
    </cdr:to>
    <cdr:sp macro="" textlink="">
      <cdr:nvSpPr>
        <cdr:cNvPr id="8" name="Rechteck 7">
          <a:extLst xmlns:a="http://schemas.openxmlformats.org/drawingml/2006/main">
            <a:ext uri="{FF2B5EF4-FFF2-40B4-BE49-F238E27FC236}">
              <a16:creationId xmlns:a16="http://schemas.microsoft.com/office/drawing/2014/main" id="{F92AF783-B8D2-4B16-99C3-E3880ECCDE28}"/>
            </a:ext>
          </a:extLst>
        </cdr:cNvPr>
        <cdr:cNvSpPr/>
      </cdr:nvSpPr>
      <cdr:spPr>
        <a:xfrm xmlns:a="http://schemas.openxmlformats.org/drawingml/2006/main">
          <a:off x="7692206" y="457486"/>
          <a:ext cx="421168" cy="5511657"/>
        </a:xfrm>
        <a:prstGeom xmlns:a="http://schemas.openxmlformats.org/drawingml/2006/main" prst="rect">
          <a:avLst/>
        </a:prstGeom>
        <a:solidFill xmlns:a="http://schemas.openxmlformats.org/drawingml/2006/main">
          <a:srgbClr val="FFCC66">
            <a:alpha val="29020"/>
          </a:srgbClr>
        </a:solidFill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0.85425</cdr:x>
      <cdr:y>0.07471</cdr:y>
    </cdr:from>
    <cdr:to>
      <cdr:x>0.93062</cdr:x>
      <cdr:y>0.97481</cdr:y>
    </cdr:to>
    <cdr:sp macro="" textlink="">
      <cdr:nvSpPr>
        <cdr:cNvPr id="9" name="Rechteck 8">
          <a:extLst xmlns:a="http://schemas.openxmlformats.org/drawingml/2006/main">
            <a:ext uri="{FF2B5EF4-FFF2-40B4-BE49-F238E27FC236}">
              <a16:creationId xmlns:a16="http://schemas.microsoft.com/office/drawing/2014/main" id="{3AAA560D-ECCE-4D62-AE4C-373B1BFBC1AF}"/>
            </a:ext>
          </a:extLst>
        </cdr:cNvPr>
        <cdr:cNvSpPr/>
      </cdr:nvSpPr>
      <cdr:spPr>
        <a:xfrm xmlns:a="http://schemas.openxmlformats.org/drawingml/2006/main">
          <a:off x="8302233" y="457486"/>
          <a:ext cx="742236" cy="5511657"/>
        </a:xfrm>
        <a:prstGeom xmlns:a="http://schemas.openxmlformats.org/drawingml/2006/main" prst="rect">
          <a:avLst/>
        </a:prstGeom>
        <a:solidFill xmlns:a="http://schemas.openxmlformats.org/drawingml/2006/main">
          <a:srgbClr val="FFCC66">
            <a:alpha val="29020"/>
          </a:srgbClr>
        </a:solidFill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zoomScale="47" zoomScaleNormal="190" workbookViewId="0">
      <selection activeCell="D22" sqref="D22"/>
    </sheetView>
  </sheetViews>
  <sheetFormatPr baseColWidth="10" defaultRowHeight="15" x14ac:dyDescent="0.25"/>
  <cols>
    <col min="1" max="1" width="28.7109375" bestFit="1" customWidth="1"/>
    <col min="2" max="3" width="14.7109375" bestFit="1" customWidth="1"/>
    <col min="4" max="4" width="15.42578125" bestFit="1" customWidth="1"/>
    <col min="5" max="5" width="11.28515625" customWidth="1"/>
    <col min="6" max="6" width="12.140625" bestFit="1" customWidth="1"/>
    <col min="7" max="7" width="12.28515625" bestFit="1" customWidth="1"/>
    <col min="8" max="8" width="12.7109375" bestFit="1" customWidth="1"/>
    <col min="11" max="11" width="17.7109375" bestFit="1" customWidth="1"/>
    <col min="15" max="15" width="19" customWidth="1"/>
  </cols>
  <sheetData>
    <row r="1" spans="1:9" x14ac:dyDescent="0.25">
      <c r="B1" t="s">
        <v>130</v>
      </c>
    </row>
    <row r="2" spans="1:9" x14ac:dyDescent="0.25">
      <c r="A2" t="s">
        <v>26</v>
      </c>
      <c r="B2" t="s">
        <v>42</v>
      </c>
      <c r="C2" t="s">
        <v>43</v>
      </c>
      <c r="D2" t="s">
        <v>0</v>
      </c>
      <c r="H2" t="s">
        <v>1</v>
      </c>
      <c r="I2" t="s">
        <v>2</v>
      </c>
    </row>
    <row r="3" spans="1:9" x14ac:dyDescent="0.25">
      <c r="A3" t="s">
        <v>27</v>
      </c>
      <c r="B3" s="11">
        <v>7.7180922352941197</v>
      </c>
      <c r="C3" s="11">
        <v>7.7325316601307161</v>
      </c>
      <c r="D3" s="11">
        <f>C3-B3</f>
        <v>1.4439424836596437E-2</v>
      </c>
      <c r="G3" t="s">
        <v>125</v>
      </c>
      <c r="H3" s="11">
        <f>MIN(B3:B17)</f>
        <v>7.7180922352941197</v>
      </c>
      <c r="I3" s="11">
        <f>MIN(C3:C17)</f>
        <v>7.3453663006535921</v>
      </c>
    </row>
    <row r="4" spans="1:9" x14ac:dyDescent="0.25">
      <c r="A4" t="s">
        <v>28</v>
      </c>
      <c r="B4" s="11">
        <v>7.9617254640522903</v>
      </c>
      <c r="C4" s="11">
        <v>7.9715481307189595</v>
      </c>
      <c r="D4" s="11">
        <f>C4-B4</f>
        <v>9.8226666666691997E-3</v>
      </c>
      <c r="G4" t="s">
        <v>121</v>
      </c>
      <c r="H4" s="11">
        <f>_xlfn.QUARTILE.INC(B3:B17,1)</f>
        <v>8.7244845751633928</v>
      </c>
      <c r="I4" s="11">
        <f>_xlfn.QUARTILE.INC(C3:C17,1)</f>
        <v>8.0093607254902004</v>
      </c>
    </row>
    <row r="5" spans="1:9" x14ac:dyDescent="0.25">
      <c r="A5" t="s">
        <v>29</v>
      </c>
      <c r="B5" s="11">
        <v>8.8151537908496671</v>
      </c>
      <c r="C5" s="11">
        <v>8.596390771241829</v>
      </c>
      <c r="D5" s="11">
        <f>C5-B5</f>
        <v>-0.21876301960783806</v>
      </c>
      <c r="G5" t="s">
        <v>122</v>
      </c>
      <c r="H5" s="11">
        <f>_xlfn.QUARTILE.INC(B3:B17,2)</f>
        <v>9.2692208692810496</v>
      </c>
      <c r="I5" s="11">
        <f>_xlfn.QUARTILE.INC(C3:C17,2)</f>
        <v>9.0065117777777814</v>
      </c>
    </row>
    <row r="6" spans="1:9" x14ac:dyDescent="0.25">
      <c r="A6" t="s">
        <v>30</v>
      </c>
      <c r="B6" s="11">
        <v>8.6338153594771185</v>
      </c>
      <c r="C6" s="11">
        <v>9.0430700784313736</v>
      </c>
      <c r="D6" s="11">
        <f>C6-B6</f>
        <v>0.40925471895425503</v>
      </c>
      <c r="G6" t="s">
        <v>123</v>
      </c>
      <c r="H6" s="11">
        <f>_xlfn.QUARTILE.INC(B3:B17,3)</f>
        <v>10.364207395424835</v>
      </c>
      <c r="I6" s="11">
        <f>_xlfn.QUARTILE.INC(C3:C17,3)</f>
        <v>9.6068969396061483</v>
      </c>
    </row>
    <row r="7" spans="1:9" x14ac:dyDescent="0.25">
      <c r="A7" t="s">
        <v>31</v>
      </c>
      <c r="B7" s="11">
        <v>10.722911038961042</v>
      </c>
      <c r="C7" s="11">
        <v>9.6130334805194835</v>
      </c>
      <c r="D7" s="11">
        <f>C7-B7</f>
        <v>-1.1098775584415588</v>
      </c>
      <c r="G7" t="s">
        <v>124</v>
      </c>
      <c r="H7" s="11">
        <f>MAX(B3:B17)</f>
        <v>11.043423058823533</v>
      </c>
      <c r="I7" s="11">
        <f>MAX(C3:C17)</f>
        <v>10.401753333333339</v>
      </c>
    </row>
    <row r="8" spans="1:9" x14ac:dyDescent="0.25">
      <c r="A8" t="s">
        <v>32</v>
      </c>
      <c r="B8" s="11">
        <v>10.446413261437904</v>
      </c>
      <c r="C8" s="11">
        <v>9.6007603986928132</v>
      </c>
      <c r="D8" s="11">
        <f>C8-B8</f>
        <v>-0.84565286274509077</v>
      </c>
      <c r="H8" s="11"/>
      <c r="I8" s="11"/>
    </row>
    <row r="9" spans="1:9" x14ac:dyDescent="0.25">
      <c r="A9" t="s">
        <v>33</v>
      </c>
      <c r="B9" s="11">
        <v>10.446413261437904</v>
      </c>
      <c r="C9" s="11">
        <v>7.3453663006535921</v>
      </c>
      <c r="D9" s="11">
        <f>C9-B9</f>
        <v>-3.1010469607843119</v>
      </c>
      <c r="G9" t="s">
        <v>125</v>
      </c>
      <c r="H9" s="11">
        <f>H3</f>
        <v>7.7180922352941197</v>
      </c>
      <c r="I9" s="11">
        <f>I3</f>
        <v>7.3453663006535921</v>
      </c>
    </row>
    <row r="10" spans="1:9" x14ac:dyDescent="0.25">
      <c r="A10" t="s">
        <v>34</v>
      </c>
      <c r="B10" s="11">
        <v>10.282001529411763</v>
      </c>
      <c r="C10" s="11">
        <v>9.0065117777777814</v>
      </c>
      <c r="D10" s="11">
        <f>C10-B10</f>
        <v>-1.275489751633982</v>
      </c>
      <c r="G10" t="s">
        <v>126</v>
      </c>
      <c r="H10" s="11">
        <f>H4-H3</f>
        <v>1.0063923398692731</v>
      </c>
      <c r="I10" s="11">
        <f>I4-I3</f>
        <v>0.66399442483660831</v>
      </c>
    </row>
    <row r="11" spans="1:9" x14ac:dyDescent="0.25">
      <c r="A11" t="s">
        <v>35</v>
      </c>
      <c r="B11" s="11">
        <v>8.3447751568627488</v>
      </c>
      <c r="C11" s="11">
        <v>8.3102816470588277</v>
      </c>
      <c r="D11" s="11">
        <f>C11-B11</f>
        <v>-3.4493509803921185E-2</v>
      </c>
      <c r="G11" t="s">
        <v>129</v>
      </c>
      <c r="H11" s="11">
        <f>H5-H4</f>
        <v>0.54473629411765678</v>
      </c>
      <c r="I11" s="11">
        <f>I5-I4</f>
        <v>0.99715105228758105</v>
      </c>
    </row>
    <row r="12" spans="1:9" x14ac:dyDescent="0.25">
      <c r="A12" t="s">
        <v>36</v>
      </c>
      <c r="B12" s="11">
        <v>9.2692208692810496</v>
      </c>
      <c r="C12" s="11">
        <v>10.401753333333339</v>
      </c>
      <c r="D12" s="11">
        <f>C12-B12</f>
        <v>1.1325324640522894</v>
      </c>
      <c r="G12" t="s">
        <v>127</v>
      </c>
      <c r="H12" s="11">
        <f>H6-H5</f>
        <v>1.094986526143785</v>
      </c>
      <c r="I12" s="11">
        <f>I6-I5</f>
        <v>0.60038516182836688</v>
      </c>
    </row>
    <row r="13" spans="1:9" x14ac:dyDescent="0.25">
      <c r="A13" t="s">
        <v>37</v>
      </c>
      <c r="B13" s="11">
        <v>11.043423058823533</v>
      </c>
      <c r="C13" s="11">
        <v>10.244322052287576</v>
      </c>
      <c r="D13" s="11">
        <f>C13-B13</f>
        <v>-0.79910100653595784</v>
      </c>
      <c r="G13" t="s">
        <v>128</v>
      </c>
      <c r="H13" s="11">
        <f>H7-H6</f>
        <v>0.67921566339869877</v>
      </c>
      <c r="I13" s="11">
        <f>I7-I6</f>
        <v>0.79485639372719064</v>
      </c>
    </row>
    <row r="14" spans="1:9" x14ac:dyDescent="0.25">
      <c r="A14" t="s">
        <v>38</v>
      </c>
      <c r="B14" s="11">
        <v>10.172759797385625</v>
      </c>
      <c r="C14" s="11">
        <v>9.788407764705882</v>
      </c>
      <c r="D14" s="11">
        <f>C14-B14</f>
        <v>-0.38435203267974316</v>
      </c>
    </row>
    <row r="15" spans="1:9" x14ac:dyDescent="0.25">
      <c r="A15" t="s">
        <v>39</v>
      </c>
      <c r="B15" s="11">
        <v>9.1254464393939383</v>
      </c>
      <c r="C15" s="11">
        <v>9.3371672500000038</v>
      </c>
      <c r="D15" s="11">
        <f>C15-B15</f>
        <v>0.21172081060606551</v>
      </c>
    </row>
    <row r="16" spans="1:9" x14ac:dyDescent="0.25">
      <c r="A16" t="s">
        <v>40</v>
      </c>
      <c r="B16" s="11">
        <v>9.0426646143790865</v>
      </c>
      <c r="C16" s="11">
        <v>7.7273053398692797</v>
      </c>
      <c r="D16" s="11">
        <f>C16-B16</f>
        <v>-1.3153592745098068</v>
      </c>
    </row>
    <row r="17" spans="1:19" x14ac:dyDescent="0.25">
      <c r="A17" s="1" t="s">
        <v>41</v>
      </c>
      <c r="B17" s="12">
        <v>9.4500954444444467</v>
      </c>
      <c r="C17" s="12">
        <v>8.0471733202614395</v>
      </c>
      <c r="D17" s="12">
        <f>C17-B17</f>
        <v>-1.4029221241830072</v>
      </c>
      <c r="S17" s="1"/>
    </row>
    <row r="18" spans="1:19" x14ac:dyDescent="0.25">
      <c r="A18" t="s">
        <v>24</v>
      </c>
      <c r="B18" s="11">
        <f>1/COUNT(B3:B17)*SUM(B3:B17)</f>
        <v>9.4316607547661491</v>
      </c>
      <c r="C18" s="11">
        <f>1/COUNT(C3:C17)*SUM(C3:C17)</f>
        <v>8.8510415537121929</v>
      </c>
      <c r="D18" s="11">
        <f>AVERAGE(D3:D17)</f>
        <v>-0.58061920105395615</v>
      </c>
    </row>
    <row r="19" spans="1:19" x14ac:dyDescent="0.25">
      <c r="A19" t="s">
        <v>50</v>
      </c>
      <c r="B19" s="11">
        <f>_xlfn.STDEV.P(B3:B17)</f>
        <v>1.005440352855105</v>
      </c>
      <c r="C19" s="11">
        <f>_xlfn.STDEV.P(C3:C17)</f>
        <v>0.93888422107293823</v>
      </c>
      <c r="D19" s="11">
        <f>_xlfn.STDEV.P(D3:D17)</f>
        <v>0.97168204099070721</v>
      </c>
    </row>
    <row r="24" spans="1:19" ht="15.75" thickBot="1" x14ac:dyDescent="0.3">
      <c r="A24" t="s">
        <v>131</v>
      </c>
    </row>
    <row r="25" spans="1:19" x14ac:dyDescent="0.25">
      <c r="A25" s="8"/>
      <c r="B25" s="8" t="s">
        <v>1</v>
      </c>
      <c r="C25" s="8" t="s">
        <v>2</v>
      </c>
    </row>
    <row r="26" spans="1:19" x14ac:dyDescent="0.25">
      <c r="A26" s="6" t="s">
        <v>110</v>
      </c>
      <c r="B26" s="14">
        <v>9.4316607547661491</v>
      </c>
      <c r="C26" s="14">
        <v>8.8510415537121947</v>
      </c>
    </row>
    <row r="27" spans="1:19" x14ac:dyDescent="0.25">
      <c r="A27" s="6" t="s">
        <v>111</v>
      </c>
      <c r="B27" s="14">
        <v>1.0831181819457762</v>
      </c>
      <c r="C27" s="14">
        <v>0.94446812204971919</v>
      </c>
    </row>
    <row r="28" spans="1:19" x14ac:dyDescent="0.25">
      <c r="A28" s="6" t="s">
        <v>112</v>
      </c>
      <c r="B28" s="16">
        <v>15</v>
      </c>
      <c r="C28" s="16">
        <v>15</v>
      </c>
    </row>
    <row r="29" spans="1:19" x14ac:dyDescent="0.25">
      <c r="A29" s="6" t="s">
        <v>113</v>
      </c>
      <c r="B29" s="14">
        <v>0.50225415684008401</v>
      </c>
      <c r="C29" s="14"/>
    </row>
    <row r="30" spans="1:19" x14ac:dyDescent="0.25">
      <c r="A30" s="6" t="s">
        <v>114</v>
      </c>
      <c r="B30" s="16">
        <v>0</v>
      </c>
      <c r="C30" s="14"/>
    </row>
    <row r="31" spans="1:19" x14ac:dyDescent="0.25">
      <c r="A31" s="6" t="s">
        <v>115</v>
      </c>
      <c r="B31" s="16">
        <v>14</v>
      </c>
      <c r="C31" s="14"/>
    </row>
    <row r="32" spans="1:19" x14ac:dyDescent="0.25">
      <c r="A32" s="6" t="s">
        <v>116</v>
      </c>
      <c r="B32" s="14">
        <v>2.2357911650927549</v>
      </c>
      <c r="C32" s="14"/>
    </row>
    <row r="33" spans="1:3" x14ac:dyDescent="0.25">
      <c r="A33" s="6" t="s">
        <v>117</v>
      </c>
      <c r="B33" s="13">
        <v>2.1083879360453511E-2</v>
      </c>
      <c r="C33" s="14"/>
    </row>
    <row r="34" spans="1:3" x14ac:dyDescent="0.25">
      <c r="A34" s="6" t="s">
        <v>119</v>
      </c>
      <c r="B34" s="14">
        <v>1.7613101357748921</v>
      </c>
      <c r="C34" s="14"/>
    </row>
    <row r="35" spans="1:3" x14ac:dyDescent="0.25">
      <c r="A35" s="6" t="s">
        <v>118</v>
      </c>
      <c r="B35" s="13">
        <v>4.2167758720907021E-2</v>
      </c>
      <c r="C35" s="14"/>
    </row>
    <row r="36" spans="1:3" ht="15.75" thickBot="1" x14ac:dyDescent="0.3">
      <c r="A36" s="7" t="s">
        <v>120</v>
      </c>
      <c r="B36" s="15">
        <v>2.1447866879178044</v>
      </c>
      <c r="C36" s="15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4"/>
  <sheetViews>
    <sheetView workbookViewId="0">
      <selection activeCell="L27" sqref="L27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0.51143989999999995</v>
      </c>
      <c r="D2">
        <v>0.52758419999999995</v>
      </c>
      <c r="F2">
        <f>D2-C2</f>
        <v>1.61443E-2</v>
      </c>
      <c r="G2">
        <f>(1/COUNT(B1:B153)*SUM(F2:F154))</f>
        <v>4.1194718421052642E-2</v>
      </c>
      <c r="J2" t="s">
        <v>4</v>
      </c>
      <c r="K2">
        <v>32.407049999999998</v>
      </c>
      <c r="L2">
        <v>38.200000000000003</v>
      </c>
    </row>
    <row r="3" spans="1:15" x14ac:dyDescent="0.25">
      <c r="B3">
        <v>2</v>
      </c>
      <c r="C3">
        <v>0.55172169999999998</v>
      </c>
      <c r="D3">
        <v>0.59424220000000005</v>
      </c>
      <c r="F3">
        <f t="shared" ref="F3:F66" si="0">D3-C3</f>
        <v>4.2520500000000072E-2</v>
      </c>
      <c r="J3" t="s">
        <v>5</v>
      </c>
      <c r="K3">
        <v>34.92745</v>
      </c>
      <c r="L3">
        <v>40.847990000000003</v>
      </c>
    </row>
    <row r="4" spans="1:15" x14ac:dyDescent="0.25">
      <c r="B4">
        <v>3</v>
      </c>
      <c r="C4">
        <v>4.2619530000000001</v>
      </c>
      <c r="D4">
        <v>4.2900499999999999</v>
      </c>
      <c r="F4">
        <f t="shared" si="0"/>
        <v>2.8096999999999817E-2</v>
      </c>
      <c r="J4" t="s">
        <v>6</v>
      </c>
      <c r="K4">
        <v>35.757080000000002</v>
      </c>
      <c r="L4">
        <v>43.478670000000001</v>
      </c>
      <c r="N4">
        <f>K4-K3</f>
        <v>0.82963000000000164</v>
      </c>
      <c r="O4">
        <f>L4-L3</f>
        <v>2.6306799999999981</v>
      </c>
    </row>
    <row r="5" spans="1:15" x14ac:dyDescent="0.25">
      <c r="B5">
        <v>4</v>
      </c>
      <c r="C5">
        <v>0.6218688</v>
      </c>
      <c r="D5">
        <v>0.53338129999999995</v>
      </c>
      <c r="F5">
        <f t="shared" si="0"/>
        <v>-8.8487500000000052E-2</v>
      </c>
      <c r="J5" t="s">
        <v>7</v>
      </c>
      <c r="K5">
        <v>91.588999999999999</v>
      </c>
      <c r="L5">
        <v>53.5</v>
      </c>
    </row>
    <row r="6" spans="1:15" x14ac:dyDescent="0.25">
      <c r="B6">
        <v>5</v>
      </c>
      <c r="C6">
        <v>0.52584019999999998</v>
      </c>
      <c r="D6">
        <v>0.45243689999999998</v>
      </c>
      <c r="F6">
        <f t="shared" si="0"/>
        <v>-7.3403300000000005E-2</v>
      </c>
      <c r="J6" t="s">
        <v>8</v>
      </c>
      <c r="K6">
        <v>94.380200000000002</v>
      </c>
      <c r="L6">
        <v>56.123330000000003</v>
      </c>
    </row>
    <row r="7" spans="1:15" x14ac:dyDescent="0.25">
      <c r="B7">
        <v>6</v>
      </c>
      <c r="C7">
        <v>0.51312999999999998</v>
      </c>
      <c r="D7">
        <v>0.56263850000000004</v>
      </c>
      <c r="F7">
        <f t="shared" si="0"/>
        <v>4.9508500000000066E-2</v>
      </c>
      <c r="J7" t="s">
        <v>9</v>
      </c>
      <c r="K7">
        <v>95.039720000000003</v>
      </c>
      <c r="L7">
        <v>57.026800000000001</v>
      </c>
      <c r="N7">
        <f>K7-K6</f>
        <v>0.65952000000000055</v>
      </c>
      <c r="O7">
        <f>L7-L6</f>
        <v>0.90346999999999866</v>
      </c>
    </row>
    <row r="8" spans="1:15" x14ac:dyDescent="0.25">
      <c r="B8">
        <v>7</v>
      </c>
      <c r="C8">
        <v>0.64174279999999995</v>
      </c>
      <c r="D8">
        <v>0.67133290000000001</v>
      </c>
      <c r="F8">
        <f t="shared" si="0"/>
        <v>2.9590100000000064E-2</v>
      </c>
      <c r="J8" t="s">
        <v>10</v>
      </c>
      <c r="K8">
        <v>103.9045</v>
      </c>
      <c r="L8">
        <v>105.02</v>
      </c>
    </row>
    <row r="9" spans="1:15" x14ac:dyDescent="0.25">
      <c r="B9">
        <v>8</v>
      </c>
      <c r="C9">
        <v>1.151221</v>
      </c>
      <c r="D9">
        <v>0.78230509999999998</v>
      </c>
      <c r="F9">
        <f t="shared" si="0"/>
        <v>-0.36891590000000007</v>
      </c>
      <c r="J9" t="s">
        <v>11</v>
      </c>
      <c r="K9">
        <v>106.2208</v>
      </c>
      <c r="L9">
        <v>107.38890000000001</v>
      </c>
    </row>
    <row r="10" spans="1:15" x14ac:dyDescent="0.25">
      <c r="B10">
        <v>9</v>
      </c>
      <c r="C10">
        <v>0.51841440000000005</v>
      </c>
      <c r="D10">
        <v>0.46434180000000003</v>
      </c>
      <c r="F10">
        <f t="shared" si="0"/>
        <v>-5.4072600000000026E-2</v>
      </c>
      <c r="J10" t="s">
        <v>12</v>
      </c>
      <c r="K10">
        <v>107.2799</v>
      </c>
      <c r="L10">
        <v>108.0415</v>
      </c>
      <c r="N10">
        <f>K10-K9</f>
        <v>1.0591000000000008</v>
      </c>
      <c r="O10">
        <f>L10-L9</f>
        <v>0.65259999999999252</v>
      </c>
    </row>
    <row r="11" spans="1:15" x14ac:dyDescent="0.25">
      <c r="B11">
        <v>10</v>
      </c>
      <c r="C11">
        <v>0.8350339</v>
      </c>
      <c r="D11">
        <v>0.65914930000000005</v>
      </c>
      <c r="F11">
        <f t="shared" si="0"/>
        <v>-0.17588459999999995</v>
      </c>
      <c r="J11" t="s">
        <v>13</v>
      </c>
      <c r="K11">
        <v>138.41999999999999</v>
      </c>
      <c r="L11">
        <v>156.44</v>
      </c>
    </row>
    <row r="12" spans="1:15" x14ac:dyDescent="0.25">
      <c r="B12">
        <v>11</v>
      </c>
      <c r="C12">
        <v>0.8202064</v>
      </c>
      <c r="D12">
        <v>0.44021690000000002</v>
      </c>
      <c r="F12">
        <f t="shared" si="0"/>
        <v>-0.37998949999999998</v>
      </c>
      <c r="J12" t="s">
        <v>14</v>
      </c>
      <c r="K12">
        <v>141.15469999999999</v>
      </c>
      <c r="L12">
        <v>159.167</v>
      </c>
    </row>
    <row r="13" spans="1:15" x14ac:dyDescent="0.25">
      <c r="B13">
        <v>12</v>
      </c>
      <c r="C13">
        <v>0.24200930000000001</v>
      </c>
      <c r="D13">
        <v>0.80019969999999996</v>
      </c>
      <c r="F13">
        <f t="shared" si="0"/>
        <v>0.55819039999999998</v>
      </c>
      <c r="J13" t="s">
        <v>15</v>
      </c>
      <c r="K13">
        <v>141.821</v>
      </c>
      <c r="L13">
        <v>159.86099999999999</v>
      </c>
      <c r="N13">
        <f>K13-K12</f>
        <v>0.66630000000000678</v>
      </c>
      <c r="O13">
        <f>L13-L12</f>
        <v>0.6939999999999884</v>
      </c>
    </row>
    <row r="14" spans="1:15" x14ac:dyDescent="0.25">
      <c r="B14">
        <v>13</v>
      </c>
      <c r="C14">
        <v>0.39960889999999999</v>
      </c>
      <c r="D14">
        <v>0.58692699999999998</v>
      </c>
      <c r="F14">
        <f t="shared" si="0"/>
        <v>0.18731809999999999</v>
      </c>
      <c r="J14" t="s">
        <v>16</v>
      </c>
      <c r="K14">
        <v>172.61019999999999</v>
      </c>
      <c r="L14">
        <v>246.42</v>
      </c>
    </row>
    <row r="15" spans="1:15" x14ac:dyDescent="0.25">
      <c r="B15">
        <v>14</v>
      </c>
      <c r="C15">
        <v>0.62665210000000005</v>
      </c>
      <c r="D15">
        <v>0.82900879999999999</v>
      </c>
      <c r="F15">
        <f t="shared" si="0"/>
        <v>0.20235669999999994</v>
      </c>
      <c r="J15" t="s">
        <v>17</v>
      </c>
      <c r="K15">
        <v>175.29750000000001</v>
      </c>
      <c r="L15">
        <v>249.256</v>
      </c>
    </row>
    <row r="16" spans="1:15" x14ac:dyDescent="0.25">
      <c r="B16">
        <v>15</v>
      </c>
      <c r="C16">
        <v>0.86900710000000003</v>
      </c>
      <c r="D16">
        <v>0.6014256</v>
      </c>
      <c r="F16">
        <f t="shared" si="0"/>
        <v>-0.26758150000000003</v>
      </c>
      <c r="J16" t="s">
        <v>18</v>
      </c>
      <c r="K16">
        <v>175.77199999999999</v>
      </c>
      <c r="L16">
        <v>250.11670000000001</v>
      </c>
      <c r="N16">
        <f>K16-K15</f>
        <v>0.47449999999997772</v>
      </c>
      <c r="O16">
        <f>L16-L15</f>
        <v>0.86070000000000846</v>
      </c>
    </row>
    <row r="17" spans="2:15" x14ac:dyDescent="0.25">
      <c r="B17">
        <v>16</v>
      </c>
      <c r="C17">
        <v>0.58205799999999996</v>
      </c>
      <c r="D17">
        <v>0.5986146</v>
      </c>
      <c r="F17">
        <f t="shared" si="0"/>
        <v>1.6556600000000032E-2</v>
      </c>
      <c r="J17" t="s">
        <v>19</v>
      </c>
      <c r="K17">
        <v>223.32</v>
      </c>
      <c r="L17">
        <v>252.34</v>
      </c>
    </row>
    <row r="18" spans="2:15" x14ac:dyDescent="0.25">
      <c r="B18">
        <v>17</v>
      </c>
      <c r="C18">
        <v>0.63252039999999998</v>
      </c>
      <c r="D18">
        <v>0.64009769999999999</v>
      </c>
      <c r="F18">
        <f t="shared" si="0"/>
        <v>7.577300000000009E-3</v>
      </c>
      <c r="J18" t="s">
        <v>20</v>
      </c>
      <c r="K18">
        <v>225.7141</v>
      </c>
      <c r="L18">
        <v>254.6703</v>
      </c>
    </row>
    <row r="19" spans="2:15" x14ac:dyDescent="0.25">
      <c r="B19">
        <v>18</v>
      </c>
      <c r="C19">
        <v>0.58334299999999994</v>
      </c>
      <c r="D19">
        <v>1.000391</v>
      </c>
      <c r="F19">
        <f t="shared" si="0"/>
        <v>0.41704800000000009</v>
      </c>
      <c r="J19" t="s">
        <v>21</v>
      </c>
      <c r="K19">
        <v>226.37649999999999</v>
      </c>
      <c r="L19">
        <v>256.39760000000001</v>
      </c>
      <c r="N19" s="1">
        <f>K19-K18</f>
        <v>0.662399999999991</v>
      </c>
      <c r="O19" s="1">
        <f>L19-L18</f>
        <v>1.7273000000000138</v>
      </c>
    </row>
    <row r="20" spans="2:15" x14ac:dyDescent="0.25">
      <c r="B20">
        <v>19</v>
      </c>
      <c r="C20">
        <v>0.53043189999999996</v>
      </c>
      <c r="D20">
        <v>1.5730679999999999</v>
      </c>
      <c r="F20">
        <f t="shared" si="0"/>
        <v>1.0426361</v>
      </c>
    </row>
    <row r="21" spans="2:15" x14ac:dyDescent="0.25">
      <c r="B21">
        <v>20</v>
      </c>
      <c r="C21">
        <v>0.61912630000000002</v>
      </c>
      <c r="D21">
        <v>1.804057</v>
      </c>
      <c r="F21">
        <f t="shared" si="0"/>
        <v>1.1849307</v>
      </c>
      <c r="M21" t="s">
        <v>25</v>
      </c>
      <c r="N21">
        <f>1/COUNT(N4:N19)*SUM(N4:N19)</f>
        <v>0.72524166666666301</v>
      </c>
      <c r="O21">
        <f>1/COUNT(O4:O19)*SUM(O4:O19)</f>
        <v>1.2447916666666665</v>
      </c>
    </row>
    <row r="22" spans="2:15" x14ac:dyDescent="0.25">
      <c r="B22">
        <v>21</v>
      </c>
      <c r="C22">
        <v>0.8211425</v>
      </c>
      <c r="D22">
        <v>1.0641529999999999</v>
      </c>
      <c r="F22">
        <f t="shared" si="0"/>
        <v>0.24301049999999991</v>
      </c>
    </row>
    <row r="23" spans="2:15" x14ac:dyDescent="0.25">
      <c r="B23">
        <v>22</v>
      </c>
      <c r="C23">
        <v>0.70602019999999999</v>
      </c>
      <c r="D23">
        <v>1.067418</v>
      </c>
      <c r="F23">
        <f t="shared" si="0"/>
        <v>0.36139779999999999</v>
      </c>
    </row>
    <row r="24" spans="2:15" x14ac:dyDescent="0.25">
      <c r="B24">
        <v>23</v>
      </c>
      <c r="C24">
        <v>0.60372289999999995</v>
      </c>
      <c r="D24">
        <v>0.91698840000000004</v>
      </c>
      <c r="F24">
        <f t="shared" si="0"/>
        <v>0.31326550000000009</v>
      </c>
    </row>
    <row r="25" spans="2:15" x14ac:dyDescent="0.25">
      <c r="B25">
        <v>24</v>
      </c>
      <c r="C25">
        <v>0.39976970000000001</v>
      </c>
      <c r="D25">
        <v>0.72891110000000003</v>
      </c>
      <c r="F25">
        <f t="shared" si="0"/>
        <v>0.32914140000000003</v>
      </c>
    </row>
    <row r="26" spans="2:15" x14ac:dyDescent="0.25">
      <c r="B26">
        <v>25</v>
      </c>
      <c r="C26">
        <v>0.68448500000000001</v>
      </c>
      <c r="D26">
        <v>0.58891629999999995</v>
      </c>
      <c r="F26">
        <f t="shared" si="0"/>
        <v>-9.5568700000000062E-2</v>
      </c>
    </row>
    <row r="27" spans="2:15" x14ac:dyDescent="0.25">
      <c r="B27">
        <v>26</v>
      </c>
      <c r="C27">
        <v>0.87946440000000004</v>
      </c>
      <c r="D27">
        <v>0.62545660000000003</v>
      </c>
      <c r="F27">
        <f t="shared" si="0"/>
        <v>-0.25400780000000001</v>
      </c>
    </row>
    <row r="28" spans="2:15" x14ac:dyDescent="0.25">
      <c r="B28">
        <v>27</v>
      </c>
      <c r="C28">
        <v>0.52594719999999995</v>
      </c>
      <c r="D28">
        <v>0.62702939999999996</v>
      </c>
      <c r="F28">
        <f t="shared" si="0"/>
        <v>0.10108220000000001</v>
      </c>
    </row>
    <row r="29" spans="2:15" x14ac:dyDescent="0.25">
      <c r="B29">
        <v>28</v>
      </c>
      <c r="C29">
        <v>0.67326520000000001</v>
      </c>
      <c r="D29">
        <v>0.67242349999999995</v>
      </c>
      <c r="F29">
        <f t="shared" si="0"/>
        <v>-8.4170000000005629E-4</v>
      </c>
    </row>
    <row r="30" spans="2:15" x14ac:dyDescent="0.25">
      <c r="B30">
        <v>29</v>
      </c>
      <c r="C30">
        <v>0.56105260000000001</v>
      </c>
      <c r="D30">
        <v>0.80576680000000001</v>
      </c>
      <c r="F30">
        <f t="shared" si="0"/>
        <v>0.24471419999999999</v>
      </c>
    </row>
    <row r="31" spans="2:15" x14ac:dyDescent="0.25">
      <c r="B31">
        <v>30</v>
      </c>
      <c r="C31">
        <v>0.42912679999999997</v>
      </c>
      <c r="D31">
        <v>0.56354930000000003</v>
      </c>
      <c r="F31">
        <f t="shared" si="0"/>
        <v>0.13442250000000006</v>
      </c>
    </row>
    <row r="32" spans="2:15" x14ac:dyDescent="0.25">
      <c r="B32">
        <v>31</v>
      </c>
      <c r="C32">
        <v>0.61855599999999999</v>
      </c>
      <c r="D32">
        <v>0.85061900000000001</v>
      </c>
      <c r="F32">
        <f t="shared" si="0"/>
        <v>0.23206300000000002</v>
      </c>
    </row>
    <row r="33" spans="2:6" x14ac:dyDescent="0.25">
      <c r="B33">
        <v>32</v>
      </c>
      <c r="C33">
        <v>0.82406489999999999</v>
      </c>
      <c r="D33">
        <v>1.8357969999999999</v>
      </c>
      <c r="F33">
        <f t="shared" si="0"/>
        <v>1.0117320999999999</v>
      </c>
    </row>
    <row r="34" spans="2:6" x14ac:dyDescent="0.25">
      <c r="B34">
        <v>33</v>
      </c>
      <c r="C34">
        <v>0.59584190000000004</v>
      </c>
      <c r="D34">
        <v>1.942755</v>
      </c>
      <c r="F34">
        <f t="shared" si="0"/>
        <v>1.3469131000000001</v>
      </c>
    </row>
    <row r="35" spans="2:6" x14ac:dyDescent="0.25">
      <c r="B35">
        <v>34</v>
      </c>
      <c r="C35">
        <v>0.571519</v>
      </c>
      <c r="D35">
        <v>1.6642269999999999</v>
      </c>
      <c r="F35">
        <f t="shared" si="0"/>
        <v>1.092708</v>
      </c>
    </row>
    <row r="36" spans="2:6" x14ac:dyDescent="0.25">
      <c r="B36">
        <v>35</v>
      </c>
      <c r="C36">
        <v>0.69125179999999997</v>
      </c>
      <c r="D36">
        <v>0.41943609999999998</v>
      </c>
      <c r="F36">
        <f t="shared" si="0"/>
        <v>-0.27181569999999999</v>
      </c>
    </row>
    <row r="37" spans="2:6" x14ac:dyDescent="0.25">
      <c r="B37">
        <v>36</v>
      </c>
      <c r="C37">
        <v>0.35496630000000001</v>
      </c>
      <c r="D37">
        <v>1.926552</v>
      </c>
      <c r="F37">
        <f t="shared" si="0"/>
        <v>1.5715857</v>
      </c>
    </row>
    <row r="38" spans="2:6" x14ac:dyDescent="0.25">
      <c r="B38">
        <v>37</v>
      </c>
      <c r="C38">
        <v>0.54775419999999997</v>
      </c>
      <c r="D38">
        <v>0.83123519999999995</v>
      </c>
      <c r="F38">
        <f t="shared" si="0"/>
        <v>0.28348099999999998</v>
      </c>
    </row>
    <row r="39" spans="2:6" x14ac:dyDescent="0.25">
      <c r="B39">
        <v>38</v>
      </c>
      <c r="C39">
        <v>1.320946</v>
      </c>
      <c r="D39">
        <v>1.1632180000000001</v>
      </c>
      <c r="F39">
        <f t="shared" si="0"/>
        <v>-0.15772799999999987</v>
      </c>
    </row>
    <row r="40" spans="2:6" x14ac:dyDescent="0.25">
      <c r="B40">
        <v>39</v>
      </c>
      <c r="C40">
        <v>2.3937200000000001</v>
      </c>
      <c r="D40">
        <v>2.0428139999999999</v>
      </c>
      <c r="F40">
        <f t="shared" si="0"/>
        <v>-0.35090600000000016</v>
      </c>
    </row>
    <row r="41" spans="2:6" x14ac:dyDescent="0.25">
      <c r="B41">
        <v>40</v>
      </c>
      <c r="C41">
        <v>1.4487030000000001</v>
      </c>
      <c r="D41">
        <v>0.75182709999999997</v>
      </c>
      <c r="F41">
        <f t="shared" si="0"/>
        <v>-0.6968759000000001</v>
      </c>
    </row>
    <row r="42" spans="2:6" x14ac:dyDescent="0.25">
      <c r="B42">
        <v>41</v>
      </c>
      <c r="C42">
        <v>0.47058840000000002</v>
      </c>
      <c r="D42">
        <v>1.177181</v>
      </c>
      <c r="F42">
        <f t="shared" si="0"/>
        <v>0.70659260000000002</v>
      </c>
    </row>
    <row r="43" spans="2:6" x14ac:dyDescent="0.25">
      <c r="B43">
        <v>42</v>
      </c>
      <c r="C43">
        <v>0.42727399999999999</v>
      </c>
      <c r="D43">
        <v>1.0189060000000001</v>
      </c>
      <c r="F43">
        <f t="shared" si="0"/>
        <v>0.59163200000000016</v>
      </c>
    </row>
    <row r="44" spans="2:6" x14ac:dyDescent="0.25">
      <c r="B44">
        <v>43</v>
      </c>
      <c r="C44">
        <v>0.40208769999999999</v>
      </c>
      <c r="D44">
        <v>0.77225580000000005</v>
      </c>
      <c r="F44">
        <f t="shared" si="0"/>
        <v>0.37016810000000006</v>
      </c>
    </row>
    <row r="45" spans="2:6" x14ac:dyDescent="0.25">
      <c r="B45">
        <v>44</v>
      </c>
      <c r="C45">
        <v>0.69120570000000003</v>
      </c>
      <c r="D45">
        <v>0.4637772</v>
      </c>
      <c r="F45">
        <f t="shared" si="0"/>
        <v>-0.22742850000000003</v>
      </c>
    </row>
    <row r="46" spans="2:6" x14ac:dyDescent="0.25">
      <c r="B46">
        <v>45</v>
      </c>
      <c r="C46">
        <v>0.70907089999999995</v>
      </c>
      <c r="D46">
        <v>2.2631190000000001</v>
      </c>
      <c r="F46">
        <f t="shared" si="0"/>
        <v>1.5540481000000002</v>
      </c>
    </row>
    <row r="47" spans="2:6" x14ac:dyDescent="0.25">
      <c r="B47">
        <v>46</v>
      </c>
      <c r="C47">
        <v>1.0282169999999999</v>
      </c>
      <c r="D47">
        <v>0.63361610000000002</v>
      </c>
      <c r="F47">
        <f t="shared" si="0"/>
        <v>-0.39460089999999992</v>
      </c>
    </row>
    <row r="48" spans="2:6" x14ac:dyDescent="0.25">
      <c r="B48">
        <v>47</v>
      </c>
      <c r="C48">
        <v>0.3988083</v>
      </c>
      <c r="D48">
        <v>0.45586539999999998</v>
      </c>
      <c r="F48">
        <f t="shared" si="0"/>
        <v>5.7057099999999972E-2</v>
      </c>
    </row>
    <row r="49" spans="2:6" x14ac:dyDescent="0.25">
      <c r="B49">
        <v>48</v>
      </c>
      <c r="C49">
        <v>0.36493989999999998</v>
      </c>
      <c r="D49">
        <v>0.72349909999999995</v>
      </c>
      <c r="F49">
        <f t="shared" si="0"/>
        <v>0.35855919999999997</v>
      </c>
    </row>
    <row r="50" spans="2:6" x14ac:dyDescent="0.25">
      <c r="B50">
        <v>49</v>
      </c>
      <c r="C50">
        <v>0.87598259999999994</v>
      </c>
      <c r="D50">
        <v>0.65482099999999999</v>
      </c>
      <c r="F50">
        <f t="shared" si="0"/>
        <v>-0.22116159999999996</v>
      </c>
    </row>
    <row r="51" spans="2:6" x14ac:dyDescent="0.25">
      <c r="B51">
        <v>50</v>
      </c>
      <c r="C51">
        <v>0.77847330000000003</v>
      </c>
      <c r="D51">
        <v>0.64605979999999996</v>
      </c>
      <c r="F51">
        <f t="shared" si="0"/>
        <v>-0.13241350000000007</v>
      </c>
    </row>
    <row r="52" spans="2:6" x14ac:dyDescent="0.25">
      <c r="B52">
        <v>51</v>
      </c>
      <c r="C52">
        <v>0.94239600000000001</v>
      </c>
      <c r="D52">
        <v>0.65586540000000004</v>
      </c>
      <c r="F52">
        <f t="shared" si="0"/>
        <v>-0.28653059999999997</v>
      </c>
    </row>
    <row r="53" spans="2:6" x14ac:dyDescent="0.25">
      <c r="B53">
        <v>52</v>
      </c>
      <c r="C53">
        <v>0.92484949999999999</v>
      </c>
      <c r="D53">
        <v>0.68702370000000001</v>
      </c>
      <c r="F53">
        <f t="shared" si="0"/>
        <v>-0.23782579999999998</v>
      </c>
    </row>
    <row r="54" spans="2:6" x14ac:dyDescent="0.25">
      <c r="B54">
        <v>53</v>
      </c>
      <c r="C54">
        <v>0.66548680000000004</v>
      </c>
      <c r="D54">
        <v>0.43262699999999998</v>
      </c>
      <c r="F54">
        <f t="shared" si="0"/>
        <v>-0.23285980000000006</v>
      </c>
    </row>
    <row r="55" spans="2:6" x14ac:dyDescent="0.25">
      <c r="B55">
        <v>54</v>
      </c>
      <c r="C55">
        <v>4.1889200000000004</v>
      </c>
      <c r="D55">
        <v>4.2625780000000004</v>
      </c>
      <c r="F55">
        <f t="shared" si="0"/>
        <v>7.3658000000000001E-2</v>
      </c>
    </row>
    <row r="56" spans="2:6" x14ac:dyDescent="0.25">
      <c r="B56">
        <v>55</v>
      </c>
      <c r="C56">
        <v>0.7003182</v>
      </c>
      <c r="D56">
        <v>0.50756730000000005</v>
      </c>
      <c r="F56">
        <f t="shared" si="0"/>
        <v>-0.19275089999999995</v>
      </c>
    </row>
    <row r="57" spans="2:6" x14ac:dyDescent="0.25">
      <c r="B57">
        <v>56</v>
      </c>
      <c r="C57">
        <v>0.4253615</v>
      </c>
      <c r="D57">
        <v>0.49578090000000002</v>
      </c>
      <c r="F57">
        <f t="shared" si="0"/>
        <v>7.0419400000000021E-2</v>
      </c>
    </row>
    <row r="58" spans="2:6" x14ac:dyDescent="0.25">
      <c r="B58">
        <v>57</v>
      </c>
      <c r="C58">
        <v>0.49012990000000001</v>
      </c>
      <c r="D58">
        <v>0.89977660000000004</v>
      </c>
      <c r="F58">
        <f t="shared" si="0"/>
        <v>0.40964670000000003</v>
      </c>
    </row>
    <row r="59" spans="2:6" x14ac:dyDescent="0.25">
      <c r="B59">
        <v>58</v>
      </c>
      <c r="C59">
        <v>0.6811064</v>
      </c>
      <c r="D59">
        <v>0.31695659999999998</v>
      </c>
      <c r="F59">
        <f t="shared" si="0"/>
        <v>-0.36414980000000002</v>
      </c>
    </row>
    <row r="60" spans="2:6" x14ac:dyDescent="0.25">
      <c r="B60">
        <v>59</v>
      </c>
      <c r="C60">
        <v>0.68129859999999998</v>
      </c>
      <c r="D60">
        <v>0.54531430000000003</v>
      </c>
      <c r="F60">
        <f t="shared" si="0"/>
        <v>-0.13598429999999995</v>
      </c>
    </row>
    <row r="61" spans="2:6" x14ac:dyDescent="0.25">
      <c r="B61">
        <v>60</v>
      </c>
      <c r="C61">
        <v>0.76355379999999995</v>
      </c>
      <c r="D61">
        <v>0.69691570000000003</v>
      </c>
      <c r="F61">
        <f t="shared" si="0"/>
        <v>-6.6638099999999922E-2</v>
      </c>
    </row>
    <row r="62" spans="2:6" x14ac:dyDescent="0.25">
      <c r="B62">
        <v>61</v>
      </c>
      <c r="C62">
        <v>0.45586749999999998</v>
      </c>
      <c r="D62">
        <v>0.5459695</v>
      </c>
      <c r="F62">
        <f t="shared" si="0"/>
        <v>9.0102000000000015E-2</v>
      </c>
    </row>
    <row r="63" spans="2:6" x14ac:dyDescent="0.25">
      <c r="B63">
        <v>62</v>
      </c>
      <c r="C63">
        <v>0.82379820000000004</v>
      </c>
      <c r="D63">
        <v>1.2581519999999999</v>
      </c>
      <c r="F63">
        <f t="shared" si="0"/>
        <v>0.4343537999999999</v>
      </c>
    </row>
    <row r="64" spans="2:6" x14ac:dyDescent="0.25">
      <c r="B64">
        <v>63</v>
      </c>
      <c r="C64">
        <v>0.41020440000000002</v>
      </c>
      <c r="D64">
        <v>0.9686245</v>
      </c>
      <c r="F64">
        <f t="shared" si="0"/>
        <v>0.55842009999999997</v>
      </c>
    </row>
    <row r="65" spans="2:6" x14ac:dyDescent="0.25">
      <c r="B65">
        <v>64</v>
      </c>
      <c r="C65">
        <v>0.54432979999999997</v>
      </c>
      <c r="D65">
        <v>0.7295083</v>
      </c>
      <c r="F65">
        <f t="shared" si="0"/>
        <v>0.18517850000000002</v>
      </c>
    </row>
    <row r="66" spans="2:6" x14ac:dyDescent="0.25">
      <c r="B66">
        <v>65</v>
      </c>
      <c r="C66">
        <v>0.57099339999999998</v>
      </c>
      <c r="D66">
        <v>0.32927859999999998</v>
      </c>
      <c r="F66">
        <f t="shared" si="0"/>
        <v>-0.24171480000000001</v>
      </c>
    </row>
    <row r="67" spans="2:6" x14ac:dyDescent="0.25">
      <c r="B67">
        <v>66</v>
      </c>
      <c r="C67">
        <v>0.62078990000000001</v>
      </c>
      <c r="D67">
        <v>0.57990660000000005</v>
      </c>
      <c r="F67">
        <f t="shared" ref="F67:F130" si="1">D67-C67</f>
        <v>-4.0883299999999956E-2</v>
      </c>
    </row>
    <row r="68" spans="2:6" x14ac:dyDescent="0.25">
      <c r="B68">
        <v>67</v>
      </c>
      <c r="C68">
        <v>0.54895720000000003</v>
      </c>
      <c r="D68">
        <v>1.518311</v>
      </c>
      <c r="F68">
        <f t="shared" si="1"/>
        <v>0.96935379999999993</v>
      </c>
    </row>
    <row r="69" spans="2:6" x14ac:dyDescent="0.25">
      <c r="B69">
        <v>68</v>
      </c>
      <c r="C69">
        <v>0.43543290000000001</v>
      </c>
      <c r="D69">
        <v>0.45159579999999999</v>
      </c>
      <c r="F69">
        <f t="shared" si="1"/>
        <v>1.616289999999998E-2</v>
      </c>
    </row>
    <row r="70" spans="2:6" x14ac:dyDescent="0.25">
      <c r="B70">
        <v>69</v>
      </c>
      <c r="C70">
        <v>0.60577809999999999</v>
      </c>
      <c r="D70">
        <v>0.99948040000000005</v>
      </c>
      <c r="F70">
        <f t="shared" si="1"/>
        <v>0.39370230000000006</v>
      </c>
    </row>
    <row r="71" spans="2:6" x14ac:dyDescent="0.25">
      <c r="B71">
        <v>70</v>
      </c>
      <c r="C71">
        <v>0.87619650000000004</v>
      </c>
      <c r="D71">
        <v>0.35676239999999998</v>
      </c>
      <c r="F71">
        <f t="shared" si="1"/>
        <v>-0.51943410000000001</v>
      </c>
    </row>
    <row r="72" spans="2:6" x14ac:dyDescent="0.25">
      <c r="B72">
        <v>71</v>
      </c>
      <c r="C72">
        <v>1.81043</v>
      </c>
      <c r="D72">
        <v>1.1645810000000001</v>
      </c>
      <c r="F72">
        <f t="shared" si="1"/>
        <v>-0.6458489999999999</v>
      </c>
    </row>
    <row r="73" spans="2:6" x14ac:dyDescent="0.25">
      <c r="B73">
        <v>72</v>
      </c>
      <c r="C73">
        <v>2.205301</v>
      </c>
      <c r="D73">
        <v>0.60739639999999995</v>
      </c>
      <c r="F73">
        <f t="shared" si="1"/>
        <v>-1.5979046000000001</v>
      </c>
    </row>
    <row r="74" spans="2:6" x14ac:dyDescent="0.25">
      <c r="B74">
        <v>73</v>
      </c>
      <c r="C74">
        <v>0.87821459999999996</v>
      </c>
      <c r="D74">
        <v>0.52562310000000001</v>
      </c>
      <c r="F74">
        <f t="shared" si="1"/>
        <v>-0.35259149999999995</v>
      </c>
    </row>
    <row r="75" spans="2:6" x14ac:dyDescent="0.25">
      <c r="B75">
        <v>74</v>
      </c>
      <c r="C75">
        <v>0.82264040000000005</v>
      </c>
      <c r="D75">
        <v>0.71787239999999997</v>
      </c>
      <c r="F75">
        <f t="shared" si="1"/>
        <v>-0.10476800000000008</v>
      </c>
    </row>
    <row r="76" spans="2:6" x14ac:dyDescent="0.25">
      <c r="B76">
        <v>75</v>
      </c>
      <c r="C76">
        <v>1.1210519999999999</v>
      </c>
      <c r="D76">
        <v>0.86908569999999996</v>
      </c>
      <c r="F76">
        <f t="shared" si="1"/>
        <v>-0.25196629999999998</v>
      </c>
    </row>
    <row r="77" spans="2:6" x14ac:dyDescent="0.25">
      <c r="B77">
        <v>76</v>
      </c>
      <c r="C77">
        <v>2.348697</v>
      </c>
      <c r="D77">
        <v>0.85268500000000003</v>
      </c>
      <c r="F77">
        <f t="shared" si="1"/>
        <v>-1.4960119999999999</v>
      </c>
    </row>
    <row r="78" spans="2:6" x14ac:dyDescent="0.25">
      <c r="B78">
        <v>77</v>
      </c>
      <c r="C78">
        <v>1.027701</v>
      </c>
      <c r="D78">
        <v>1.023469</v>
      </c>
      <c r="F78">
        <f t="shared" si="1"/>
        <v>-4.2320000000000135E-3</v>
      </c>
    </row>
    <row r="79" spans="2:6" x14ac:dyDescent="0.25">
      <c r="B79">
        <v>78</v>
      </c>
      <c r="C79">
        <v>0.68328040000000001</v>
      </c>
      <c r="D79">
        <v>0.42811949999999999</v>
      </c>
      <c r="F79">
        <f t="shared" si="1"/>
        <v>-0.25516090000000002</v>
      </c>
    </row>
    <row r="80" spans="2:6" x14ac:dyDescent="0.25">
      <c r="B80">
        <v>79</v>
      </c>
      <c r="C80">
        <v>4.297142</v>
      </c>
      <c r="D80">
        <v>4.2361279999999999</v>
      </c>
      <c r="F80">
        <f t="shared" si="1"/>
        <v>-6.1014000000000124E-2</v>
      </c>
    </row>
    <row r="81" spans="2:6" x14ac:dyDescent="0.25">
      <c r="B81">
        <v>80</v>
      </c>
      <c r="C81">
        <v>0.6048173</v>
      </c>
      <c r="D81">
        <v>0.6322721</v>
      </c>
      <c r="F81">
        <f t="shared" si="1"/>
        <v>2.7454800000000001E-2</v>
      </c>
    </row>
    <row r="82" spans="2:6" x14ac:dyDescent="0.25">
      <c r="B82">
        <v>81</v>
      </c>
      <c r="C82">
        <v>0.43346089999999998</v>
      </c>
      <c r="D82">
        <v>0.56342890000000001</v>
      </c>
      <c r="F82">
        <f t="shared" si="1"/>
        <v>0.12996800000000003</v>
      </c>
    </row>
    <row r="83" spans="2:6" x14ac:dyDescent="0.25">
      <c r="B83">
        <v>82</v>
      </c>
      <c r="C83">
        <v>0.47531259999999997</v>
      </c>
      <c r="D83">
        <v>0.69719089999999995</v>
      </c>
      <c r="F83">
        <f t="shared" si="1"/>
        <v>0.22187829999999997</v>
      </c>
    </row>
    <row r="84" spans="2:6" x14ac:dyDescent="0.25">
      <c r="B84">
        <v>83</v>
      </c>
      <c r="C84">
        <v>0.86431199999999997</v>
      </c>
      <c r="D84">
        <v>0.65983780000000003</v>
      </c>
      <c r="F84">
        <f t="shared" si="1"/>
        <v>-0.20447419999999994</v>
      </c>
    </row>
    <row r="85" spans="2:6" x14ac:dyDescent="0.25">
      <c r="B85">
        <v>84</v>
      </c>
      <c r="C85">
        <v>1.260094</v>
      </c>
      <c r="D85">
        <v>0.52509090000000003</v>
      </c>
      <c r="F85">
        <f t="shared" si="1"/>
        <v>-0.73500310000000002</v>
      </c>
    </row>
    <row r="86" spans="2:6" x14ac:dyDescent="0.25">
      <c r="B86">
        <v>85</v>
      </c>
      <c r="C86">
        <v>0.49490070000000003</v>
      </c>
      <c r="D86">
        <v>1.260178</v>
      </c>
      <c r="F86">
        <f t="shared" si="1"/>
        <v>0.76527729999999994</v>
      </c>
    </row>
    <row r="87" spans="2:6" x14ac:dyDescent="0.25">
      <c r="B87">
        <v>86</v>
      </c>
      <c r="C87">
        <v>1.0761229999999999</v>
      </c>
      <c r="D87">
        <v>0.48056710000000002</v>
      </c>
      <c r="F87">
        <f t="shared" si="1"/>
        <v>-0.59555589999999992</v>
      </c>
    </row>
    <row r="88" spans="2:6" x14ac:dyDescent="0.25">
      <c r="B88">
        <v>87</v>
      </c>
      <c r="C88">
        <v>0.8189843</v>
      </c>
      <c r="D88">
        <v>0.31409930000000003</v>
      </c>
      <c r="F88">
        <f t="shared" si="1"/>
        <v>-0.50488500000000003</v>
      </c>
    </row>
    <row r="89" spans="2:6" x14ac:dyDescent="0.25">
      <c r="B89">
        <v>88</v>
      </c>
      <c r="C89">
        <v>0.58963909999999997</v>
      </c>
      <c r="D89">
        <v>0.73823479999999997</v>
      </c>
      <c r="F89">
        <f t="shared" si="1"/>
        <v>0.1485957</v>
      </c>
    </row>
    <row r="90" spans="2:6" x14ac:dyDescent="0.25">
      <c r="B90">
        <v>89</v>
      </c>
      <c r="C90">
        <v>0.74021170000000003</v>
      </c>
      <c r="D90">
        <v>0.55051830000000002</v>
      </c>
      <c r="F90">
        <f t="shared" si="1"/>
        <v>-0.18969340000000001</v>
      </c>
    </row>
    <row r="91" spans="2:6" x14ac:dyDescent="0.25">
      <c r="B91">
        <v>90</v>
      </c>
      <c r="C91">
        <v>1.0466</v>
      </c>
      <c r="D91">
        <v>0.75479560000000001</v>
      </c>
      <c r="F91">
        <f t="shared" si="1"/>
        <v>-0.29180439999999996</v>
      </c>
    </row>
    <row r="92" spans="2:6" x14ac:dyDescent="0.25">
      <c r="B92">
        <v>91</v>
      </c>
      <c r="C92">
        <v>1.0834360000000001</v>
      </c>
      <c r="D92">
        <v>0.88036080000000005</v>
      </c>
      <c r="F92">
        <f t="shared" si="1"/>
        <v>-0.20307520000000001</v>
      </c>
    </row>
    <row r="93" spans="2:6" x14ac:dyDescent="0.25">
      <c r="B93">
        <v>92</v>
      </c>
      <c r="C93">
        <v>1.3188960000000001</v>
      </c>
      <c r="D93">
        <v>0.67337139999999995</v>
      </c>
      <c r="F93">
        <f t="shared" si="1"/>
        <v>-0.64552460000000011</v>
      </c>
    </row>
    <row r="94" spans="2:6" x14ac:dyDescent="0.25">
      <c r="B94">
        <v>93</v>
      </c>
      <c r="C94">
        <v>0.73296289999999997</v>
      </c>
      <c r="D94">
        <v>1.1585030000000001</v>
      </c>
      <c r="F94">
        <f t="shared" si="1"/>
        <v>0.42554010000000009</v>
      </c>
    </row>
    <row r="95" spans="2:6" x14ac:dyDescent="0.25">
      <c r="B95">
        <v>94</v>
      </c>
      <c r="C95">
        <v>0.6164984</v>
      </c>
      <c r="D95">
        <v>2.2139410000000002</v>
      </c>
      <c r="F95">
        <f t="shared" si="1"/>
        <v>1.5974426000000002</v>
      </c>
    </row>
    <row r="96" spans="2:6" x14ac:dyDescent="0.25">
      <c r="B96">
        <v>95</v>
      </c>
      <c r="C96">
        <v>0.51626039999999995</v>
      </c>
      <c r="D96">
        <v>1.937392</v>
      </c>
      <c r="F96">
        <f t="shared" si="1"/>
        <v>1.4211316000000001</v>
      </c>
    </row>
    <row r="97" spans="2:6" x14ac:dyDescent="0.25">
      <c r="B97">
        <v>96</v>
      </c>
      <c r="C97">
        <v>0.5911942</v>
      </c>
      <c r="D97">
        <v>0.82488099999999998</v>
      </c>
      <c r="F97">
        <f t="shared" si="1"/>
        <v>0.23368679999999997</v>
      </c>
    </row>
    <row r="98" spans="2:6" x14ac:dyDescent="0.25">
      <c r="B98">
        <v>97</v>
      </c>
      <c r="C98">
        <v>0.86962519999999999</v>
      </c>
      <c r="D98">
        <v>0.71692619999999996</v>
      </c>
      <c r="F98">
        <f t="shared" si="1"/>
        <v>-0.15269900000000003</v>
      </c>
    </row>
    <row r="99" spans="2:6" x14ac:dyDescent="0.25">
      <c r="B99">
        <v>98</v>
      </c>
      <c r="C99">
        <v>0.55139570000000004</v>
      </c>
      <c r="D99">
        <v>1.753957</v>
      </c>
      <c r="F99">
        <f t="shared" si="1"/>
        <v>1.2025612999999999</v>
      </c>
    </row>
    <row r="100" spans="2:6" x14ac:dyDescent="0.25">
      <c r="B100">
        <v>99</v>
      </c>
      <c r="C100">
        <v>0.56844439999999996</v>
      </c>
      <c r="D100">
        <v>0.9693697</v>
      </c>
      <c r="F100">
        <f t="shared" si="1"/>
        <v>0.40092530000000004</v>
      </c>
    </row>
    <row r="101" spans="2:6" x14ac:dyDescent="0.25">
      <c r="B101">
        <v>100</v>
      </c>
      <c r="C101">
        <v>0.45843709999999999</v>
      </c>
      <c r="D101">
        <v>0.43135230000000002</v>
      </c>
      <c r="F101">
        <f t="shared" si="1"/>
        <v>-2.7084799999999964E-2</v>
      </c>
    </row>
    <row r="102" spans="2:6" x14ac:dyDescent="0.25">
      <c r="B102">
        <v>101</v>
      </c>
      <c r="C102">
        <v>0.58232159999999999</v>
      </c>
      <c r="D102">
        <v>0.59372829999999999</v>
      </c>
      <c r="F102">
        <f t="shared" si="1"/>
        <v>1.1406699999999992E-2</v>
      </c>
    </row>
    <row r="103" spans="2:6" x14ac:dyDescent="0.25">
      <c r="B103">
        <v>102</v>
      </c>
      <c r="C103">
        <v>0.90131660000000002</v>
      </c>
      <c r="D103">
        <v>0.81384529999999999</v>
      </c>
      <c r="F103">
        <f t="shared" si="1"/>
        <v>-8.747130000000003E-2</v>
      </c>
    </row>
    <row r="104" spans="2:6" x14ac:dyDescent="0.25">
      <c r="B104">
        <v>103</v>
      </c>
      <c r="C104">
        <v>1.389794</v>
      </c>
      <c r="D104">
        <v>0.58605149999999995</v>
      </c>
      <c r="F104">
        <f t="shared" si="1"/>
        <v>-0.80374250000000003</v>
      </c>
    </row>
    <row r="105" spans="2:6" x14ac:dyDescent="0.25">
      <c r="B105">
        <v>104</v>
      </c>
      <c r="C105">
        <v>0.80143260000000005</v>
      </c>
      <c r="D105">
        <v>1.1790430000000001</v>
      </c>
      <c r="F105">
        <f t="shared" si="1"/>
        <v>0.37761040000000001</v>
      </c>
    </row>
    <row r="106" spans="2:6" x14ac:dyDescent="0.25">
      <c r="B106">
        <v>105</v>
      </c>
      <c r="C106">
        <v>0.82853250000000001</v>
      </c>
      <c r="D106">
        <v>0.55152820000000002</v>
      </c>
      <c r="F106">
        <f t="shared" si="1"/>
        <v>-0.27700429999999998</v>
      </c>
    </row>
    <row r="107" spans="2:6" x14ac:dyDescent="0.25">
      <c r="B107">
        <v>106</v>
      </c>
      <c r="C107">
        <v>0.52923010000000004</v>
      </c>
      <c r="D107">
        <v>0.60793240000000004</v>
      </c>
      <c r="F107">
        <f t="shared" si="1"/>
        <v>7.8702300000000003E-2</v>
      </c>
    </row>
    <row r="108" spans="2:6" x14ac:dyDescent="0.25">
      <c r="B108">
        <v>107</v>
      </c>
      <c r="C108">
        <v>0.46045140000000001</v>
      </c>
      <c r="D108">
        <v>1.0797490000000001</v>
      </c>
      <c r="F108">
        <f t="shared" si="1"/>
        <v>0.61929760000000011</v>
      </c>
    </row>
    <row r="109" spans="2:6" x14ac:dyDescent="0.25">
      <c r="B109">
        <v>108</v>
      </c>
      <c r="C109">
        <v>0.70956719999999995</v>
      </c>
      <c r="D109">
        <v>1.503233</v>
      </c>
      <c r="F109">
        <f t="shared" si="1"/>
        <v>0.79366580000000009</v>
      </c>
    </row>
    <row r="110" spans="2:6" x14ac:dyDescent="0.25">
      <c r="B110">
        <v>109</v>
      </c>
      <c r="C110">
        <v>0.48719869999999998</v>
      </c>
      <c r="D110">
        <v>1.277469</v>
      </c>
      <c r="F110">
        <f t="shared" si="1"/>
        <v>0.79027029999999998</v>
      </c>
    </row>
    <row r="111" spans="2:6" x14ac:dyDescent="0.25">
      <c r="B111">
        <v>110</v>
      </c>
      <c r="C111">
        <v>1.4618800000000001</v>
      </c>
      <c r="D111">
        <v>0.63265539999999998</v>
      </c>
      <c r="F111">
        <f t="shared" si="1"/>
        <v>-0.82922460000000009</v>
      </c>
    </row>
    <row r="112" spans="2:6" x14ac:dyDescent="0.25">
      <c r="B112">
        <v>111</v>
      </c>
      <c r="C112">
        <v>2.2793329999999998</v>
      </c>
      <c r="D112">
        <v>0.99335240000000002</v>
      </c>
      <c r="F112">
        <f t="shared" si="1"/>
        <v>-1.2859805999999998</v>
      </c>
    </row>
    <row r="113" spans="2:6" x14ac:dyDescent="0.25">
      <c r="B113">
        <v>112</v>
      </c>
      <c r="C113">
        <v>0.40650779999999997</v>
      </c>
      <c r="D113">
        <v>0.36642599999999997</v>
      </c>
      <c r="F113">
        <f t="shared" si="1"/>
        <v>-4.0081800000000001E-2</v>
      </c>
    </row>
    <row r="114" spans="2:6" x14ac:dyDescent="0.25">
      <c r="B114">
        <v>113</v>
      </c>
      <c r="C114">
        <v>0.63090290000000004</v>
      </c>
      <c r="D114">
        <v>0.44569239999999999</v>
      </c>
      <c r="F114">
        <f t="shared" si="1"/>
        <v>-0.18521050000000006</v>
      </c>
    </row>
    <row r="115" spans="2:6" x14ac:dyDescent="0.25">
      <c r="B115">
        <v>114</v>
      </c>
      <c r="C115">
        <v>0.78162509999999996</v>
      </c>
      <c r="D115">
        <v>1.1028690000000001</v>
      </c>
      <c r="F115">
        <f t="shared" si="1"/>
        <v>0.32124390000000014</v>
      </c>
    </row>
    <row r="116" spans="2:6" x14ac:dyDescent="0.25">
      <c r="B116">
        <v>115</v>
      </c>
      <c r="C116">
        <v>1.27597</v>
      </c>
      <c r="D116">
        <v>1.3993370000000001</v>
      </c>
      <c r="F116">
        <f t="shared" si="1"/>
        <v>0.123367</v>
      </c>
    </row>
    <row r="117" spans="2:6" x14ac:dyDescent="0.25">
      <c r="B117">
        <v>116</v>
      </c>
      <c r="C117">
        <v>0.42745689999999997</v>
      </c>
      <c r="D117">
        <v>0.47141290000000002</v>
      </c>
      <c r="F117">
        <f t="shared" si="1"/>
        <v>4.3956000000000051E-2</v>
      </c>
    </row>
    <row r="118" spans="2:6" x14ac:dyDescent="0.25">
      <c r="B118">
        <v>117</v>
      </c>
      <c r="C118">
        <v>2.6241059999999998</v>
      </c>
      <c r="D118">
        <v>0.36986570000000002</v>
      </c>
      <c r="F118">
        <f t="shared" si="1"/>
        <v>-2.2542402999999998</v>
      </c>
    </row>
    <row r="119" spans="2:6" x14ac:dyDescent="0.25">
      <c r="B119">
        <v>118</v>
      </c>
      <c r="C119">
        <v>1.4502820000000001</v>
      </c>
      <c r="D119">
        <v>0.13400629999999999</v>
      </c>
      <c r="F119">
        <f t="shared" si="1"/>
        <v>-1.3162757</v>
      </c>
    </row>
    <row r="120" spans="2:6" x14ac:dyDescent="0.25">
      <c r="B120">
        <v>119</v>
      </c>
      <c r="C120">
        <v>0.30796380000000001</v>
      </c>
      <c r="D120">
        <v>0.46990539999999997</v>
      </c>
      <c r="F120">
        <f t="shared" si="1"/>
        <v>0.16194159999999996</v>
      </c>
    </row>
    <row r="121" spans="2:6" x14ac:dyDescent="0.25">
      <c r="B121">
        <v>120</v>
      </c>
      <c r="C121">
        <v>0.47370440000000003</v>
      </c>
      <c r="D121">
        <v>0.86223430000000001</v>
      </c>
      <c r="F121">
        <f t="shared" si="1"/>
        <v>0.38852989999999998</v>
      </c>
    </row>
    <row r="122" spans="2:6" x14ac:dyDescent="0.25">
      <c r="B122">
        <v>121</v>
      </c>
      <c r="C122">
        <v>1.503908</v>
      </c>
      <c r="D122">
        <v>1.083337</v>
      </c>
      <c r="F122">
        <f t="shared" si="1"/>
        <v>-0.42057100000000003</v>
      </c>
    </row>
    <row r="123" spans="2:6" x14ac:dyDescent="0.25">
      <c r="B123">
        <v>122</v>
      </c>
      <c r="C123">
        <v>1.5878989999999999</v>
      </c>
      <c r="D123">
        <v>1.533871</v>
      </c>
      <c r="F123">
        <f t="shared" si="1"/>
        <v>-5.4027999999999965E-2</v>
      </c>
    </row>
    <row r="124" spans="2:6" x14ac:dyDescent="0.25">
      <c r="B124">
        <v>123</v>
      </c>
      <c r="C124">
        <v>0.70870069999999996</v>
      </c>
      <c r="D124">
        <v>0.6755603</v>
      </c>
      <c r="F124">
        <f t="shared" si="1"/>
        <v>-3.3140399999999959E-2</v>
      </c>
    </row>
    <row r="125" spans="2:6" x14ac:dyDescent="0.25">
      <c r="B125">
        <v>124</v>
      </c>
      <c r="C125">
        <v>0.43458089999999999</v>
      </c>
      <c r="D125">
        <v>1.1171549999999999</v>
      </c>
      <c r="F125">
        <f t="shared" si="1"/>
        <v>0.68257409999999985</v>
      </c>
    </row>
    <row r="126" spans="2:6" x14ac:dyDescent="0.25">
      <c r="B126">
        <v>125</v>
      </c>
      <c r="C126">
        <v>0.58858999999999995</v>
      </c>
      <c r="D126">
        <v>0.57017229999999997</v>
      </c>
      <c r="F126">
        <f t="shared" si="1"/>
        <v>-1.8417699999999981E-2</v>
      </c>
    </row>
    <row r="127" spans="2:6" x14ac:dyDescent="0.25">
      <c r="B127">
        <v>126</v>
      </c>
      <c r="C127">
        <v>0.58630680000000002</v>
      </c>
      <c r="D127">
        <v>0.50712190000000001</v>
      </c>
      <c r="F127">
        <f t="shared" si="1"/>
        <v>-7.9184900000000003E-2</v>
      </c>
    </row>
    <row r="128" spans="2:6" x14ac:dyDescent="0.25">
      <c r="B128">
        <v>127</v>
      </c>
      <c r="C128">
        <v>0.63845529999999995</v>
      </c>
      <c r="D128">
        <v>0.59337980000000001</v>
      </c>
      <c r="F128">
        <f t="shared" si="1"/>
        <v>-4.5075499999999935E-2</v>
      </c>
    </row>
    <row r="129" spans="2:6" x14ac:dyDescent="0.25">
      <c r="B129">
        <v>128</v>
      </c>
      <c r="C129">
        <v>0.61244449999999995</v>
      </c>
      <c r="D129">
        <v>0.74799230000000005</v>
      </c>
      <c r="F129">
        <f t="shared" si="1"/>
        <v>0.13554780000000011</v>
      </c>
    </row>
    <row r="130" spans="2:6" x14ac:dyDescent="0.25">
      <c r="B130">
        <v>129</v>
      </c>
      <c r="C130">
        <v>0.43129650000000003</v>
      </c>
      <c r="D130">
        <v>0.60659810000000003</v>
      </c>
      <c r="F130">
        <f t="shared" si="1"/>
        <v>0.1753016</v>
      </c>
    </row>
    <row r="131" spans="2:6" x14ac:dyDescent="0.25">
      <c r="B131">
        <v>130</v>
      </c>
      <c r="C131">
        <v>4.0656480000000004</v>
      </c>
      <c r="D131">
        <v>4.1879960000000001</v>
      </c>
      <c r="F131">
        <f t="shared" ref="F131:F154" si="2">D131-C131</f>
        <v>0.12234799999999968</v>
      </c>
    </row>
    <row r="132" spans="2:6" x14ac:dyDescent="0.25">
      <c r="B132">
        <v>131</v>
      </c>
      <c r="C132">
        <v>0.50813229999999998</v>
      </c>
      <c r="D132">
        <v>0.5072411</v>
      </c>
      <c r="F132">
        <f t="shared" si="2"/>
        <v>-8.911999999999809E-4</v>
      </c>
    </row>
    <row r="133" spans="2:6" x14ac:dyDescent="0.25">
      <c r="B133">
        <v>132</v>
      </c>
      <c r="C133">
        <v>0.59980909999999998</v>
      </c>
      <c r="D133">
        <v>0.58213939999999997</v>
      </c>
      <c r="F133">
        <f t="shared" si="2"/>
        <v>-1.766970000000001E-2</v>
      </c>
    </row>
    <row r="134" spans="2:6" x14ac:dyDescent="0.25">
      <c r="B134">
        <v>133</v>
      </c>
      <c r="C134">
        <v>0.63730929999999997</v>
      </c>
      <c r="D134">
        <v>1.150827</v>
      </c>
      <c r="F134">
        <f t="shared" si="2"/>
        <v>0.51351770000000008</v>
      </c>
    </row>
    <row r="135" spans="2:6" x14ac:dyDescent="0.25">
      <c r="B135">
        <v>134</v>
      </c>
      <c r="C135">
        <v>0.59550020000000004</v>
      </c>
      <c r="D135">
        <v>1.3982969999999999</v>
      </c>
      <c r="F135">
        <f t="shared" si="2"/>
        <v>0.80279679999999987</v>
      </c>
    </row>
    <row r="136" spans="2:6" x14ac:dyDescent="0.25">
      <c r="B136">
        <v>135</v>
      </c>
      <c r="C136">
        <v>0.57369420000000004</v>
      </c>
      <c r="D136">
        <v>0.45097579999999998</v>
      </c>
      <c r="F136">
        <f t="shared" si="2"/>
        <v>-0.12271840000000006</v>
      </c>
    </row>
    <row r="137" spans="2:6" x14ac:dyDescent="0.25">
      <c r="B137">
        <v>136</v>
      </c>
      <c r="C137">
        <v>0.88568400000000003</v>
      </c>
      <c r="D137">
        <v>1.698167</v>
      </c>
      <c r="F137">
        <f t="shared" si="2"/>
        <v>0.81248299999999996</v>
      </c>
    </row>
    <row r="138" spans="2:6" x14ac:dyDescent="0.25">
      <c r="B138">
        <v>137</v>
      </c>
      <c r="C138">
        <v>0.86470389999999997</v>
      </c>
      <c r="D138">
        <v>1.2064159999999999</v>
      </c>
      <c r="F138">
        <f t="shared" si="2"/>
        <v>0.34171209999999996</v>
      </c>
    </row>
    <row r="139" spans="2:6" x14ac:dyDescent="0.25">
      <c r="B139">
        <v>138</v>
      </c>
      <c r="C139">
        <v>0.33526699999999998</v>
      </c>
      <c r="D139">
        <v>0.43892900000000001</v>
      </c>
      <c r="F139">
        <f t="shared" si="2"/>
        <v>0.10366200000000003</v>
      </c>
    </row>
    <row r="140" spans="2:6" x14ac:dyDescent="0.25">
      <c r="B140">
        <v>139</v>
      </c>
      <c r="C140">
        <v>1.142577</v>
      </c>
      <c r="D140">
        <v>0.72649680000000005</v>
      </c>
      <c r="F140">
        <f t="shared" si="2"/>
        <v>-0.4160801999999999</v>
      </c>
    </row>
    <row r="141" spans="2:6" x14ac:dyDescent="0.25">
      <c r="B141">
        <v>140</v>
      </c>
      <c r="C141">
        <v>0.41753079999999998</v>
      </c>
      <c r="D141">
        <v>0.53193000000000001</v>
      </c>
      <c r="F141">
        <f t="shared" si="2"/>
        <v>0.11439920000000003</v>
      </c>
    </row>
    <row r="142" spans="2:6" x14ac:dyDescent="0.25">
      <c r="B142">
        <v>141</v>
      </c>
      <c r="C142">
        <v>0.60195989999999999</v>
      </c>
      <c r="D142">
        <v>0.2706962</v>
      </c>
      <c r="F142">
        <f t="shared" si="2"/>
        <v>-0.33126369999999999</v>
      </c>
    </row>
    <row r="143" spans="2:6" x14ac:dyDescent="0.25">
      <c r="B143">
        <v>142</v>
      </c>
      <c r="C143">
        <v>0.95819169999999998</v>
      </c>
      <c r="D143">
        <v>0.30193140000000002</v>
      </c>
      <c r="F143">
        <f t="shared" si="2"/>
        <v>-0.65626030000000002</v>
      </c>
    </row>
    <row r="144" spans="2:6" x14ac:dyDescent="0.25">
      <c r="B144">
        <v>143</v>
      </c>
      <c r="C144">
        <v>0.9146244</v>
      </c>
      <c r="D144">
        <v>1.381262</v>
      </c>
      <c r="F144">
        <f t="shared" si="2"/>
        <v>0.46663759999999999</v>
      </c>
    </row>
    <row r="145" spans="2:6" x14ac:dyDescent="0.25">
      <c r="B145">
        <v>144</v>
      </c>
      <c r="C145">
        <v>0.90934130000000002</v>
      </c>
      <c r="D145">
        <v>0.45426</v>
      </c>
      <c r="F145">
        <f t="shared" si="2"/>
        <v>-0.45508130000000002</v>
      </c>
    </row>
    <row r="146" spans="2:6" x14ac:dyDescent="0.25">
      <c r="B146">
        <v>145</v>
      </c>
      <c r="C146">
        <v>0.29956470000000002</v>
      </c>
      <c r="D146">
        <v>0.24490029999999999</v>
      </c>
      <c r="F146">
        <f t="shared" si="2"/>
        <v>-5.466440000000003E-2</v>
      </c>
    </row>
    <row r="147" spans="2:6" x14ac:dyDescent="0.25">
      <c r="B147">
        <v>146</v>
      </c>
      <c r="C147">
        <v>0.94140679999999999</v>
      </c>
      <c r="D147">
        <v>1.004229</v>
      </c>
      <c r="F147">
        <f t="shared" si="2"/>
        <v>6.282220000000005E-2</v>
      </c>
    </row>
    <row r="148" spans="2:6" x14ac:dyDescent="0.25">
      <c r="B148">
        <v>147</v>
      </c>
      <c r="C148">
        <v>0.86418810000000001</v>
      </c>
      <c r="D148">
        <v>0.760714</v>
      </c>
      <c r="F148">
        <f t="shared" si="2"/>
        <v>-0.10347410000000001</v>
      </c>
    </row>
    <row r="149" spans="2:6" x14ac:dyDescent="0.25">
      <c r="B149">
        <v>148</v>
      </c>
      <c r="C149">
        <v>0.48855019999999999</v>
      </c>
      <c r="D149">
        <v>0.67624519999999999</v>
      </c>
      <c r="F149">
        <f t="shared" si="2"/>
        <v>0.187695</v>
      </c>
    </row>
    <row r="150" spans="2:6" x14ac:dyDescent="0.25">
      <c r="B150">
        <v>149</v>
      </c>
      <c r="C150">
        <v>1.7999259999999999</v>
      </c>
      <c r="D150">
        <v>0.61811570000000005</v>
      </c>
      <c r="F150">
        <f t="shared" si="2"/>
        <v>-1.1818103</v>
      </c>
    </row>
    <row r="151" spans="2:6" x14ac:dyDescent="0.25">
      <c r="B151">
        <v>150</v>
      </c>
      <c r="C151">
        <v>0.647366</v>
      </c>
      <c r="D151">
        <v>0.74803470000000005</v>
      </c>
      <c r="F151">
        <f t="shared" si="2"/>
        <v>0.10066870000000006</v>
      </c>
    </row>
    <row r="152" spans="2:6" x14ac:dyDescent="0.25">
      <c r="B152">
        <v>151</v>
      </c>
      <c r="C152">
        <v>0.92064979999999996</v>
      </c>
      <c r="D152">
        <v>0.45892110000000003</v>
      </c>
      <c r="F152">
        <f t="shared" si="2"/>
        <v>-0.46172869999999994</v>
      </c>
    </row>
    <row r="153" spans="2:6" x14ac:dyDescent="0.25">
      <c r="B153">
        <v>152</v>
      </c>
      <c r="C153">
        <v>0.65926600000000002</v>
      </c>
      <c r="D153">
        <v>0.43986789999999998</v>
      </c>
      <c r="F153">
        <f t="shared" si="2"/>
        <v>-0.21939810000000004</v>
      </c>
    </row>
    <row r="154" spans="2:6" x14ac:dyDescent="0.25">
      <c r="B154">
        <v>153</v>
      </c>
      <c r="C154">
        <v>0.46759659999999997</v>
      </c>
      <c r="D154">
        <v>0.53597090000000003</v>
      </c>
      <c r="F154">
        <f t="shared" si="2"/>
        <v>6.8374300000000054E-2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4"/>
  <sheetViews>
    <sheetView workbookViewId="0">
      <selection activeCell="J24" sqref="J24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0.67776460000000005</v>
      </c>
      <c r="D2">
        <v>0.60481260000000003</v>
      </c>
      <c r="F2">
        <f>D2-C2</f>
        <v>-7.2952000000000017E-2</v>
      </c>
      <c r="G2">
        <f>(1/COUNT(B1:B153)*SUM(F2:F154))</f>
        <v>-5.6224060526315796E-2</v>
      </c>
      <c r="J2" t="s">
        <v>4</v>
      </c>
      <c r="K2">
        <v>261.86329999999998</v>
      </c>
      <c r="L2">
        <v>38.366549999999997</v>
      </c>
    </row>
    <row r="3" spans="1:15" x14ac:dyDescent="0.25">
      <c r="B3">
        <v>2</v>
      </c>
      <c r="C3">
        <v>1.1093280000000001</v>
      </c>
      <c r="D3">
        <v>0.43538110000000002</v>
      </c>
      <c r="F3">
        <f t="shared" ref="F3:F66" si="0">D3-C3</f>
        <v>-0.67394690000000002</v>
      </c>
      <c r="J3" t="s">
        <v>5</v>
      </c>
      <c r="K3">
        <v>264.58890000000002</v>
      </c>
      <c r="L3">
        <v>41.108029999999999</v>
      </c>
    </row>
    <row r="4" spans="1:15" x14ac:dyDescent="0.25">
      <c r="B4">
        <v>3</v>
      </c>
      <c r="C4">
        <v>4.3434929999999996</v>
      </c>
      <c r="D4">
        <v>4.2510409999999998</v>
      </c>
      <c r="F4">
        <f t="shared" si="0"/>
        <v>-9.2451999999999757E-2</v>
      </c>
      <c r="J4" t="s">
        <v>6</v>
      </c>
      <c r="K4">
        <v>266.17340000000002</v>
      </c>
      <c r="L4">
        <v>43.404969999999999</v>
      </c>
      <c r="N4">
        <f>K4-K3</f>
        <v>1.5844999999999914</v>
      </c>
      <c r="O4">
        <f>L4-L3</f>
        <v>2.2969399999999993</v>
      </c>
    </row>
    <row r="5" spans="1:15" x14ac:dyDescent="0.25">
      <c r="B5">
        <v>4</v>
      </c>
      <c r="C5">
        <v>1.1820409999999999</v>
      </c>
      <c r="D5">
        <v>0.97884939999999998</v>
      </c>
      <c r="F5">
        <f t="shared" si="0"/>
        <v>-0.20319159999999992</v>
      </c>
      <c r="J5" t="s">
        <v>7</v>
      </c>
      <c r="K5">
        <v>282.12060000000002</v>
      </c>
      <c r="L5">
        <v>64.14</v>
      </c>
    </row>
    <row r="6" spans="1:15" x14ac:dyDescent="0.25">
      <c r="B6">
        <v>5</v>
      </c>
      <c r="C6">
        <v>0.93704469999999995</v>
      </c>
      <c r="D6">
        <v>0.69370330000000002</v>
      </c>
      <c r="F6">
        <f t="shared" si="0"/>
        <v>-0.24334139999999993</v>
      </c>
      <c r="J6" t="s">
        <v>8</v>
      </c>
      <c r="K6">
        <v>284.78059999999999</v>
      </c>
      <c r="L6">
        <v>66.741230000000002</v>
      </c>
    </row>
    <row r="7" spans="1:15" x14ac:dyDescent="0.25">
      <c r="B7">
        <v>6</v>
      </c>
      <c r="C7">
        <v>0.99083750000000004</v>
      </c>
      <c r="D7">
        <v>0.4703543</v>
      </c>
      <c r="F7">
        <f t="shared" si="0"/>
        <v>-0.52048320000000003</v>
      </c>
      <c r="J7" t="s">
        <v>9</v>
      </c>
      <c r="K7">
        <v>285.79730000000001</v>
      </c>
      <c r="L7">
        <v>69.124359999999996</v>
      </c>
      <c r="N7">
        <f>K7-K6</f>
        <v>1.0167000000000144</v>
      </c>
      <c r="O7">
        <f>L7-L6</f>
        <v>2.3831299999999942</v>
      </c>
    </row>
    <row r="8" spans="1:15" x14ac:dyDescent="0.25">
      <c r="B8">
        <v>7</v>
      </c>
      <c r="C8">
        <v>1.319242</v>
      </c>
      <c r="D8">
        <v>0.76613799999999999</v>
      </c>
      <c r="F8">
        <f t="shared" si="0"/>
        <v>-0.55310400000000004</v>
      </c>
      <c r="J8" t="s">
        <v>10</v>
      </c>
      <c r="K8">
        <v>358.86799999999999</v>
      </c>
      <c r="L8">
        <v>148.80510000000001</v>
      </c>
    </row>
    <row r="9" spans="1:15" x14ac:dyDescent="0.25">
      <c r="B9">
        <v>8</v>
      </c>
      <c r="C9">
        <v>1.1466700000000001</v>
      </c>
      <c r="D9">
        <v>1.0472809999999999</v>
      </c>
      <c r="F9">
        <f t="shared" si="0"/>
        <v>-9.9389000000000172E-2</v>
      </c>
      <c r="J9" t="s">
        <v>11</v>
      </c>
      <c r="K9">
        <v>361.66520000000003</v>
      </c>
      <c r="L9">
        <v>151.2276</v>
      </c>
    </row>
    <row r="10" spans="1:15" x14ac:dyDescent="0.25">
      <c r="B10">
        <v>9</v>
      </c>
      <c r="C10">
        <v>1.1665099999999999</v>
      </c>
      <c r="D10">
        <v>1.948358</v>
      </c>
      <c r="F10">
        <f t="shared" si="0"/>
        <v>0.7818480000000001</v>
      </c>
      <c r="J10" t="s">
        <v>12</v>
      </c>
      <c r="K10">
        <v>362.95949999999999</v>
      </c>
      <c r="L10">
        <v>152.37430000000001</v>
      </c>
      <c r="N10">
        <f>K10-K9</f>
        <v>1.2942999999999643</v>
      </c>
      <c r="O10">
        <f>L10-L9</f>
        <v>1.1467000000000098</v>
      </c>
    </row>
    <row r="11" spans="1:15" x14ac:dyDescent="0.25">
      <c r="B11">
        <v>10</v>
      </c>
      <c r="C11">
        <v>0.90575989999999995</v>
      </c>
      <c r="D11">
        <v>0.48470390000000002</v>
      </c>
      <c r="F11">
        <f t="shared" si="0"/>
        <v>-0.42105599999999993</v>
      </c>
      <c r="J11" t="s">
        <v>13</v>
      </c>
      <c r="K11">
        <v>411.14</v>
      </c>
    </row>
    <row r="12" spans="1:15" x14ac:dyDescent="0.25">
      <c r="B12">
        <v>11</v>
      </c>
      <c r="C12">
        <v>0.81862029999999997</v>
      </c>
      <c r="D12">
        <v>0.27707409999999999</v>
      </c>
      <c r="F12">
        <f t="shared" si="0"/>
        <v>-0.54154619999999998</v>
      </c>
      <c r="J12" t="s">
        <v>14</v>
      </c>
      <c r="K12">
        <v>413.96780000000001</v>
      </c>
    </row>
    <row r="13" spans="1:15" x14ac:dyDescent="0.25">
      <c r="B13">
        <v>12</v>
      </c>
      <c r="C13">
        <v>0.33466210000000002</v>
      </c>
      <c r="D13">
        <v>0.53500999999999999</v>
      </c>
      <c r="F13">
        <f t="shared" si="0"/>
        <v>0.20034789999999997</v>
      </c>
      <c r="J13" t="s">
        <v>15</v>
      </c>
      <c r="K13">
        <v>414.97469999999998</v>
      </c>
      <c r="N13">
        <f>K13-K12</f>
        <v>1.0068999999999733</v>
      </c>
      <c r="O13">
        <f>L13-L12</f>
        <v>0</v>
      </c>
    </row>
    <row r="14" spans="1:15" x14ac:dyDescent="0.25">
      <c r="B14">
        <v>13</v>
      </c>
      <c r="C14">
        <v>0.39166109999999998</v>
      </c>
      <c r="D14">
        <v>1.5433410000000001</v>
      </c>
      <c r="F14">
        <f t="shared" si="0"/>
        <v>1.1516799</v>
      </c>
      <c r="J14" t="s">
        <v>16</v>
      </c>
      <c r="K14">
        <v>502.17790000000002</v>
      </c>
    </row>
    <row r="15" spans="1:15" x14ac:dyDescent="0.25">
      <c r="B15">
        <v>14</v>
      </c>
      <c r="C15">
        <v>0.29445100000000002</v>
      </c>
      <c r="D15">
        <v>1.4744109999999999</v>
      </c>
      <c r="F15">
        <f t="shared" si="0"/>
        <v>1.1799599999999999</v>
      </c>
      <c r="J15" t="s">
        <v>17</v>
      </c>
      <c r="K15">
        <v>504.59649999999999</v>
      </c>
    </row>
    <row r="16" spans="1:15" x14ac:dyDescent="0.25">
      <c r="B16">
        <v>15</v>
      </c>
      <c r="C16">
        <v>1.3094790000000001</v>
      </c>
      <c r="D16">
        <v>0.83351240000000004</v>
      </c>
      <c r="F16">
        <f t="shared" si="0"/>
        <v>-0.47596660000000002</v>
      </c>
      <c r="J16" t="s">
        <v>18</v>
      </c>
      <c r="K16">
        <v>505.75880000000001</v>
      </c>
      <c r="N16">
        <f>K16-K15</f>
        <v>1.1623000000000161</v>
      </c>
      <c r="O16">
        <f>L16-L15</f>
        <v>0</v>
      </c>
    </row>
    <row r="17" spans="2:15" x14ac:dyDescent="0.25">
      <c r="B17">
        <v>16</v>
      </c>
      <c r="C17">
        <v>0.79469239999999997</v>
      </c>
      <c r="D17">
        <v>0.79091250000000002</v>
      </c>
      <c r="F17">
        <f t="shared" si="0"/>
        <v>-3.7798999999999472E-3</v>
      </c>
      <c r="J17" t="s">
        <v>19</v>
      </c>
      <c r="K17">
        <v>539.62210000000005</v>
      </c>
    </row>
    <row r="18" spans="2:15" x14ac:dyDescent="0.25">
      <c r="B18">
        <v>17</v>
      </c>
      <c r="C18">
        <v>0.58704750000000006</v>
      </c>
      <c r="D18">
        <v>0.78880660000000002</v>
      </c>
      <c r="F18">
        <f t="shared" si="0"/>
        <v>0.20175909999999997</v>
      </c>
      <c r="J18" t="s">
        <v>20</v>
      </c>
      <c r="K18">
        <v>541.93140000000005</v>
      </c>
    </row>
    <row r="19" spans="2:15" x14ac:dyDescent="0.25">
      <c r="B19">
        <v>18</v>
      </c>
      <c r="C19">
        <v>0.44394660000000002</v>
      </c>
      <c r="D19">
        <v>1.166852</v>
      </c>
      <c r="F19">
        <f t="shared" si="0"/>
        <v>0.72290539999999992</v>
      </c>
      <c r="J19" t="s">
        <v>21</v>
      </c>
      <c r="K19">
        <v>543.61760000000004</v>
      </c>
      <c r="N19" s="1">
        <f>K19-K18</f>
        <v>1.6861999999999853</v>
      </c>
      <c r="O19" s="1">
        <f>L19-L18</f>
        <v>0</v>
      </c>
    </row>
    <row r="20" spans="2:15" x14ac:dyDescent="0.25">
      <c r="B20">
        <v>19</v>
      </c>
      <c r="C20">
        <v>0.64980300000000002</v>
      </c>
      <c r="D20">
        <v>1.1721269999999999</v>
      </c>
      <c r="F20">
        <f t="shared" si="0"/>
        <v>0.5223239999999999</v>
      </c>
    </row>
    <row r="21" spans="2:15" x14ac:dyDescent="0.25">
      <c r="B21">
        <v>20</v>
      </c>
      <c r="C21">
        <v>0.68162310000000004</v>
      </c>
      <c r="D21">
        <v>0.64405820000000003</v>
      </c>
      <c r="F21">
        <f t="shared" si="0"/>
        <v>-3.7564900000000012E-2</v>
      </c>
      <c r="M21" t="s">
        <v>25</v>
      </c>
      <c r="N21">
        <f>1/COUNT(N4:N19)*SUM(N4:N19)</f>
        <v>1.2918166666666573</v>
      </c>
      <c r="O21">
        <f>1/COUNT(O4:O19)*SUM(O4:O19)</f>
        <v>0.97112833333333382</v>
      </c>
    </row>
    <row r="22" spans="2:15" x14ac:dyDescent="0.25">
      <c r="B22">
        <v>21</v>
      </c>
      <c r="C22">
        <v>0.67376199999999997</v>
      </c>
      <c r="D22">
        <v>1.4207970000000001</v>
      </c>
      <c r="F22">
        <f t="shared" si="0"/>
        <v>0.74703500000000012</v>
      </c>
    </row>
    <row r="23" spans="2:15" x14ac:dyDescent="0.25">
      <c r="B23">
        <v>22</v>
      </c>
      <c r="C23">
        <v>0.6786529</v>
      </c>
      <c r="D23">
        <v>0.58015499999999998</v>
      </c>
      <c r="F23">
        <f t="shared" si="0"/>
        <v>-9.8497900000000027E-2</v>
      </c>
    </row>
    <row r="24" spans="2:15" x14ac:dyDescent="0.25">
      <c r="B24">
        <v>23</v>
      </c>
      <c r="C24">
        <v>0.71167199999999997</v>
      </c>
      <c r="D24">
        <v>0.5640579</v>
      </c>
      <c r="F24">
        <f t="shared" si="0"/>
        <v>-0.14761409999999997</v>
      </c>
    </row>
    <row r="25" spans="2:15" x14ac:dyDescent="0.25">
      <c r="B25">
        <v>24</v>
      </c>
      <c r="C25">
        <v>1.2956570000000001</v>
      </c>
      <c r="D25">
        <v>0.53098849999999997</v>
      </c>
      <c r="F25">
        <f t="shared" si="0"/>
        <v>-0.76466850000000008</v>
      </c>
    </row>
    <row r="26" spans="2:15" x14ac:dyDescent="0.25">
      <c r="B26">
        <v>25</v>
      </c>
      <c r="C26">
        <v>1.8209580000000001</v>
      </c>
      <c r="D26">
        <v>0.63443839999999996</v>
      </c>
      <c r="F26">
        <f t="shared" si="0"/>
        <v>-1.1865196</v>
      </c>
    </row>
    <row r="27" spans="2:15" x14ac:dyDescent="0.25">
      <c r="B27">
        <v>26</v>
      </c>
      <c r="C27">
        <v>0.78903140000000005</v>
      </c>
      <c r="D27">
        <v>0.60773840000000001</v>
      </c>
      <c r="F27">
        <f t="shared" si="0"/>
        <v>-0.18129300000000004</v>
      </c>
    </row>
    <row r="28" spans="2:15" x14ac:dyDescent="0.25">
      <c r="B28">
        <v>27</v>
      </c>
      <c r="C28">
        <v>0.82966530000000005</v>
      </c>
      <c r="D28">
        <v>0.76965830000000002</v>
      </c>
      <c r="F28">
        <f t="shared" si="0"/>
        <v>-6.0007000000000033E-2</v>
      </c>
    </row>
    <row r="29" spans="2:15" x14ac:dyDescent="0.25">
      <c r="B29">
        <v>28</v>
      </c>
      <c r="C29">
        <v>0.61767130000000003</v>
      </c>
      <c r="D29">
        <v>0.95801230000000004</v>
      </c>
      <c r="F29">
        <f t="shared" si="0"/>
        <v>0.340341</v>
      </c>
    </row>
    <row r="30" spans="2:15" x14ac:dyDescent="0.25">
      <c r="B30">
        <v>29</v>
      </c>
      <c r="C30">
        <v>0.55598230000000004</v>
      </c>
      <c r="D30">
        <v>2.3027299999999999</v>
      </c>
      <c r="F30">
        <f t="shared" si="0"/>
        <v>1.7467476999999998</v>
      </c>
    </row>
    <row r="31" spans="2:15" x14ac:dyDescent="0.25">
      <c r="B31">
        <v>30</v>
      </c>
      <c r="C31">
        <v>0.9757401</v>
      </c>
      <c r="D31">
        <v>0.4752344</v>
      </c>
      <c r="F31">
        <f t="shared" si="0"/>
        <v>-0.50050569999999994</v>
      </c>
    </row>
    <row r="32" spans="2:15" x14ac:dyDescent="0.25">
      <c r="B32">
        <v>31</v>
      </c>
      <c r="C32">
        <v>0.4928727</v>
      </c>
      <c r="D32">
        <v>0.81595700000000004</v>
      </c>
      <c r="F32">
        <f t="shared" si="0"/>
        <v>0.32308430000000005</v>
      </c>
    </row>
    <row r="33" spans="2:6" x14ac:dyDescent="0.25">
      <c r="B33">
        <v>32</v>
      </c>
      <c r="C33">
        <v>1.147483</v>
      </c>
      <c r="D33">
        <v>0.5415063</v>
      </c>
      <c r="F33">
        <f t="shared" si="0"/>
        <v>-0.60597670000000003</v>
      </c>
    </row>
    <row r="34" spans="2:6" x14ac:dyDescent="0.25">
      <c r="B34">
        <v>33</v>
      </c>
      <c r="C34">
        <v>1.3633759999999999</v>
      </c>
      <c r="D34">
        <v>0.62016709999999997</v>
      </c>
      <c r="F34">
        <f t="shared" si="0"/>
        <v>-0.74320889999999995</v>
      </c>
    </row>
    <row r="35" spans="2:6" x14ac:dyDescent="0.25">
      <c r="B35">
        <v>34</v>
      </c>
      <c r="C35">
        <v>1.595915</v>
      </c>
      <c r="D35">
        <v>0.79291009999999995</v>
      </c>
      <c r="F35">
        <f t="shared" si="0"/>
        <v>-0.80300490000000002</v>
      </c>
    </row>
    <row r="36" spans="2:6" x14ac:dyDescent="0.25">
      <c r="B36">
        <v>35</v>
      </c>
      <c r="C36">
        <v>0.41190300000000002</v>
      </c>
      <c r="D36">
        <v>0.82194959999999995</v>
      </c>
      <c r="F36">
        <f t="shared" si="0"/>
        <v>0.41004659999999993</v>
      </c>
    </row>
    <row r="37" spans="2:6" x14ac:dyDescent="0.25">
      <c r="B37">
        <v>36</v>
      </c>
      <c r="C37">
        <v>1.2404759999999999</v>
      </c>
      <c r="D37">
        <v>0.85542649999999998</v>
      </c>
      <c r="F37">
        <f t="shared" si="0"/>
        <v>-0.38504949999999993</v>
      </c>
    </row>
    <row r="38" spans="2:6" x14ac:dyDescent="0.25">
      <c r="B38">
        <v>37</v>
      </c>
      <c r="C38">
        <v>0.62227109999999997</v>
      </c>
      <c r="D38">
        <v>0.43247289999999999</v>
      </c>
      <c r="F38">
        <f t="shared" si="0"/>
        <v>-0.18979819999999997</v>
      </c>
    </row>
    <row r="39" spans="2:6" x14ac:dyDescent="0.25">
      <c r="B39">
        <v>38</v>
      </c>
      <c r="C39">
        <v>2.167789</v>
      </c>
      <c r="D39">
        <v>1.1015060000000001</v>
      </c>
      <c r="F39">
        <f t="shared" si="0"/>
        <v>-1.0662829999999999</v>
      </c>
    </row>
    <row r="40" spans="2:6" x14ac:dyDescent="0.25">
      <c r="B40">
        <v>39</v>
      </c>
      <c r="C40">
        <v>2.4811399999999999</v>
      </c>
      <c r="D40">
        <v>1.4715849999999999</v>
      </c>
      <c r="F40">
        <f t="shared" si="0"/>
        <v>-1.009555</v>
      </c>
    </row>
    <row r="41" spans="2:6" x14ac:dyDescent="0.25">
      <c r="B41">
        <v>40</v>
      </c>
      <c r="C41">
        <v>0.41010859999999999</v>
      </c>
      <c r="D41">
        <v>0.80048560000000002</v>
      </c>
      <c r="F41">
        <f t="shared" si="0"/>
        <v>0.39037700000000003</v>
      </c>
    </row>
    <row r="42" spans="2:6" x14ac:dyDescent="0.25">
      <c r="B42">
        <v>41</v>
      </c>
      <c r="C42">
        <v>2.168911</v>
      </c>
      <c r="D42">
        <v>0.55303429999999998</v>
      </c>
      <c r="F42">
        <f t="shared" si="0"/>
        <v>-1.6158767000000001</v>
      </c>
    </row>
    <row r="43" spans="2:6" x14ac:dyDescent="0.25">
      <c r="B43">
        <v>42</v>
      </c>
      <c r="C43">
        <v>0.79120650000000003</v>
      </c>
      <c r="D43">
        <v>0.17269889999999999</v>
      </c>
      <c r="F43">
        <f t="shared" si="0"/>
        <v>-0.61850760000000005</v>
      </c>
    </row>
    <row r="44" spans="2:6" x14ac:dyDescent="0.25">
      <c r="B44">
        <v>43</v>
      </c>
      <c r="C44">
        <v>0.43834899999999999</v>
      </c>
      <c r="D44">
        <v>0.67354360000000002</v>
      </c>
      <c r="F44">
        <f t="shared" si="0"/>
        <v>0.23519460000000003</v>
      </c>
    </row>
    <row r="45" spans="2:6" x14ac:dyDescent="0.25">
      <c r="B45">
        <v>44</v>
      </c>
      <c r="C45">
        <v>0.67507680000000003</v>
      </c>
      <c r="D45">
        <v>0.44545469999999998</v>
      </c>
      <c r="F45">
        <f t="shared" si="0"/>
        <v>-0.22962210000000005</v>
      </c>
    </row>
    <row r="46" spans="2:6" x14ac:dyDescent="0.25">
      <c r="B46">
        <v>45</v>
      </c>
      <c r="C46">
        <v>0.51736070000000001</v>
      </c>
      <c r="D46">
        <v>1.2211099999999999</v>
      </c>
      <c r="F46">
        <f t="shared" si="0"/>
        <v>0.70374929999999991</v>
      </c>
    </row>
    <row r="47" spans="2:6" x14ac:dyDescent="0.25">
      <c r="B47">
        <v>46</v>
      </c>
      <c r="C47">
        <v>1.3563400000000001</v>
      </c>
      <c r="D47">
        <v>1.565415</v>
      </c>
      <c r="F47">
        <f t="shared" si="0"/>
        <v>0.2090749999999999</v>
      </c>
    </row>
    <row r="48" spans="2:6" x14ac:dyDescent="0.25">
      <c r="B48">
        <v>47</v>
      </c>
      <c r="C48">
        <v>1.0580039999999999</v>
      </c>
      <c r="D48">
        <v>0.80641600000000002</v>
      </c>
      <c r="F48">
        <f t="shared" si="0"/>
        <v>-0.25158799999999992</v>
      </c>
    </row>
    <row r="49" spans="2:6" x14ac:dyDescent="0.25">
      <c r="B49">
        <v>48</v>
      </c>
      <c r="C49">
        <v>0.68395819999999996</v>
      </c>
      <c r="D49">
        <v>0.69323299999999999</v>
      </c>
      <c r="F49">
        <f t="shared" si="0"/>
        <v>9.2748000000000275E-3</v>
      </c>
    </row>
    <row r="50" spans="2:6" x14ac:dyDescent="0.25">
      <c r="B50">
        <v>49</v>
      </c>
      <c r="C50">
        <v>0.98270880000000005</v>
      </c>
      <c r="D50">
        <v>1.280859</v>
      </c>
      <c r="F50">
        <f t="shared" si="0"/>
        <v>0.29815019999999992</v>
      </c>
    </row>
    <row r="51" spans="2:6" x14ac:dyDescent="0.25">
      <c r="B51">
        <v>50</v>
      </c>
      <c r="C51">
        <v>0.95713539999999997</v>
      </c>
      <c r="D51">
        <v>0.48849369999999998</v>
      </c>
      <c r="F51">
        <f t="shared" si="0"/>
        <v>-0.46864169999999999</v>
      </c>
    </row>
    <row r="52" spans="2:6" x14ac:dyDescent="0.25">
      <c r="B52">
        <v>51</v>
      </c>
      <c r="C52">
        <v>1.12721</v>
      </c>
      <c r="D52">
        <v>1.039955</v>
      </c>
      <c r="F52">
        <f t="shared" si="0"/>
        <v>-8.7255000000000082E-2</v>
      </c>
    </row>
    <row r="53" spans="2:6" x14ac:dyDescent="0.25">
      <c r="B53">
        <v>52</v>
      </c>
      <c r="C53">
        <v>1.0861609999999999</v>
      </c>
      <c r="D53">
        <v>0.80837769999999998</v>
      </c>
      <c r="F53">
        <f t="shared" si="0"/>
        <v>-0.27778329999999996</v>
      </c>
    </row>
    <row r="54" spans="2:6" x14ac:dyDescent="0.25">
      <c r="B54">
        <v>53</v>
      </c>
      <c r="C54">
        <v>0.48407099999999997</v>
      </c>
      <c r="D54">
        <v>0.9289617</v>
      </c>
      <c r="F54">
        <f t="shared" si="0"/>
        <v>0.44489070000000003</v>
      </c>
    </row>
    <row r="55" spans="2:6" x14ac:dyDescent="0.25">
      <c r="B55">
        <v>54</v>
      </c>
      <c r="C55">
        <v>4.2211889999999999</v>
      </c>
      <c r="D55">
        <v>4.2824080000000002</v>
      </c>
      <c r="F55">
        <f t="shared" si="0"/>
        <v>6.1219000000000356E-2</v>
      </c>
    </row>
    <row r="56" spans="2:6" x14ac:dyDescent="0.25">
      <c r="B56">
        <v>55</v>
      </c>
      <c r="C56">
        <v>0.52829619999999999</v>
      </c>
      <c r="D56">
        <v>0.5921073</v>
      </c>
      <c r="F56">
        <f t="shared" si="0"/>
        <v>6.3811100000000009E-2</v>
      </c>
    </row>
    <row r="57" spans="2:6" x14ac:dyDescent="0.25">
      <c r="B57">
        <v>56</v>
      </c>
      <c r="C57">
        <v>0.76333200000000001</v>
      </c>
      <c r="D57">
        <v>1.0330790000000001</v>
      </c>
      <c r="F57">
        <f t="shared" si="0"/>
        <v>0.26974700000000007</v>
      </c>
    </row>
    <row r="58" spans="2:6" x14ac:dyDescent="0.25">
      <c r="B58">
        <v>57</v>
      </c>
      <c r="C58">
        <v>0.6986793</v>
      </c>
      <c r="D58">
        <v>0.65088630000000003</v>
      </c>
      <c r="F58">
        <f t="shared" si="0"/>
        <v>-4.7792999999999974E-2</v>
      </c>
    </row>
    <row r="59" spans="2:6" x14ac:dyDescent="0.25">
      <c r="B59">
        <v>58</v>
      </c>
      <c r="C59">
        <v>0.79340259999999996</v>
      </c>
      <c r="D59">
        <v>0.84529969999999999</v>
      </c>
      <c r="F59">
        <f t="shared" si="0"/>
        <v>5.1897100000000029E-2</v>
      </c>
    </row>
    <row r="60" spans="2:6" x14ac:dyDescent="0.25">
      <c r="B60">
        <v>59</v>
      </c>
      <c r="C60">
        <v>0.42971720000000002</v>
      </c>
      <c r="D60">
        <v>0.56264539999999996</v>
      </c>
      <c r="F60">
        <f t="shared" si="0"/>
        <v>0.13292819999999994</v>
      </c>
    </row>
    <row r="61" spans="2:6" x14ac:dyDescent="0.25">
      <c r="B61">
        <v>60</v>
      </c>
      <c r="C61">
        <v>0.68789690000000003</v>
      </c>
      <c r="D61">
        <v>0.94623349999999995</v>
      </c>
      <c r="F61">
        <f t="shared" si="0"/>
        <v>0.25833659999999992</v>
      </c>
    </row>
    <row r="62" spans="2:6" x14ac:dyDescent="0.25">
      <c r="B62">
        <v>61</v>
      </c>
      <c r="C62">
        <v>0.35941509999999999</v>
      </c>
      <c r="D62">
        <v>0.39047589999999999</v>
      </c>
      <c r="F62">
        <f t="shared" si="0"/>
        <v>3.10608E-2</v>
      </c>
    </row>
    <row r="63" spans="2:6" x14ac:dyDescent="0.25">
      <c r="B63">
        <v>62</v>
      </c>
      <c r="C63">
        <v>1.0129980000000001</v>
      </c>
      <c r="D63">
        <v>1.4329130000000001</v>
      </c>
      <c r="F63">
        <f t="shared" si="0"/>
        <v>0.41991500000000004</v>
      </c>
    </row>
    <row r="64" spans="2:6" x14ac:dyDescent="0.25">
      <c r="B64">
        <v>63</v>
      </c>
      <c r="C64">
        <v>0.65260300000000004</v>
      </c>
      <c r="D64">
        <v>0.50431950000000003</v>
      </c>
      <c r="F64">
        <f t="shared" si="0"/>
        <v>-0.14828350000000001</v>
      </c>
    </row>
    <row r="65" spans="2:6" x14ac:dyDescent="0.25">
      <c r="B65">
        <v>64</v>
      </c>
      <c r="C65">
        <v>0.4157766</v>
      </c>
      <c r="D65">
        <v>0.98084439999999995</v>
      </c>
      <c r="F65">
        <f t="shared" si="0"/>
        <v>0.56506780000000001</v>
      </c>
    </row>
    <row r="66" spans="2:6" x14ac:dyDescent="0.25">
      <c r="B66">
        <v>65</v>
      </c>
      <c r="C66">
        <v>0.76861460000000004</v>
      </c>
      <c r="D66">
        <v>0.99335090000000004</v>
      </c>
      <c r="F66">
        <f t="shared" si="0"/>
        <v>0.2247363</v>
      </c>
    </row>
    <row r="67" spans="2:6" x14ac:dyDescent="0.25">
      <c r="B67">
        <v>66</v>
      </c>
      <c r="C67">
        <v>0.3153841</v>
      </c>
      <c r="D67">
        <v>0.35224939999999999</v>
      </c>
      <c r="F67">
        <f t="shared" ref="F67:F130" si="1">D67-C67</f>
        <v>3.686529999999999E-2</v>
      </c>
    </row>
    <row r="68" spans="2:6" x14ac:dyDescent="0.25">
      <c r="B68">
        <v>67</v>
      </c>
      <c r="C68">
        <v>1.8429990000000001</v>
      </c>
      <c r="D68">
        <v>0.40398659999999997</v>
      </c>
      <c r="F68">
        <f t="shared" si="1"/>
        <v>-1.4390124000000002</v>
      </c>
    </row>
    <row r="69" spans="2:6" x14ac:dyDescent="0.25">
      <c r="B69">
        <v>68</v>
      </c>
      <c r="C69">
        <v>0.57639899999999999</v>
      </c>
      <c r="D69">
        <v>1.7033020000000001</v>
      </c>
      <c r="F69">
        <f t="shared" si="1"/>
        <v>1.126903</v>
      </c>
    </row>
    <row r="70" spans="2:6" x14ac:dyDescent="0.25">
      <c r="B70">
        <v>69</v>
      </c>
      <c r="C70">
        <v>1.094997</v>
      </c>
      <c r="D70">
        <v>1.1692579999999999</v>
      </c>
      <c r="F70">
        <f t="shared" si="1"/>
        <v>7.426099999999991E-2</v>
      </c>
    </row>
    <row r="71" spans="2:6" x14ac:dyDescent="0.25">
      <c r="B71">
        <v>70</v>
      </c>
      <c r="C71">
        <v>0.43232799999999999</v>
      </c>
      <c r="D71">
        <v>0.42774509999999999</v>
      </c>
      <c r="F71">
        <f t="shared" si="1"/>
        <v>-4.5829000000000009E-3</v>
      </c>
    </row>
    <row r="72" spans="2:6" x14ac:dyDescent="0.25">
      <c r="B72">
        <v>71</v>
      </c>
      <c r="C72">
        <v>2.3234189999999999</v>
      </c>
      <c r="D72">
        <v>1.503387</v>
      </c>
      <c r="F72">
        <f t="shared" si="1"/>
        <v>-0.82003199999999987</v>
      </c>
    </row>
    <row r="73" spans="2:6" x14ac:dyDescent="0.25">
      <c r="B73">
        <v>72</v>
      </c>
      <c r="C73">
        <v>2.8953790000000001</v>
      </c>
      <c r="D73">
        <v>2.1760860000000002</v>
      </c>
      <c r="F73">
        <f t="shared" si="1"/>
        <v>-0.71929299999999996</v>
      </c>
    </row>
    <row r="74" spans="2:6" x14ac:dyDescent="0.25">
      <c r="B74">
        <v>73</v>
      </c>
      <c r="C74">
        <v>2.9882620000000002</v>
      </c>
      <c r="D74">
        <v>1.150334</v>
      </c>
      <c r="F74">
        <f t="shared" si="1"/>
        <v>-1.8379280000000002</v>
      </c>
    </row>
    <row r="75" spans="2:6" x14ac:dyDescent="0.25">
      <c r="B75">
        <v>74</v>
      </c>
      <c r="C75">
        <v>0.97309449999999997</v>
      </c>
      <c r="D75">
        <v>0.38573610000000003</v>
      </c>
      <c r="F75">
        <f t="shared" si="1"/>
        <v>-0.58735839999999995</v>
      </c>
    </row>
    <row r="76" spans="2:6" x14ac:dyDescent="0.25">
      <c r="B76">
        <v>75</v>
      </c>
      <c r="C76">
        <v>2.1174230000000001</v>
      </c>
      <c r="D76">
        <v>1.4921739999999999</v>
      </c>
      <c r="F76">
        <f t="shared" si="1"/>
        <v>-0.62524900000000017</v>
      </c>
    </row>
    <row r="77" spans="2:6" x14ac:dyDescent="0.25">
      <c r="B77">
        <v>76</v>
      </c>
      <c r="C77">
        <v>1.3764909999999999</v>
      </c>
      <c r="D77">
        <v>0.77337959999999994</v>
      </c>
      <c r="F77">
        <f t="shared" si="1"/>
        <v>-0.60311139999999996</v>
      </c>
    </row>
    <row r="78" spans="2:6" x14ac:dyDescent="0.25">
      <c r="B78">
        <v>77</v>
      </c>
      <c r="C78">
        <v>1.005023</v>
      </c>
      <c r="D78">
        <v>0.58610079999999998</v>
      </c>
      <c r="F78">
        <f t="shared" si="1"/>
        <v>-0.41892220000000002</v>
      </c>
    </row>
    <row r="79" spans="2:6" x14ac:dyDescent="0.25">
      <c r="B79">
        <v>78</v>
      </c>
      <c r="F79">
        <f t="shared" si="1"/>
        <v>0</v>
      </c>
    </row>
    <row r="80" spans="2:6" x14ac:dyDescent="0.25">
      <c r="B80">
        <v>79</v>
      </c>
      <c r="F80">
        <f t="shared" si="1"/>
        <v>0</v>
      </c>
    </row>
    <row r="81" spans="2:6" x14ac:dyDescent="0.25">
      <c r="B81">
        <v>80</v>
      </c>
      <c r="F81">
        <f t="shared" si="1"/>
        <v>0</v>
      </c>
    </row>
    <row r="82" spans="2:6" x14ac:dyDescent="0.25">
      <c r="B82">
        <v>81</v>
      </c>
      <c r="F82">
        <f t="shared" si="1"/>
        <v>0</v>
      </c>
    </row>
    <row r="83" spans="2:6" x14ac:dyDescent="0.25">
      <c r="B83">
        <v>82</v>
      </c>
      <c r="F83">
        <f t="shared" si="1"/>
        <v>0</v>
      </c>
    </row>
    <row r="84" spans="2:6" x14ac:dyDescent="0.25">
      <c r="B84">
        <v>83</v>
      </c>
      <c r="F84">
        <f t="shared" si="1"/>
        <v>0</v>
      </c>
    </row>
    <row r="85" spans="2:6" x14ac:dyDescent="0.25">
      <c r="B85">
        <v>84</v>
      </c>
      <c r="F85">
        <f t="shared" si="1"/>
        <v>0</v>
      </c>
    </row>
    <row r="86" spans="2:6" x14ac:dyDescent="0.25">
      <c r="B86">
        <v>85</v>
      </c>
      <c r="F86">
        <f t="shared" si="1"/>
        <v>0</v>
      </c>
    </row>
    <row r="87" spans="2:6" x14ac:dyDescent="0.25">
      <c r="B87">
        <v>86</v>
      </c>
      <c r="F87">
        <f t="shared" si="1"/>
        <v>0</v>
      </c>
    </row>
    <row r="88" spans="2:6" x14ac:dyDescent="0.25">
      <c r="B88">
        <v>87</v>
      </c>
      <c r="F88">
        <f t="shared" si="1"/>
        <v>0</v>
      </c>
    </row>
    <row r="89" spans="2:6" x14ac:dyDescent="0.25">
      <c r="B89">
        <v>88</v>
      </c>
      <c r="F89">
        <f t="shared" si="1"/>
        <v>0</v>
      </c>
    </row>
    <row r="90" spans="2:6" x14ac:dyDescent="0.25">
      <c r="B90">
        <v>89</v>
      </c>
      <c r="F90">
        <f t="shared" si="1"/>
        <v>0</v>
      </c>
    </row>
    <row r="91" spans="2:6" x14ac:dyDescent="0.25">
      <c r="B91">
        <v>90</v>
      </c>
      <c r="F91">
        <f t="shared" si="1"/>
        <v>0</v>
      </c>
    </row>
    <row r="92" spans="2:6" x14ac:dyDescent="0.25">
      <c r="B92">
        <v>91</v>
      </c>
      <c r="F92">
        <f t="shared" si="1"/>
        <v>0</v>
      </c>
    </row>
    <row r="93" spans="2:6" x14ac:dyDescent="0.25">
      <c r="B93">
        <v>92</v>
      </c>
      <c r="F93">
        <f t="shared" si="1"/>
        <v>0</v>
      </c>
    </row>
    <row r="94" spans="2:6" x14ac:dyDescent="0.25">
      <c r="B94">
        <v>93</v>
      </c>
      <c r="F94">
        <f t="shared" si="1"/>
        <v>0</v>
      </c>
    </row>
    <row r="95" spans="2:6" x14ac:dyDescent="0.25">
      <c r="B95">
        <v>94</v>
      </c>
      <c r="F95">
        <f t="shared" si="1"/>
        <v>0</v>
      </c>
    </row>
    <row r="96" spans="2:6" x14ac:dyDescent="0.25">
      <c r="B96">
        <v>95</v>
      </c>
      <c r="F96">
        <f t="shared" si="1"/>
        <v>0</v>
      </c>
    </row>
    <row r="97" spans="2:6" x14ac:dyDescent="0.25">
      <c r="B97">
        <v>96</v>
      </c>
      <c r="F97">
        <f t="shared" si="1"/>
        <v>0</v>
      </c>
    </row>
    <row r="98" spans="2:6" x14ac:dyDescent="0.25">
      <c r="B98">
        <v>97</v>
      </c>
      <c r="F98">
        <f t="shared" si="1"/>
        <v>0</v>
      </c>
    </row>
    <row r="99" spans="2:6" x14ac:dyDescent="0.25">
      <c r="B99">
        <v>98</v>
      </c>
      <c r="F99">
        <f t="shared" si="1"/>
        <v>0</v>
      </c>
    </row>
    <row r="100" spans="2:6" x14ac:dyDescent="0.25">
      <c r="B100">
        <v>99</v>
      </c>
      <c r="F100">
        <f t="shared" si="1"/>
        <v>0</v>
      </c>
    </row>
    <row r="101" spans="2:6" x14ac:dyDescent="0.25">
      <c r="B101">
        <v>100</v>
      </c>
      <c r="F101">
        <f t="shared" si="1"/>
        <v>0</v>
      </c>
    </row>
    <row r="102" spans="2:6" x14ac:dyDescent="0.25">
      <c r="B102">
        <v>101</v>
      </c>
      <c r="F102">
        <f t="shared" si="1"/>
        <v>0</v>
      </c>
    </row>
    <row r="103" spans="2:6" x14ac:dyDescent="0.25">
      <c r="B103">
        <v>102</v>
      </c>
      <c r="F103">
        <f t="shared" si="1"/>
        <v>0</v>
      </c>
    </row>
    <row r="104" spans="2:6" x14ac:dyDescent="0.25">
      <c r="B104">
        <v>103</v>
      </c>
      <c r="F104">
        <f t="shared" si="1"/>
        <v>0</v>
      </c>
    </row>
    <row r="105" spans="2:6" x14ac:dyDescent="0.25">
      <c r="B105">
        <v>104</v>
      </c>
      <c r="F105">
        <f t="shared" si="1"/>
        <v>0</v>
      </c>
    </row>
    <row r="106" spans="2:6" x14ac:dyDescent="0.25">
      <c r="B106">
        <v>105</v>
      </c>
      <c r="F106">
        <f t="shared" si="1"/>
        <v>0</v>
      </c>
    </row>
    <row r="107" spans="2:6" x14ac:dyDescent="0.25">
      <c r="B107">
        <v>106</v>
      </c>
      <c r="F107">
        <f t="shared" si="1"/>
        <v>0</v>
      </c>
    </row>
    <row r="108" spans="2:6" x14ac:dyDescent="0.25">
      <c r="B108">
        <v>107</v>
      </c>
      <c r="F108">
        <f t="shared" si="1"/>
        <v>0</v>
      </c>
    </row>
    <row r="109" spans="2:6" x14ac:dyDescent="0.25">
      <c r="B109">
        <v>108</v>
      </c>
      <c r="F109">
        <f t="shared" si="1"/>
        <v>0</v>
      </c>
    </row>
    <row r="110" spans="2:6" x14ac:dyDescent="0.25">
      <c r="B110">
        <v>109</v>
      </c>
      <c r="F110">
        <f t="shared" si="1"/>
        <v>0</v>
      </c>
    </row>
    <row r="111" spans="2:6" x14ac:dyDescent="0.25">
      <c r="B111">
        <v>110</v>
      </c>
      <c r="F111">
        <f t="shared" si="1"/>
        <v>0</v>
      </c>
    </row>
    <row r="112" spans="2:6" x14ac:dyDescent="0.25">
      <c r="B112">
        <v>111</v>
      </c>
      <c r="F112">
        <f t="shared" si="1"/>
        <v>0</v>
      </c>
    </row>
    <row r="113" spans="2:6" x14ac:dyDescent="0.25">
      <c r="B113">
        <v>112</v>
      </c>
      <c r="F113">
        <f t="shared" si="1"/>
        <v>0</v>
      </c>
    </row>
    <row r="114" spans="2:6" x14ac:dyDescent="0.25">
      <c r="B114">
        <v>113</v>
      </c>
      <c r="F114">
        <f t="shared" si="1"/>
        <v>0</v>
      </c>
    </row>
    <row r="115" spans="2:6" x14ac:dyDescent="0.25">
      <c r="B115">
        <v>114</v>
      </c>
      <c r="F115">
        <f t="shared" si="1"/>
        <v>0</v>
      </c>
    </row>
    <row r="116" spans="2:6" x14ac:dyDescent="0.25">
      <c r="B116">
        <v>115</v>
      </c>
      <c r="F116">
        <f t="shared" si="1"/>
        <v>0</v>
      </c>
    </row>
    <row r="117" spans="2:6" x14ac:dyDescent="0.25">
      <c r="B117">
        <v>116</v>
      </c>
      <c r="F117">
        <f t="shared" si="1"/>
        <v>0</v>
      </c>
    </row>
    <row r="118" spans="2:6" x14ac:dyDescent="0.25">
      <c r="B118">
        <v>117</v>
      </c>
      <c r="F118">
        <f t="shared" si="1"/>
        <v>0</v>
      </c>
    </row>
    <row r="119" spans="2:6" x14ac:dyDescent="0.25">
      <c r="B119">
        <v>118</v>
      </c>
      <c r="F119">
        <f t="shared" si="1"/>
        <v>0</v>
      </c>
    </row>
    <row r="120" spans="2:6" x14ac:dyDescent="0.25">
      <c r="B120">
        <v>119</v>
      </c>
      <c r="F120">
        <f t="shared" si="1"/>
        <v>0</v>
      </c>
    </row>
    <row r="121" spans="2:6" x14ac:dyDescent="0.25">
      <c r="B121">
        <v>120</v>
      </c>
      <c r="F121">
        <f t="shared" si="1"/>
        <v>0</v>
      </c>
    </row>
    <row r="122" spans="2:6" x14ac:dyDescent="0.25">
      <c r="B122">
        <v>121</v>
      </c>
      <c r="F122">
        <f t="shared" si="1"/>
        <v>0</v>
      </c>
    </row>
    <row r="123" spans="2:6" x14ac:dyDescent="0.25">
      <c r="B123">
        <v>122</v>
      </c>
      <c r="F123">
        <f t="shared" si="1"/>
        <v>0</v>
      </c>
    </row>
    <row r="124" spans="2:6" x14ac:dyDescent="0.25">
      <c r="B124">
        <v>123</v>
      </c>
      <c r="F124">
        <f t="shared" si="1"/>
        <v>0</v>
      </c>
    </row>
    <row r="125" spans="2:6" x14ac:dyDescent="0.25">
      <c r="B125">
        <v>124</v>
      </c>
      <c r="F125">
        <f t="shared" si="1"/>
        <v>0</v>
      </c>
    </row>
    <row r="126" spans="2:6" x14ac:dyDescent="0.25">
      <c r="B126">
        <v>125</v>
      </c>
      <c r="F126">
        <f t="shared" si="1"/>
        <v>0</v>
      </c>
    </row>
    <row r="127" spans="2:6" x14ac:dyDescent="0.25">
      <c r="B127">
        <v>126</v>
      </c>
      <c r="F127">
        <f t="shared" si="1"/>
        <v>0</v>
      </c>
    </row>
    <row r="128" spans="2:6" x14ac:dyDescent="0.25">
      <c r="B128">
        <v>127</v>
      </c>
      <c r="F128">
        <f t="shared" si="1"/>
        <v>0</v>
      </c>
    </row>
    <row r="129" spans="2:6" x14ac:dyDescent="0.25">
      <c r="B129">
        <v>128</v>
      </c>
      <c r="F129">
        <f t="shared" si="1"/>
        <v>0</v>
      </c>
    </row>
    <row r="130" spans="2:6" x14ac:dyDescent="0.25">
      <c r="B130">
        <v>129</v>
      </c>
      <c r="F130">
        <f t="shared" si="1"/>
        <v>0</v>
      </c>
    </row>
    <row r="131" spans="2:6" x14ac:dyDescent="0.25">
      <c r="B131">
        <v>130</v>
      </c>
      <c r="F131">
        <f t="shared" ref="F131:F154" si="2">D131-C131</f>
        <v>0</v>
      </c>
    </row>
    <row r="132" spans="2:6" x14ac:dyDescent="0.25">
      <c r="B132">
        <v>131</v>
      </c>
      <c r="F132">
        <f t="shared" si="2"/>
        <v>0</v>
      </c>
    </row>
    <row r="133" spans="2:6" x14ac:dyDescent="0.25">
      <c r="B133">
        <v>132</v>
      </c>
      <c r="F133">
        <f t="shared" si="2"/>
        <v>0</v>
      </c>
    </row>
    <row r="134" spans="2:6" x14ac:dyDescent="0.25">
      <c r="B134">
        <v>133</v>
      </c>
      <c r="F134">
        <f t="shared" si="2"/>
        <v>0</v>
      </c>
    </row>
    <row r="135" spans="2:6" x14ac:dyDescent="0.25">
      <c r="B135">
        <v>134</v>
      </c>
      <c r="F135">
        <f t="shared" si="2"/>
        <v>0</v>
      </c>
    </row>
    <row r="136" spans="2:6" x14ac:dyDescent="0.25">
      <c r="B136">
        <v>135</v>
      </c>
      <c r="F136">
        <f t="shared" si="2"/>
        <v>0</v>
      </c>
    </row>
    <row r="137" spans="2:6" x14ac:dyDescent="0.25">
      <c r="B137">
        <v>136</v>
      </c>
      <c r="F137">
        <f t="shared" si="2"/>
        <v>0</v>
      </c>
    </row>
    <row r="138" spans="2:6" x14ac:dyDescent="0.25">
      <c r="B138">
        <v>137</v>
      </c>
      <c r="F138">
        <f t="shared" si="2"/>
        <v>0</v>
      </c>
    </row>
    <row r="139" spans="2:6" x14ac:dyDescent="0.25">
      <c r="B139">
        <v>138</v>
      </c>
      <c r="F139">
        <f t="shared" si="2"/>
        <v>0</v>
      </c>
    </row>
    <row r="140" spans="2:6" x14ac:dyDescent="0.25">
      <c r="B140">
        <v>139</v>
      </c>
      <c r="F140">
        <f t="shared" si="2"/>
        <v>0</v>
      </c>
    </row>
    <row r="141" spans="2:6" x14ac:dyDescent="0.25">
      <c r="B141">
        <v>140</v>
      </c>
      <c r="F141">
        <f t="shared" si="2"/>
        <v>0</v>
      </c>
    </row>
    <row r="142" spans="2:6" x14ac:dyDescent="0.25">
      <c r="B142">
        <v>141</v>
      </c>
      <c r="F142">
        <f t="shared" si="2"/>
        <v>0</v>
      </c>
    </row>
    <row r="143" spans="2:6" x14ac:dyDescent="0.25">
      <c r="B143">
        <v>142</v>
      </c>
      <c r="F143">
        <f t="shared" si="2"/>
        <v>0</v>
      </c>
    </row>
    <row r="144" spans="2:6" x14ac:dyDescent="0.25">
      <c r="B144">
        <v>143</v>
      </c>
      <c r="F144">
        <f t="shared" si="2"/>
        <v>0</v>
      </c>
    </row>
    <row r="145" spans="2:6" x14ac:dyDescent="0.25">
      <c r="B145">
        <v>144</v>
      </c>
      <c r="F145">
        <f t="shared" si="2"/>
        <v>0</v>
      </c>
    </row>
    <row r="146" spans="2:6" x14ac:dyDescent="0.25">
      <c r="B146">
        <v>145</v>
      </c>
      <c r="F146">
        <f t="shared" si="2"/>
        <v>0</v>
      </c>
    </row>
    <row r="147" spans="2:6" x14ac:dyDescent="0.25">
      <c r="B147">
        <v>146</v>
      </c>
      <c r="F147">
        <f t="shared" si="2"/>
        <v>0</v>
      </c>
    </row>
    <row r="148" spans="2:6" x14ac:dyDescent="0.25">
      <c r="B148">
        <v>147</v>
      </c>
      <c r="F148">
        <f t="shared" si="2"/>
        <v>0</v>
      </c>
    </row>
    <row r="149" spans="2:6" x14ac:dyDescent="0.25">
      <c r="B149">
        <v>148</v>
      </c>
      <c r="F149">
        <f t="shared" si="2"/>
        <v>0</v>
      </c>
    </row>
    <row r="150" spans="2:6" x14ac:dyDescent="0.25">
      <c r="B150">
        <v>149</v>
      </c>
      <c r="F150">
        <f t="shared" si="2"/>
        <v>0</v>
      </c>
    </row>
    <row r="151" spans="2:6" x14ac:dyDescent="0.25">
      <c r="B151">
        <v>150</v>
      </c>
      <c r="F151">
        <f t="shared" si="2"/>
        <v>0</v>
      </c>
    </row>
    <row r="152" spans="2:6" x14ac:dyDescent="0.25">
      <c r="B152">
        <v>151</v>
      </c>
      <c r="F152">
        <f t="shared" si="2"/>
        <v>0</v>
      </c>
    </row>
    <row r="153" spans="2:6" x14ac:dyDescent="0.25">
      <c r="B153">
        <v>152</v>
      </c>
      <c r="F153">
        <f t="shared" si="2"/>
        <v>0</v>
      </c>
    </row>
    <row r="154" spans="2:6" x14ac:dyDescent="0.25">
      <c r="B154">
        <v>153</v>
      </c>
      <c r="F154">
        <f t="shared" si="2"/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5"/>
  <sheetViews>
    <sheetView workbookViewId="0">
      <selection activeCell="M21" sqref="M21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0.61049350000000002</v>
      </c>
      <c r="D2">
        <v>0.54044300000000001</v>
      </c>
      <c r="F2">
        <f>D2-C2</f>
        <v>-7.0050500000000016E-2</v>
      </c>
      <c r="G2">
        <f>(1/COUNT(B1:B153)*SUM(F2:F154))</f>
        <v>-8.5121636842105261E-2</v>
      </c>
      <c r="J2" t="s">
        <v>4</v>
      </c>
      <c r="K2">
        <v>53.261830000000003</v>
      </c>
      <c r="L2">
        <v>296.16000000000003</v>
      </c>
    </row>
    <row r="3" spans="1:15" x14ac:dyDescent="0.25">
      <c r="B3">
        <v>2</v>
      </c>
      <c r="C3">
        <v>0.4998069</v>
      </c>
      <c r="D3">
        <v>1.563442</v>
      </c>
      <c r="F3">
        <f t="shared" ref="F3:F66" si="0">D3-C3</f>
        <v>1.0636350999999999</v>
      </c>
      <c r="J3" t="s">
        <v>5</v>
      </c>
      <c r="K3">
        <v>55.912990000000001</v>
      </c>
      <c r="L3">
        <v>298.83240000000001</v>
      </c>
    </row>
    <row r="4" spans="1:15" x14ac:dyDescent="0.25">
      <c r="B4">
        <v>3</v>
      </c>
      <c r="C4">
        <v>4.4631160000000003</v>
      </c>
      <c r="D4">
        <v>4.4626679999999999</v>
      </c>
      <c r="F4">
        <f t="shared" si="0"/>
        <v>-4.4800000000044804E-4</v>
      </c>
      <c r="J4" t="s">
        <v>6</v>
      </c>
      <c r="K4">
        <v>56.854849999999999</v>
      </c>
      <c r="L4">
        <v>301.00850000000003</v>
      </c>
      <c r="N4">
        <f>K4-K3</f>
        <v>0.94185999999999837</v>
      </c>
      <c r="O4">
        <f>L4-L3</f>
        <v>2.1761000000000195</v>
      </c>
    </row>
    <row r="5" spans="1:15" x14ac:dyDescent="0.25">
      <c r="B5">
        <v>4</v>
      </c>
      <c r="C5">
        <v>0.75978319999999999</v>
      </c>
      <c r="D5">
        <v>0.53975249999999997</v>
      </c>
      <c r="F5">
        <f t="shared" si="0"/>
        <v>-0.22003070000000002</v>
      </c>
      <c r="J5" t="s">
        <v>7</v>
      </c>
      <c r="K5">
        <v>67.72</v>
      </c>
      <c r="L5">
        <v>339.89030000000002</v>
      </c>
    </row>
    <row r="6" spans="1:15" x14ac:dyDescent="0.25">
      <c r="B6">
        <v>5</v>
      </c>
      <c r="C6">
        <v>0.4790372</v>
      </c>
      <c r="D6">
        <v>0.45585809999999999</v>
      </c>
      <c r="F6">
        <f t="shared" si="0"/>
        <v>-2.3179100000000008E-2</v>
      </c>
      <c r="J6" t="s">
        <v>8</v>
      </c>
      <c r="K6">
        <v>70.417429999999996</v>
      </c>
      <c r="L6">
        <v>342.2989</v>
      </c>
    </row>
    <row r="7" spans="1:15" x14ac:dyDescent="0.25">
      <c r="B7">
        <v>6</v>
      </c>
      <c r="C7">
        <v>1.9256260000000001</v>
      </c>
      <c r="D7">
        <v>0.64065709999999998</v>
      </c>
      <c r="F7">
        <f t="shared" si="0"/>
        <v>-1.2849689</v>
      </c>
      <c r="J7" t="s">
        <v>9</v>
      </c>
      <c r="K7">
        <v>71.587620000000001</v>
      </c>
      <c r="L7">
        <v>343.63560000000001</v>
      </c>
      <c r="N7">
        <f>K7-K6</f>
        <v>1.1701900000000052</v>
      </c>
      <c r="O7">
        <f>L7-L6</f>
        <v>1.3367000000000075</v>
      </c>
    </row>
    <row r="8" spans="1:15" x14ac:dyDescent="0.25">
      <c r="B8">
        <v>7</v>
      </c>
      <c r="C8">
        <v>2.4310589999999999</v>
      </c>
      <c r="D8">
        <v>0.973495</v>
      </c>
      <c r="F8">
        <f t="shared" si="0"/>
        <v>-1.4575639999999999</v>
      </c>
      <c r="J8" t="s">
        <v>10</v>
      </c>
      <c r="K8">
        <v>137.82</v>
      </c>
      <c r="L8">
        <v>364.6474</v>
      </c>
    </row>
    <row r="9" spans="1:15" x14ac:dyDescent="0.25">
      <c r="B9">
        <v>8</v>
      </c>
      <c r="C9">
        <v>1.3048439999999999</v>
      </c>
      <c r="D9">
        <v>0.47424339999999998</v>
      </c>
      <c r="F9">
        <f t="shared" si="0"/>
        <v>-0.83060059999999991</v>
      </c>
      <c r="J9" t="s">
        <v>11</v>
      </c>
      <c r="K9">
        <v>140.65799999999999</v>
      </c>
      <c r="L9">
        <v>366.9316</v>
      </c>
    </row>
    <row r="10" spans="1:15" x14ac:dyDescent="0.25">
      <c r="B10">
        <v>9</v>
      </c>
      <c r="C10">
        <v>1.001363</v>
      </c>
      <c r="D10">
        <v>1.2186980000000001</v>
      </c>
      <c r="F10">
        <f t="shared" si="0"/>
        <v>0.21733500000000006</v>
      </c>
      <c r="J10" t="s">
        <v>12</v>
      </c>
      <c r="K10">
        <v>141.79949999999999</v>
      </c>
      <c r="L10">
        <v>368.68709999999999</v>
      </c>
      <c r="N10">
        <f>K10-K9</f>
        <v>1.1415000000000077</v>
      </c>
      <c r="O10">
        <f>L10-L9</f>
        <v>1.7554999999999836</v>
      </c>
    </row>
    <row r="11" spans="1:15" x14ac:dyDescent="0.25">
      <c r="B11">
        <v>10</v>
      </c>
      <c r="C11">
        <v>1.1737219999999999</v>
      </c>
      <c r="D11">
        <v>0.83749399999999996</v>
      </c>
      <c r="F11">
        <f t="shared" si="0"/>
        <v>-0.33622799999999997</v>
      </c>
      <c r="J11" t="s">
        <v>13</v>
      </c>
      <c r="K11">
        <v>182.36</v>
      </c>
      <c r="L11">
        <v>407.80770000000001</v>
      </c>
    </row>
    <row r="12" spans="1:15" x14ac:dyDescent="0.25">
      <c r="B12">
        <v>11</v>
      </c>
      <c r="C12">
        <v>0.90407340000000003</v>
      </c>
      <c r="D12">
        <v>0.34383160000000001</v>
      </c>
      <c r="F12">
        <f t="shared" si="0"/>
        <v>-0.56024180000000001</v>
      </c>
      <c r="J12" t="s">
        <v>14</v>
      </c>
      <c r="K12">
        <v>185.11689999999999</v>
      </c>
      <c r="L12">
        <v>410.52519999999998</v>
      </c>
    </row>
    <row r="13" spans="1:15" x14ac:dyDescent="0.25">
      <c r="B13">
        <v>12</v>
      </c>
      <c r="C13">
        <v>1.1264689999999999</v>
      </c>
      <c r="D13">
        <v>0.47508450000000002</v>
      </c>
      <c r="F13">
        <f t="shared" si="0"/>
        <v>-0.65138449999999992</v>
      </c>
      <c r="J13" t="s">
        <v>15</v>
      </c>
      <c r="K13">
        <v>186.0642</v>
      </c>
      <c r="L13">
        <v>411.45499999999998</v>
      </c>
      <c r="N13">
        <f>K13-K12</f>
        <v>0.94730000000001269</v>
      </c>
      <c r="O13">
        <f>L13-L12</f>
        <v>0.92980000000000018</v>
      </c>
    </row>
    <row r="14" spans="1:15" x14ac:dyDescent="0.25">
      <c r="B14">
        <v>13</v>
      </c>
      <c r="C14">
        <v>0.73197780000000001</v>
      </c>
      <c r="D14">
        <v>0.4410346</v>
      </c>
      <c r="F14">
        <f t="shared" si="0"/>
        <v>-0.29094320000000001</v>
      </c>
      <c r="J14" t="s">
        <v>16</v>
      </c>
      <c r="K14">
        <v>262.11309999999997</v>
      </c>
      <c r="L14">
        <v>439.79230000000001</v>
      </c>
    </row>
    <row r="15" spans="1:15" x14ac:dyDescent="0.25">
      <c r="B15">
        <v>14</v>
      </c>
      <c r="C15">
        <v>0.3498811</v>
      </c>
      <c r="D15">
        <v>0.2799394</v>
      </c>
      <c r="F15">
        <f t="shared" si="0"/>
        <v>-6.9941699999999996E-2</v>
      </c>
      <c r="J15" t="s">
        <v>17</v>
      </c>
      <c r="K15">
        <v>264.5496</v>
      </c>
      <c r="L15">
        <v>442.50749999999999</v>
      </c>
    </row>
    <row r="16" spans="1:15" x14ac:dyDescent="0.25">
      <c r="B16">
        <v>15</v>
      </c>
      <c r="C16">
        <v>0.60033009999999998</v>
      </c>
      <c r="D16">
        <v>0.6291272</v>
      </c>
      <c r="F16">
        <f t="shared" si="0"/>
        <v>2.879710000000002E-2</v>
      </c>
      <c r="J16" t="s">
        <v>18</v>
      </c>
      <c r="K16">
        <v>265.69400000000002</v>
      </c>
      <c r="L16">
        <v>443.44119999999998</v>
      </c>
      <c r="N16">
        <f>K16-K15</f>
        <v>1.1444000000000187</v>
      </c>
      <c r="O16">
        <f>L16-L15</f>
        <v>0.93369999999998754</v>
      </c>
    </row>
    <row r="17" spans="2:15" x14ac:dyDescent="0.25">
      <c r="B17">
        <v>16</v>
      </c>
      <c r="C17">
        <v>0.59310629999999998</v>
      </c>
      <c r="D17">
        <v>0.58611009999999997</v>
      </c>
      <c r="F17">
        <f t="shared" si="0"/>
        <v>-6.996200000000008E-3</v>
      </c>
      <c r="J17" t="s">
        <v>19</v>
      </c>
      <c r="K17">
        <v>285.64780000000002</v>
      </c>
      <c r="L17">
        <v>512.12699999999995</v>
      </c>
    </row>
    <row r="18" spans="2:15" x14ac:dyDescent="0.25">
      <c r="B18">
        <v>17</v>
      </c>
      <c r="C18">
        <v>0.83836880000000003</v>
      </c>
      <c r="D18">
        <v>1.544127</v>
      </c>
      <c r="F18">
        <f t="shared" si="0"/>
        <v>0.7057582</v>
      </c>
      <c r="J18" t="s">
        <v>20</v>
      </c>
      <c r="K18">
        <v>287.96910000000003</v>
      </c>
      <c r="L18">
        <v>514.99069999999995</v>
      </c>
    </row>
    <row r="19" spans="2:15" x14ac:dyDescent="0.25">
      <c r="B19">
        <v>18</v>
      </c>
      <c r="C19">
        <v>1.9181490000000001</v>
      </c>
      <c r="D19">
        <v>0.61916709999999997</v>
      </c>
      <c r="F19">
        <f t="shared" si="0"/>
        <v>-1.2989819000000002</v>
      </c>
      <c r="J19" t="s">
        <v>21</v>
      </c>
      <c r="K19">
        <v>289.72489999999999</v>
      </c>
      <c r="L19">
        <v>516.00649999999996</v>
      </c>
      <c r="N19" s="1">
        <f>K19-K18</f>
        <v>1.7557999999999652</v>
      </c>
      <c r="O19" s="1">
        <f>L19-L18</f>
        <v>1.0158000000000129</v>
      </c>
    </row>
    <row r="20" spans="2:15" x14ac:dyDescent="0.25">
      <c r="B20">
        <v>19</v>
      </c>
      <c r="C20">
        <v>2.229568</v>
      </c>
      <c r="D20">
        <v>0.59971589999999997</v>
      </c>
      <c r="F20">
        <f t="shared" si="0"/>
        <v>-1.6298520999999999</v>
      </c>
    </row>
    <row r="21" spans="2:15" x14ac:dyDescent="0.25">
      <c r="B21">
        <v>20</v>
      </c>
      <c r="C21">
        <v>0.93872909999999998</v>
      </c>
      <c r="D21">
        <v>0.59704239999999997</v>
      </c>
      <c r="F21">
        <f t="shared" si="0"/>
        <v>-0.34168670000000001</v>
      </c>
      <c r="M21" t="s">
        <v>25</v>
      </c>
      <c r="N21">
        <f>1/COUNT(N4:N19)*SUM(N4:N19)</f>
        <v>1.1835083333333345</v>
      </c>
      <c r="O21">
        <f>1/COUNT(O4:O19)*SUM(O4:O19)</f>
        <v>1.3579333333333352</v>
      </c>
    </row>
    <row r="22" spans="2:15" x14ac:dyDescent="0.25">
      <c r="B22">
        <v>21</v>
      </c>
      <c r="C22">
        <v>0.73228159999999998</v>
      </c>
      <c r="D22">
        <v>0.62403589999999998</v>
      </c>
      <c r="F22">
        <f t="shared" si="0"/>
        <v>-0.1082457</v>
      </c>
    </row>
    <row r="23" spans="2:15" x14ac:dyDescent="0.25">
      <c r="B23">
        <v>22</v>
      </c>
      <c r="C23">
        <v>0.65411920000000001</v>
      </c>
      <c r="D23">
        <v>0.56266000000000005</v>
      </c>
      <c r="F23">
        <f t="shared" si="0"/>
        <v>-9.1459199999999963E-2</v>
      </c>
    </row>
    <row r="24" spans="2:15" x14ac:dyDescent="0.25">
      <c r="B24">
        <v>23</v>
      </c>
      <c r="C24">
        <v>0.59985359999999999</v>
      </c>
      <c r="D24">
        <v>0.76421479999999997</v>
      </c>
      <c r="F24">
        <f t="shared" si="0"/>
        <v>0.16436119999999999</v>
      </c>
    </row>
    <row r="25" spans="2:15" x14ac:dyDescent="0.25">
      <c r="B25">
        <v>24</v>
      </c>
      <c r="C25">
        <v>0.90118770000000004</v>
      </c>
      <c r="D25">
        <v>0.75156610000000001</v>
      </c>
      <c r="F25">
        <f t="shared" si="0"/>
        <v>-0.14962160000000002</v>
      </c>
    </row>
    <row r="26" spans="2:15" x14ac:dyDescent="0.25">
      <c r="B26">
        <v>25</v>
      </c>
      <c r="C26">
        <v>1.182137</v>
      </c>
      <c r="D26">
        <v>1.1560550000000001</v>
      </c>
      <c r="F26">
        <f t="shared" si="0"/>
        <v>-2.6081999999999939E-2</v>
      </c>
    </row>
    <row r="27" spans="2:15" x14ac:dyDescent="0.25">
      <c r="B27">
        <v>26</v>
      </c>
      <c r="C27">
        <v>0.94250330000000004</v>
      </c>
      <c r="D27">
        <v>1.154811</v>
      </c>
      <c r="F27">
        <f t="shared" si="0"/>
        <v>0.21230769999999999</v>
      </c>
    </row>
    <row r="28" spans="2:15" x14ac:dyDescent="0.25">
      <c r="B28">
        <v>27</v>
      </c>
      <c r="C28">
        <v>0.79722749999999998</v>
      </c>
      <c r="D28">
        <v>0.81115170000000003</v>
      </c>
      <c r="F28">
        <f t="shared" si="0"/>
        <v>1.3924200000000053E-2</v>
      </c>
    </row>
    <row r="29" spans="2:15" x14ac:dyDescent="0.25">
      <c r="B29">
        <v>28</v>
      </c>
      <c r="C29">
        <v>1.085963</v>
      </c>
      <c r="D29">
        <v>1.002813</v>
      </c>
      <c r="F29">
        <f t="shared" si="0"/>
        <v>-8.3150000000000057E-2</v>
      </c>
    </row>
    <row r="30" spans="2:15" x14ac:dyDescent="0.25">
      <c r="B30">
        <v>29</v>
      </c>
      <c r="C30">
        <v>0.71578050000000004</v>
      </c>
      <c r="D30">
        <v>0.72863339999999999</v>
      </c>
      <c r="F30">
        <f t="shared" si="0"/>
        <v>1.2852899999999945E-2</v>
      </c>
    </row>
    <row r="31" spans="2:15" x14ac:dyDescent="0.25">
      <c r="B31">
        <v>30</v>
      </c>
      <c r="C31">
        <v>0.78550790000000004</v>
      </c>
      <c r="D31">
        <v>0.3773186</v>
      </c>
      <c r="F31">
        <f t="shared" si="0"/>
        <v>-0.40818930000000003</v>
      </c>
    </row>
    <row r="32" spans="2:15" x14ac:dyDescent="0.25">
      <c r="B32">
        <v>31</v>
      </c>
      <c r="C32">
        <v>0.73142010000000002</v>
      </c>
      <c r="D32">
        <v>1.4440660000000001</v>
      </c>
      <c r="F32">
        <f t="shared" si="0"/>
        <v>0.71264590000000005</v>
      </c>
    </row>
    <row r="33" spans="2:6" x14ac:dyDescent="0.25">
      <c r="B33">
        <v>32</v>
      </c>
      <c r="C33">
        <v>1.0573250000000001</v>
      </c>
      <c r="D33">
        <v>1.2194449999999999</v>
      </c>
      <c r="F33">
        <f t="shared" si="0"/>
        <v>0.16211999999999982</v>
      </c>
    </row>
    <row r="34" spans="2:6" x14ac:dyDescent="0.25">
      <c r="B34">
        <v>33</v>
      </c>
      <c r="C34">
        <v>1.977203</v>
      </c>
      <c r="D34">
        <v>1.0829759999999999</v>
      </c>
      <c r="F34">
        <f t="shared" si="0"/>
        <v>-0.89422700000000011</v>
      </c>
    </row>
    <row r="35" spans="2:6" x14ac:dyDescent="0.25">
      <c r="B35">
        <v>34</v>
      </c>
      <c r="C35">
        <v>2.5097079999999998</v>
      </c>
      <c r="D35">
        <v>1.142487</v>
      </c>
      <c r="F35">
        <f t="shared" si="0"/>
        <v>-1.3672209999999998</v>
      </c>
    </row>
    <row r="36" spans="2:6" x14ac:dyDescent="0.25">
      <c r="B36">
        <v>35</v>
      </c>
      <c r="C36">
        <v>1.491617</v>
      </c>
      <c r="D36">
        <v>0.44649879999999997</v>
      </c>
      <c r="F36">
        <f t="shared" si="0"/>
        <v>-1.0451182000000001</v>
      </c>
    </row>
    <row r="37" spans="2:6" x14ac:dyDescent="0.25">
      <c r="B37">
        <v>36</v>
      </c>
      <c r="C37">
        <v>1.31752</v>
      </c>
      <c r="D37">
        <v>1.2977909999999999</v>
      </c>
      <c r="F37">
        <f t="shared" si="0"/>
        <v>-1.9729000000000108E-2</v>
      </c>
    </row>
    <row r="38" spans="2:6" x14ac:dyDescent="0.25">
      <c r="B38">
        <v>37</v>
      </c>
      <c r="C38">
        <v>0.86447099999999999</v>
      </c>
      <c r="D38">
        <v>0.39943210000000001</v>
      </c>
      <c r="F38">
        <f t="shared" si="0"/>
        <v>-0.46503889999999998</v>
      </c>
    </row>
    <row r="39" spans="2:6" x14ac:dyDescent="0.25">
      <c r="B39">
        <v>38</v>
      </c>
      <c r="C39">
        <v>0.87561789999999995</v>
      </c>
      <c r="D39">
        <v>0.42087619999999998</v>
      </c>
      <c r="F39">
        <f t="shared" si="0"/>
        <v>-0.45474169999999997</v>
      </c>
    </row>
    <row r="40" spans="2:6" x14ac:dyDescent="0.25">
      <c r="B40">
        <v>39</v>
      </c>
      <c r="C40">
        <v>1.7999750000000001</v>
      </c>
      <c r="D40">
        <v>1.3010870000000001</v>
      </c>
      <c r="F40">
        <f t="shared" si="0"/>
        <v>-0.498888</v>
      </c>
    </row>
    <row r="41" spans="2:6" x14ac:dyDescent="0.25">
      <c r="B41">
        <v>40</v>
      </c>
      <c r="C41">
        <v>1.5156959999999999</v>
      </c>
      <c r="D41">
        <v>1.1295010000000001</v>
      </c>
      <c r="F41">
        <f t="shared" si="0"/>
        <v>-0.38619499999999984</v>
      </c>
    </row>
    <row r="42" spans="2:6" x14ac:dyDescent="0.25">
      <c r="B42">
        <v>41</v>
      </c>
      <c r="C42">
        <v>0.90485349999999998</v>
      </c>
      <c r="D42">
        <v>0.91753640000000003</v>
      </c>
      <c r="F42">
        <f t="shared" si="0"/>
        <v>1.2682900000000052E-2</v>
      </c>
    </row>
    <row r="43" spans="2:6" x14ac:dyDescent="0.25">
      <c r="B43">
        <v>42</v>
      </c>
      <c r="C43">
        <v>0.1310499</v>
      </c>
      <c r="D43">
        <v>0.3435106</v>
      </c>
      <c r="F43">
        <f t="shared" si="0"/>
        <v>0.2124607</v>
      </c>
    </row>
    <row r="44" spans="2:6" x14ac:dyDescent="0.25">
      <c r="B44">
        <v>43</v>
      </c>
      <c r="C44">
        <v>0.49530390000000002</v>
      </c>
      <c r="D44">
        <v>0.58053010000000005</v>
      </c>
      <c r="F44">
        <f t="shared" si="0"/>
        <v>8.522620000000003E-2</v>
      </c>
    </row>
    <row r="45" spans="2:6" x14ac:dyDescent="0.25">
      <c r="B45">
        <v>44</v>
      </c>
      <c r="C45">
        <v>0.56680560000000002</v>
      </c>
      <c r="D45">
        <v>0.57944419999999996</v>
      </c>
      <c r="F45">
        <f t="shared" si="0"/>
        <v>1.2638599999999944E-2</v>
      </c>
    </row>
    <row r="46" spans="2:6" x14ac:dyDescent="0.25">
      <c r="B46">
        <v>45</v>
      </c>
      <c r="C46">
        <v>0.60469079999999997</v>
      </c>
      <c r="D46">
        <v>0.5537666</v>
      </c>
      <c r="F46">
        <f t="shared" si="0"/>
        <v>-5.0924199999999975E-2</v>
      </c>
    </row>
    <row r="47" spans="2:6" x14ac:dyDescent="0.25">
      <c r="B47">
        <v>46</v>
      </c>
      <c r="C47">
        <v>0.5739533</v>
      </c>
      <c r="D47">
        <v>0.59854819999999997</v>
      </c>
      <c r="F47">
        <f t="shared" si="0"/>
        <v>2.4594899999999975E-2</v>
      </c>
    </row>
    <row r="48" spans="2:6" x14ac:dyDescent="0.25">
      <c r="B48">
        <v>47</v>
      </c>
      <c r="C48">
        <v>0.87864059999999999</v>
      </c>
      <c r="D48">
        <v>0.49479190000000001</v>
      </c>
      <c r="F48">
        <f t="shared" si="0"/>
        <v>-0.38384869999999999</v>
      </c>
    </row>
    <row r="49" spans="2:6" x14ac:dyDescent="0.25">
      <c r="B49">
        <v>48</v>
      </c>
      <c r="C49">
        <v>0.47863460000000002</v>
      </c>
      <c r="D49">
        <v>2.0221849999999999</v>
      </c>
      <c r="F49">
        <f t="shared" si="0"/>
        <v>1.5435504</v>
      </c>
    </row>
    <row r="50" spans="2:6" x14ac:dyDescent="0.25">
      <c r="B50">
        <v>49</v>
      </c>
      <c r="C50">
        <v>0.67297370000000001</v>
      </c>
      <c r="D50">
        <v>2.0260470000000002</v>
      </c>
      <c r="F50">
        <f t="shared" si="0"/>
        <v>1.3530733000000001</v>
      </c>
    </row>
    <row r="51" spans="2:6" x14ac:dyDescent="0.25">
      <c r="B51">
        <v>50</v>
      </c>
      <c r="C51">
        <v>0.74217960000000005</v>
      </c>
      <c r="D51">
        <v>1.5696680000000001</v>
      </c>
      <c r="F51">
        <f t="shared" si="0"/>
        <v>0.82748840000000001</v>
      </c>
    </row>
    <row r="52" spans="2:6" x14ac:dyDescent="0.25">
      <c r="B52">
        <v>51</v>
      </c>
      <c r="C52">
        <v>0.72236449999999996</v>
      </c>
      <c r="D52">
        <v>0.79390150000000004</v>
      </c>
      <c r="F52">
        <f t="shared" si="0"/>
        <v>7.1537000000000073E-2</v>
      </c>
    </row>
    <row r="53" spans="2:6" x14ac:dyDescent="0.25">
      <c r="B53">
        <v>52</v>
      </c>
      <c r="C53">
        <v>0.63471900000000003</v>
      </c>
      <c r="D53">
        <v>0.8874069</v>
      </c>
      <c r="F53">
        <f t="shared" si="0"/>
        <v>0.25268789999999997</v>
      </c>
    </row>
    <row r="54" spans="2:6" x14ac:dyDescent="0.25">
      <c r="B54">
        <v>53</v>
      </c>
      <c r="C54">
        <v>0.63994180000000001</v>
      </c>
      <c r="D54">
        <v>0.43279630000000002</v>
      </c>
      <c r="F54">
        <f t="shared" si="0"/>
        <v>-0.20714549999999998</v>
      </c>
    </row>
    <row r="55" spans="2:6" x14ac:dyDescent="0.25">
      <c r="B55">
        <v>54</v>
      </c>
      <c r="C55">
        <v>4.1803030000000003</v>
      </c>
      <c r="D55">
        <v>4.2071899999999998</v>
      </c>
      <c r="F55">
        <f t="shared" si="0"/>
        <v>2.6886999999999439E-2</v>
      </c>
    </row>
    <row r="56" spans="2:6" x14ac:dyDescent="0.25">
      <c r="B56">
        <v>55</v>
      </c>
      <c r="C56">
        <v>0.62227200000000005</v>
      </c>
      <c r="D56">
        <v>0.5551623</v>
      </c>
      <c r="F56">
        <f t="shared" si="0"/>
        <v>-6.710970000000005E-2</v>
      </c>
    </row>
    <row r="57" spans="2:6" x14ac:dyDescent="0.25">
      <c r="B57">
        <v>56</v>
      </c>
      <c r="C57">
        <v>0.88139559999999995</v>
      </c>
      <c r="D57">
        <v>0.44839279999999998</v>
      </c>
      <c r="F57">
        <f t="shared" si="0"/>
        <v>-0.43300279999999997</v>
      </c>
    </row>
    <row r="58" spans="2:6" x14ac:dyDescent="0.25">
      <c r="B58">
        <v>57</v>
      </c>
      <c r="C58">
        <v>0.52428810000000003</v>
      </c>
      <c r="D58">
        <v>0.55323849999999997</v>
      </c>
      <c r="F58">
        <f t="shared" si="0"/>
        <v>2.8950399999999932E-2</v>
      </c>
    </row>
    <row r="59" spans="2:6" x14ac:dyDescent="0.25">
      <c r="B59">
        <v>58</v>
      </c>
      <c r="C59">
        <v>0.8420223</v>
      </c>
      <c r="D59">
        <v>0.3649869</v>
      </c>
      <c r="F59">
        <f t="shared" si="0"/>
        <v>-0.4770354</v>
      </c>
    </row>
    <row r="60" spans="2:6" x14ac:dyDescent="0.25">
      <c r="B60">
        <v>59</v>
      </c>
      <c r="C60">
        <v>1.6107400000000001</v>
      </c>
      <c r="D60">
        <v>0.44697989999999999</v>
      </c>
      <c r="F60">
        <f t="shared" si="0"/>
        <v>-1.1637601000000002</v>
      </c>
    </row>
    <row r="61" spans="2:6" x14ac:dyDescent="0.25">
      <c r="B61">
        <v>60</v>
      </c>
      <c r="C61">
        <v>1.222056</v>
      </c>
      <c r="D61">
        <v>1.0572280000000001</v>
      </c>
      <c r="F61">
        <f t="shared" si="0"/>
        <v>-0.16482799999999997</v>
      </c>
    </row>
    <row r="62" spans="2:6" x14ac:dyDescent="0.25">
      <c r="B62">
        <v>61</v>
      </c>
      <c r="C62">
        <v>0.71818850000000001</v>
      </c>
      <c r="D62">
        <v>0.431537</v>
      </c>
      <c r="F62">
        <f t="shared" si="0"/>
        <v>-0.2866515</v>
      </c>
    </row>
    <row r="63" spans="2:6" x14ac:dyDescent="0.25">
      <c r="B63">
        <v>62</v>
      </c>
      <c r="C63">
        <v>1.033215</v>
      </c>
      <c r="D63">
        <v>0.4543084</v>
      </c>
      <c r="F63">
        <f t="shared" si="0"/>
        <v>-0.57890660000000005</v>
      </c>
    </row>
    <row r="64" spans="2:6" x14ac:dyDescent="0.25">
      <c r="B64">
        <v>63</v>
      </c>
      <c r="C64">
        <v>0.49784119999999998</v>
      </c>
      <c r="D64">
        <v>0.69692909999999997</v>
      </c>
      <c r="F64">
        <f t="shared" si="0"/>
        <v>0.19908789999999998</v>
      </c>
    </row>
    <row r="65" spans="2:6" x14ac:dyDescent="0.25">
      <c r="B65">
        <v>64</v>
      </c>
      <c r="C65">
        <v>0.98301210000000006</v>
      </c>
      <c r="D65">
        <v>0.73084090000000002</v>
      </c>
      <c r="F65">
        <f t="shared" si="0"/>
        <v>-0.25217120000000004</v>
      </c>
    </row>
    <row r="66" spans="2:6" x14ac:dyDescent="0.25">
      <c r="B66">
        <v>65</v>
      </c>
      <c r="C66">
        <v>0.99917400000000001</v>
      </c>
      <c r="D66">
        <v>0.4572891</v>
      </c>
      <c r="F66">
        <f t="shared" si="0"/>
        <v>-0.5418849</v>
      </c>
    </row>
    <row r="67" spans="2:6" x14ac:dyDescent="0.25">
      <c r="B67">
        <v>66</v>
      </c>
      <c r="C67">
        <v>0.838731</v>
      </c>
      <c r="D67">
        <v>0.33788420000000002</v>
      </c>
      <c r="F67">
        <f t="shared" ref="F67:F130" si="1">D67-C67</f>
        <v>-0.50084679999999993</v>
      </c>
    </row>
    <row r="68" spans="2:6" x14ac:dyDescent="0.25">
      <c r="B68">
        <v>67</v>
      </c>
      <c r="C68">
        <v>0.77061559999999996</v>
      </c>
      <c r="D68">
        <v>0.53966910000000001</v>
      </c>
      <c r="F68">
        <f t="shared" si="1"/>
        <v>-0.23094649999999994</v>
      </c>
    </row>
    <row r="69" spans="2:6" x14ac:dyDescent="0.25">
      <c r="B69">
        <v>68</v>
      </c>
      <c r="C69">
        <v>0.46501019999999998</v>
      </c>
      <c r="D69">
        <v>1.7812889999999999</v>
      </c>
      <c r="F69">
        <f t="shared" si="1"/>
        <v>1.3162787999999999</v>
      </c>
    </row>
    <row r="70" spans="2:6" x14ac:dyDescent="0.25">
      <c r="B70">
        <v>69</v>
      </c>
      <c r="C70">
        <v>1.1306050000000001</v>
      </c>
      <c r="D70">
        <v>0.27875519999999998</v>
      </c>
      <c r="F70">
        <f t="shared" si="1"/>
        <v>-0.8518498000000001</v>
      </c>
    </row>
    <row r="71" spans="2:6" x14ac:dyDescent="0.25">
      <c r="B71">
        <v>70</v>
      </c>
      <c r="C71">
        <v>0.50787850000000001</v>
      </c>
      <c r="D71">
        <v>0.35842550000000001</v>
      </c>
      <c r="F71">
        <f t="shared" si="1"/>
        <v>-0.149453</v>
      </c>
    </row>
    <row r="72" spans="2:6" x14ac:dyDescent="0.25">
      <c r="B72">
        <v>71</v>
      </c>
      <c r="C72">
        <v>1.1132029999999999</v>
      </c>
      <c r="D72">
        <v>1.883081</v>
      </c>
      <c r="F72">
        <f t="shared" si="1"/>
        <v>0.76987800000000006</v>
      </c>
    </row>
    <row r="73" spans="2:6" x14ac:dyDescent="0.25">
      <c r="B73">
        <v>72</v>
      </c>
      <c r="C73">
        <v>1.028853</v>
      </c>
      <c r="D73">
        <v>3.1831100000000001</v>
      </c>
      <c r="F73">
        <f t="shared" si="1"/>
        <v>2.1542570000000003</v>
      </c>
    </row>
    <row r="74" spans="2:6" x14ac:dyDescent="0.25">
      <c r="B74">
        <v>73</v>
      </c>
      <c r="C74">
        <v>1.195289</v>
      </c>
      <c r="D74">
        <v>1.4812320000000001</v>
      </c>
      <c r="F74">
        <f t="shared" si="1"/>
        <v>0.28594300000000006</v>
      </c>
    </row>
    <row r="75" spans="2:6" x14ac:dyDescent="0.25">
      <c r="B75">
        <v>74</v>
      </c>
      <c r="C75">
        <v>1.0563149999999999</v>
      </c>
      <c r="D75">
        <v>0.75584300000000004</v>
      </c>
      <c r="F75">
        <f t="shared" si="1"/>
        <v>-0.30047199999999985</v>
      </c>
    </row>
    <row r="76" spans="2:6" x14ac:dyDescent="0.25">
      <c r="B76">
        <v>75</v>
      </c>
      <c r="C76">
        <v>1.1750020000000001</v>
      </c>
      <c r="D76">
        <v>1.764634</v>
      </c>
      <c r="F76">
        <f t="shared" si="1"/>
        <v>0.58963199999999993</v>
      </c>
    </row>
    <row r="77" spans="2:6" x14ac:dyDescent="0.25">
      <c r="B77">
        <v>76</v>
      </c>
      <c r="C77">
        <v>1.8041050000000001</v>
      </c>
      <c r="D77">
        <v>1.8382400000000001</v>
      </c>
      <c r="F77">
        <f t="shared" si="1"/>
        <v>3.4135000000000026E-2</v>
      </c>
    </row>
    <row r="78" spans="2:6" x14ac:dyDescent="0.25">
      <c r="B78">
        <v>77</v>
      </c>
      <c r="C78">
        <v>0.54391160000000005</v>
      </c>
      <c r="D78">
        <v>1.330163</v>
      </c>
      <c r="F78">
        <f t="shared" si="1"/>
        <v>0.78625139999999993</v>
      </c>
    </row>
    <row r="79" spans="2:6" x14ac:dyDescent="0.25">
      <c r="B79">
        <v>78</v>
      </c>
      <c r="C79">
        <v>0.53939420000000005</v>
      </c>
      <c r="D79">
        <v>0.41746149999999999</v>
      </c>
      <c r="F79">
        <f t="shared" si="1"/>
        <v>-0.12193270000000006</v>
      </c>
    </row>
    <row r="80" spans="2:6" x14ac:dyDescent="0.25">
      <c r="B80">
        <v>79</v>
      </c>
      <c r="C80">
        <v>4.2229700000000001</v>
      </c>
      <c r="D80">
        <v>4.4401719999999996</v>
      </c>
      <c r="F80">
        <f t="shared" si="1"/>
        <v>0.21720199999999945</v>
      </c>
    </row>
    <row r="81" spans="2:6" x14ac:dyDescent="0.25">
      <c r="B81">
        <v>80</v>
      </c>
      <c r="C81">
        <v>0.64196149999999996</v>
      </c>
      <c r="D81">
        <v>0.67669959999999996</v>
      </c>
      <c r="F81">
        <f t="shared" si="1"/>
        <v>3.4738099999999994E-2</v>
      </c>
    </row>
    <row r="82" spans="2:6" x14ac:dyDescent="0.25">
      <c r="B82">
        <v>81</v>
      </c>
      <c r="C82">
        <v>1.0626869999999999</v>
      </c>
      <c r="D82">
        <v>0.4462526</v>
      </c>
      <c r="F82">
        <f t="shared" si="1"/>
        <v>-0.61643439999999994</v>
      </c>
    </row>
    <row r="83" spans="2:6" x14ac:dyDescent="0.25">
      <c r="B83">
        <v>82</v>
      </c>
      <c r="C83">
        <v>0.7286975</v>
      </c>
      <c r="D83">
        <v>0.7652582</v>
      </c>
      <c r="F83">
        <f t="shared" si="1"/>
        <v>3.6560700000000002E-2</v>
      </c>
    </row>
    <row r="84" spans="2:6" x14ac:dyDescent="0.25">
      <c r="B84">
        <v>83</v>
      </c>
      <c r="C84">
        <v>0.63728059999999997</v>
      </c>
      <c r="D84">
        <v>0.93598369999999997</v>
      </c>
      <c r="F84">
        <f t="shared" si="1"/>
        <v>0.2987031</v>
      </c>
    </row>
    <row r="85" spans="2:6" x14ac:dyDescent="0.25">
      <c r="B85">
        <v>84</v>
      </c>
      <c r="C85">
        <v>0.50748159999999998</v>
      </c>
      <c r="D85">
        <v>0.49944460000000002</v>
      </c>
      <c r="F85">
        <f t="shared" si="1"/>
        <v>-8.0369999999999608E-3</v>
      </c>
    </row>
    <row r="86" spans="2:6" x14ac:dyDescent="0.25">
      <c r="B86">
        <v>85</v>
      </c>
      <c r="C86">
        <v>0.45364749999999998</v>
      </c>
      <c r="D86">
        <v>0.55448960000000003</v>
      </c>
      <c r="F86">
        <f t="shared" si="1"/>
        <v>0.10084210000000005</v>
      </c>
    </row>
    <row r="87" spans="2:6" x14ac:dyDescent="0.25">
      <c r="B87">
        <v>86</v>
      </c>
      <c r="C87">
        <v>0.85647870000000004</v>
      </c>
      <c r="D87">
        <v>0.57789590000000002</v>
      </c>
      <c r="F87">
        <f t="shared" si="1"/>
        <v>-0.27858280000000002</v>
      </c>
    </row>
    <row r="88" spans="2:6" x14ac:dyDescent="0.25">
      <c r="B88">
        <v>87</v>
      </c>
      <c r="C88">
        <v>1.1262719999999999</v>
      </c>
      <c r="D88">
        <v>0.2931917</v>
      </c>
      <c r="F88">
        <f t="shared" si="1"/>
        <v>-0.8330803</v>
      </c>
    </row>
    <row r="89" spans="2:6" x14ac:dyDescent="0.25">
      <c r="B89">
        <v>88</v>
      </c>
      <c r="C89">
        <v>1.391543</v>
      </c>
      <c r="D89">
        <v>0.56808800000000004</v>
      </c>
      <c r="F89">
        <f t="shared" si="1"/>
        <v>-0.82345499999999994</v>
      </c>
    </row>
    <row r="90" spans="2:6" x14ac:dyDescent="0.25">
      <c r="B90">
        <v>89</v>
      </c>
      <c r="C90">
        <v>0.53456499999999996</v>
      </c>
      <c r="D90">
        <v>0.48221229999999998</v>
      </c>
      <c r="F90">
        <f t="shared" si="1"/>
        <v>-5.2352699999999974E-2</v>
      </c>
    </row>
    <row r="91" spans="2:6" x14ac:dyDescent="0.25">
      <c r="B91">
        <v>90</v>
      </c>
      <c r="C91">
        <v>0.34092020000000001</v>
      </c>
      <c r="D91">
        <v>0.71059050000000001</v>
      </c>
      <c r="F91">
        <f t="shared" si="1"/>
        <v>0.36967030000000001</v>
      </c>
    </row>
    <row r="92" spans="2:6" x14ac:dyDescent="0.25">
      <c r="B92">
        <v>91</v>
      </c>
      <c r="C92">
        <v>0.62534230000000002</v>
      </c>
      <c r="D92">
        <v>0.6236062</v>
      </c>
      <c r="F92">
        <f t="shared" si="1"/>
        <v>-1.7361000000000182E-3</v>
      </c>
    </row>
    <row r="93" spans="2:6" x14ac:dyDescent="0.25">
      <c r="B93">
        <v>92</v>
      </c>
      <c r="C93">
        <v>0.65995570000000003</v>
      </c>
      <c r="D93">
        <v>0.58528880000000005</v>
      </c>
      <c r="F93">
        <f t="shared" si="1"/>
        <v>-7.4666899999999981E-2</v>
      </c>
    </row>
    <row r="94" spans="2:6" x14ac:dyDescent="0.25">
      <c r="B94">
        <v>93</v>
      </c>
      <c r="C94">
        <v>1.1234360000000001</v>
      </c>
      <c r="D94">
        <v>0.60728879999999996</v>
      </c>
      <c r="F94">
        <f t="shared" si="1"/>
        <v>-0.51614720000000014</v>
      </c>
    </row>
    <row r="95" spans="2:6" x14ac:dyDescent="0.25">
      <c r="B95">
        <v>94</v>
      </c>
      <c r="C95">
        <v>0.62876180000000004</v>
      </c>
      <c r="D95">
        <v>1.545634</v>
      </c>
      <c r="F95">
        <f t="shared" si="1"/>
        <v>0.91687219999999992</v>
      </c>
    </row>
    <row r="96" spans="2:6" x14ac:dyDescent="0.25">
      <c r="B96">
        <v>95</v>
      </c>
      <c r="C96">
        <v>0.94349159999999999</v>
      </c>
      <c r="D96">
        <v>1.6715899999999999</v>
      </c>
      <c r="F96">
        <f t="shared" si="1"/>
        <v>0.72809839999999992</v>
      </c>
    </row>
    <row r="97" spans="2:6" x14ac:dyDescent="0.25">
      <c r="B97">
        <v>96</v>
      </c>
      <c r="C97">
        <v>0.73524089999999998</v>
      </c>
      <c r="D97">
        <v>2.2412899999999998</v>
      </c>
      <c r="F97">
        <f t="shared" si="1"/>
        <v>1.5060490999999998</v>
      </c>
    </row>
    <row r="98" spans="2:6" x14ac:dyDescent="0.25">
      <c r="B98">
        <v>97</v>
      </c>
      <c r="C98">
        <v>1.021911</v>
      </c>
      <c r="D98">
        <v>1.417179</v>
      </c>
      <c r="F98">
        <f t="shared" si="1"/>
        <v>0.39526799999999995</v>
      </c>
    </row>
    <row r="99" spans="2:6" x14ac:dyDescent="0.25">
      <c r="B99">
        <v>98</v>
      </c>
      <c r="C99">
        <v>0.9317725</v>
      </c>
      <c r="D99">
        <v>1.0989040000000001</v>
      </c>
      <c r="F99">
        <f t="shared" si="1"/>
        <v>0.1671315000000001</v>
      </c>
    </row>
    <row r="100" spans="2:6" x14ac:dyDescent="0.25">
      <c r="B100">
        <v>99</v>
      </c>
      <c r="C100">
        <v>0.58080109999999996</v>
      </c>
      <c r="D100">
        <v>0.56472630000000001</v>
      </c>
      <c r="F100">
        <f t="shared" si="1"/>
        <v>-1.6074799999999945E-2</v>
      </c>
    </row>
    <row r="101" spans="2:6" x14ac:dyDescent="0.25">
      <c r="B101">
        <v>100</v>
      </c>
      <c r="C101">
        <v>0.8959222</v>
      </c>
      <c r="D101">
        <v>0.92805170000000003</v>
      </c>
      <c r="F101">
        <f t="shared" si="1"/>
        <v>3.2129500000000033E-2</v>
      </c>
    </row>
    <row r="102" spans="2:6" x14ac:dyDescent="0.25">
      <c r="B102">
        <v>101</v>
      </c>
      <c r="C102">
        <v>1.7910630000000001</v>
      </c>
      <c r="D102">
        <v>1.8595699999999999</v>
      </c>
      <c r="F102">
        <f t="shared" si="1"/>
        <v>6.8506999999999874E-2</v>
      </c>
    </row>
    <row r="103" spans="2:6" x14ac:dyDescent="0.25">
      <c r="B103">
        <v>102</v>
      </c>
      <c r="C103">
        <v>1.445926</v>
      </c>
      <c r="D103">
        <v>1.3662209999999999</v>
      </c>
      <c r="F103">
        <f t="shared" si="1"/>
        <v>-7.9705000000000137E-2</v>
      </c>
    </row>
    <row r="104" spans="2:6" x14ac:dyDescent="0.25">
      <c r="B104">
        <v>103</v>
      </c>
      <c r="C104">
        <v>0.49587930000000002</v>
      </c>
      <c r="D104">
        <v>0.56311160000000005</v>
      </c>
      <c r="F104">
        <f t="shared" si="1"/>
        <v>6.7232300000000023E-2</v>
      </c>
    </row>
    <row r="105" spans="2:6" x14ac:dyDescent="0.25">
      <c r="B105">
        <v>104</v>
      </c>
      <c r="C105">
        <v>0.93602730000000001</v>
      </c>
      <c r="D105">
        <v>1.3908309999999999</v>
      </c>
      <c r="F105">
        <f t="shared" si="1"/>
        <v>0.45480369999999992</v>
      </c>
    </row>
    <row r="106" spans="2:6" x14ac:dyDescent="0.25">
      <c r="B106">
        <v>105</v>
      </c>
      <c r="C106">
        <v>0.78156859999999995</v>
      </c>
      <c r="D106">
        <v>1.1945809999999999</v>
      </c>
      <c r="F106">
        <f t="shared" si="1"/>
        <v>0.41301239999999995</v>
      </c>
    </row>
    <row r="107" spans="2:6" x14ac:dyDescent="0.25">
      <c r="B107">
        <v>106</v>
      </c>
      <c r="C107">
        <v>1.241163</v>
      </c>
      <c r="D107">
        <v>0.63992780000000005</v>
      </c>
      <c r="F107">
        <f t="shared" si="1"/>
        <v>-0.60123519999999997</v>
      </c>
    </row>
    <row r="108" spans="2:6" x14ac:dyDescent="0.25">
      <c r="B108">
        <v>107</v>
      </c>
      <c r="C108">
        <v>0.45711370000000001</v>
      </c>
      <c r="D108">
        <v>0.53721300000000005</v>
      </c>
      <c r="F108">
        <f t="shared" si="1"/>
        <v>8.009930000000004E-2</v>
      </c>
    </row>
    <row r="109" spans="2:6" x14ac:dyDescent="0.25">
      <c r="B109">
        <v>108</v>
      </c>
      <c r="C109">
        <v>1.3148359999999999</v>
      </c>
      <c r="D109">
        <v>0.53091569999999999</v>
      </c>
      <c r="F109">
        <f t="shared" si="1"/>
        <v>-0.7839202999999999</v>
      </c>
    </row>
    <row r="110" spans="2:6" x14ac:dyDescent="0.25">
      <c r="B110">
        <v>109</v>
      </c>
      <c r="C110">
        <v>0.58056249999999998</v>
      </c>
      <c r="D110">
        <v>0.93987790000000004</v>
      </c>
      <c r="F110">
        <f t="shared" si="1"/>
        <v>0.35931540000000006</v>
      </c>
    </row>
    <row r="111" spans="2:6" x14ac:dyDescent="0.25">
      <c r="B111">
        <v>110</v>
      </c>
      <c r="C111">
        <v>1.955624</v>
      </c>
      <c r="D111">
        <v>0.62630830000000004</v>
      </c>
      <c r="F111">
        <f t="shared" si="1"/>
        <v>-1.3293157</v>
      </c>
    </row>
    <row r="112" spans="2:6" x14ac:dyDescent="0.25">
      <c r="B112">
        <v>111</v>
      </c>
      <c r="C112">
        <v>1.505479</v>
      </c>
      <c r="D112">
        <v>0.44070189999999998</v>
      </c>
      <c r="F112">
        <f t="shared" si="1"/>
        <v>-1.0647771000000001</v>
      </c>
    </row>
    <row r="113" spans="2:6" x14ac:dyDescent="0.25">
      <c r="B113">
        <v>112</v>
      </c>
      <c r="C113">
        <v>0.5209336</v>
      </c>
      <c r="D113">
        <v>1.130266</v>
      </c>
      <c r="F113">
        <f t="shared" si="1"/>
        <v>0.6093324</v>
      </c>
    </row>
    <row r="114" spans="2:6" x14ac:dyDescent="0.25">
      <c r="B114">
        <v>113</v>
      </c>
      <c r="C114">
        <v>0.97043889999999999</v>
      </c>
      <c r="D114">
        <v>0.62009069999999999</v>
      </c>
      <c r="F114">
        <f t="shared" si="1"/>
        <v>-0.3503482</v>
      </c>
    </row>
    <row r="115" spans="2:6" x14ac:dyDescent="0.25">
      <c r="B115">
        <v>114</v>
      </c>
      <c r="C115">
        <v>1.4929829999999999</v>
      </c>
      <c r="D115">
        <v>0.4116804</v>
      </c>
      <c r="F115">
        <f t="shared" si="1"/>
        <v>-1.0813025999999999</v>
      </c>
    </row>
    <row r="116" spans="2:6" x14ac:dyDescent="0.25">
      <c r="B116">
        <v>115</v>
      </c>
      <c r="C116">
        <v>2.3892449999999998</v>
      </c>
      <c r="D116">
        <v>0.62335580000000002</v>
      </c>
      <c r="F116">
        <f t="shared" si="1"/>
        <v>-1.7658891999999997</v>
      </c>
    </row>
    <row r="117" spans="2:6" x14ac:dyDescent="0.25">
      <c r="B117">
        <v>116</v>
      </c>
      <c r="C117">
        <v>2.0152770000000002</v>
      </c>
      <c r="D117">
        <v>1.2014069999999999</v>
      </c>
      <c r="F117">
        <f t="shared" si="1"/>
        <v>-0.81387000000000032</v>
      </c>
    </row>
    <row r="118" spans="2:6" x14ac:dyDescent="0.25">
      <c r="B118">
        <v>117</v>
      </c>
      <c r="C118">
        <v>2.5564779999999998</v>
      </c>
      <c r="D118">
        <v>0.73295100000000002</v>
      </c>
      <c r="F118">
        <f t="shared" si="1"/>
        <v>-1.8235269999999999</v>
      </c>
    </row>
    <row r="119" spans="2:6" x14ac:dyDescent="0.25">
      <c r="B119">
        <v>118</v>
      </c>
      <c r="C119">
        <v>0.95856600000000003</v>
      </c>
      <c r="D119">
        <v>0.47435290000000002</v>
      </c>
      <c r="F119">
        <f t="shared" si="1"/>
        <v>-0.48421310000000001</v>
      </c>
    </row>
    <row r="120" spans="2:6" x14ac:dyDescent="0.25">
      <c r="B120">
        <v>119</v>
      </c>
      <c r="C120">
        <v>0.3157683</v>
      </c>
      <c r="D120">
        <v>0.40699629999999998</v>
      </c>
      <c r="F120">
        <f t="shared" si="1"/>
        <v>9.1227999999999976E-2</v>
      </c>
    </row>
    <row r="121" spans="2:6" x14ac:dyDescent="0.25">
      <c r="B121">
        <v>120</v>
      </c>
      <c r="C121">
        <v>0.83564479999999997</v>
      </c>
      <c r="D121">
        <v>0.62331990000000004</v>
      </c>
      <c r="F121">
        <f t="shared" si="1"/>
        <v>-0.21232489999999993</v>
      </c>
    </row>
    <row r="122" spans="2:6" x14ac:dyDescent="0.25">
      <c r="B122">
        <v>121</v>
      </c>
      <c r="C122">
        <v>0.65795389999999998</v>
      </c>
      <c r="D122">
        <v>0.63874399999999998</v>
      </c>
      <c r="F122">
        <f t="shared" si="1"/>
        <v>-1.9209900000000002E-2</v>
      </c>
    </row>
    <row r="123" spans="2:6" x14ac:dyDescent="0.25">
      <c r="B123">
        <v>122</v>
      </c>
      <c r="C123">
        <v>0.4838307</v>
      </c>
      <c r="D123">
        <v>0.68408230000000003</v>
      </c>
      <c r="F123">
        <f t="shared" si="1"/>
        <v>0.20025160000000003</v>
      </c>
    </row>
    <row r="124" spans="2:6" x14ac:dyDescent="0.25">
      <c r="B124">
        <v>123</v>
      </c>
      <c r="C124">
        <v>0.42905900000000002</v>
      </c>
      <c r="D124">
        <v>0.74673990000000001</v>
      </c>
      <c r="F124">
        <f t="shared" si="1"/>
        <v>0.31768089999999999</v>
      </c>
    </row>
    <row r="125" spans="2:6" x14ac:dyDescent="0.25">
      <c r="B125">
        <v>124</v>
      </c>
      <c r="C125">
        <v>0.37873200000000001</v>
      </c>
      <c r="D125">
        <v>3.0015969999999998</v>
      </c>
      <c r="F125">
        <f t="shared" si="1"/>
        <v>2.622865</v>
      </c>
    </row>
    <row r="126" spans="2:6" x14ac:dyDescent="0.25">
      <c r="B126">
        <v>125</v>
      </c>
      <c r="C126">
        <v>0.84271940000000001</v>
      </c>
      <c r="D126">
        <v>0.59589119999999995</v>
      </c>
      <c r="F126">
        <f t="shared" si="1"/>
        <v>-0.24682820000000005</v>
      </c>
    </row>
    <row r="127" spans="2:6" x14ac:dyDescent="0.25">
      <c r="B127">
        <v>126</v>
      </c>
      <c r="C127">
        <v>0.83076779999999995</v>
      </c>
      <c r="D127">
        <v>0.65022639999999998</v>
      </c>
      <c r="F127">
        <f t="shared" si="1"/>
        <v>-0.18054139999999996</v>
      </c>
    </row>
    <row r="128" spans="2:6" x14ac:dyDescent="0.25">
      <c r="B128">
        <v>127</v>
      </c>
      <c r="C128">
        <v>0.70016560000000005</v>
      </c>
      <c r="D128">
        <v>0.65776869999999998</v>
      </c>
      <c r="F128">
        <f t="shared" si="1"/>
        <v>-4.2396900000000071E-2</v>
      </c>
    </row>
    <row r="129" spans="2:6" x14ac:dyDescent="0.25">
      <c r="B129">
        <v>128</v>
      </c>
      <c r="C129">
        <v>1.1177569999999999</v>
      </c>
      <c r="D129">
        <v>0.61746440000000002</v>
      </c>
      <c r="F129">
        <f t="shared" si="1"/>
        <v>-0.50029259999999987</v>
      </c>
    </row>
    <row r="130" spans="2:6" x14ac:dyDescent="0.25">
      <c r="B130">
        <v>129</v>
      </c>
      <c r="C130">
        <v>1.4583349999999999</v>
      </c>
      <c r="D130">
        <v>0.58962329999999996</v>
      </c>
      <c r="F130">
        <f t="shared" si="1"/>
        <v>-0.86871169999999998</v>
      </c>
    </row>
    <row r="131" spans="2:6" x14ac:dyDescent="0.25">
      <c r="B131">
        <v>130</v>
      </c>
      <c r="C131">
        <v>4.2297940000000001</v>
      </c>
      <c r="D131">
        <v>4.2516530000000001</v>
      </c>
      <c r="F131">
        <f t="shared" ref="F131:F154" si="2">D131-C131</f>
        <v>2.1859000000000073E-2</v>
      </c>
    </row>
    <row r="132" spans="2:6" x14ac:dyDescent="0.25">
      <c r="B132">
        <v>131</v>
      </c>
      <c r="C132">
        <v>0.50738760000000005</v>
      </c>
      <c r="D132">
        <v>1.1022430000000001</v>
      </c>
      <c r="F132">
        <f t="shared" si="2"/>
        <v>0.59485540000000003</v>
      </c>
    </row>
    <row r="133" spans="2:6" x14ac:dyDescent="0.25">
      <c r="B133">
        <v>132</v>
      </c>
      <c r="C133">
        <v>1.1447700000000001</v>
      </c>
      <c r="D133">
        <v>0.45110980000000001</v>
      </c>
      <c r="F133">
        <f t="shared" si="2"/>
        <v>-0.69366020000000006</v>
      </c>
    </row>
    <row r="134" spans="2:6" x14ac:dyDescent="0.25">
      <c r="B134">
        <v>133</v>
      </c>
      <c r="C134">
        <v>1.2938829999999999</v>
      </c>
      <c r="D134">
        <v>0.63973740000000001</v>
      </c>
      <c r="F134">
        <f t="shared" si="2"/>
        <v>-0.65414559999999988</v>
      </c>
    </row>
    <row r="135" spans="2:6" x14ac:dyDescent="0.25">
      <c r="B135">
        <v>134</v>
      </c>
      <c r="C135">
        <v>0.55504350000000002</v>
      </c>
      <c r="D135">
        <v>0.64446760000000003</v>
      </c>
      <c r="F135">
        <f t="shared" si="2"/>
        <v>8.9424100000000006E-2</v>
      </c>
    </row>
    <row r="136" spans="2:6" x14ac:dyDescent="0.25">
      <c r="B136">
        <v>135</v>
      </c>
      <c r="C136">
        <v>0.34580630000000001</v>
      </c>
      <c r="D136">
        <v>1.3341540000000001</v>
      </c>
      <c r="F136">
        <f t="shared" si="2"/>
        <v>0.98834770000000005</v>
      </c>
    </row>
    <row r="137" spans="2:6" x14ac:dyDescent="0.25">
      <c r="B137">
        <v>136</v>
      </c>
      <c r="C137">
        <v>0.79104719999999995</v>
      </c>
      <c r="D137">
        <v>1.6018460000000001</v>
      </c>
      <c r="F137">
        <f t="shared" si="2"/>
        <v>0.81079880000000015</v>
      </c>
    </row>
    <row r="138" spans="2:6" x14ac:dyDescent="0.25">
      <c r="B138">
        <v>137</v>
      </c>
      <c r="C138">
        <v>0.40612379999999998</v>
      </c>
      <c r="D138">
        <v>1.2719240000000001</v>
      </c>
      <c r="F138">
        <f t="shared" si="2"/>
        <v>0.86580020000000002</v>
      </c>
    </row>
    <row r="139" spans="2:6" x14ac:dyDescent="0.25">
      <c r="B139">
        <v>138</v>
      </c>
      <c r="C139">
        <v>0.35285470000000002</v>
      </c>
      <c r="D139">
        <v>0.83705989999999997</v>
      </c>
      <c r="F139">
        <f t="shared" si="2"/>
        <v>0.48420519999999995</v>
      </c>
    </row>
    <row r="140" spans="2:6" x14ac:dyDescent="0.25">
      <c r="B140">
        <v>139</v>
      </c>
      <c r="C140">
        <v>1.314673</v>
      </c>
      <c r="D140">
        <v>0.94290969999999996</v>
      </c>
      <c r="F140">
        <f t="shared" si="2"/>
        <v>-0.37176330000000002</v>
      </c>
    </row>
    <row r="141" spans="2:6" x14ac:dyDescent="0.25">
      <c r="B141">
        <v>140</v>
      </c>
      <c r="C141">
        <v>0.6438026</v>
      </c>
      <c r="D141">
        <v>1.5189969999999999</v>
      </c>
      <c r="F141">
        <f t="shared" si="2"/>
        <v>0.87519439999999993</v>
      </c>
    </row>
    <row r="142" spans="2:6" x14ac:dyDescent="0.25">
      <c r="B142">
        <v>141</v>
      </c>
      <c r="C142">
        <v>0.79873369999999999</v>
      </c>
      <c r="D142">
        <v>0.75043179999999998</v>
      </c>
      <c r="F142">
        <f t="shared" si="2"/>
        <v>-4.8301900000000009E-2</v>
      </c>
    </row>
    <row r="143" spans="2:6" x14ac:dyDescent="0.25">
      <c r="B143">
        <v>142</v>
      </c>
      <c r="C143">
        <v>0.29768230000000001</v>
      </c>
      <c r="D143">
        <v>0.42890919999999999</v>
      </c>
      <c r="F143">
        <f t="shared" si="2"/>
        <v>0.13122689999999998</v>
      </c>
    </row>
    <row r="144" spans="2:6" x14ac:dyDescent="0.25">
      <c r="B144">
        <v>143</v>
      </c>
      <c r="C144">
        <v>1.338379</v>
      </c>
      <c r="D144">
        <v>1.186566</v>
      </c>
      <c r="F144">
        <f t="shared" si="2"/>
        <v>-0.15181299999999998</v>
      </c>
    </row>
    <row r="145" spans="2:6" x14ac:dyDescent="0.25">
      <c r="B145">
        <v>144</v>
      </c>
      <c r="C145">
        <v>0.58912249999999999</v>
      </c>
      <c r="D145">
        <v>0.95961750000000001</v>
      </c>
      <c r="F145">
        <f t="shared" si="2"/>
        <v>0.37049500000000002</v>
      </c>
    </row>
    <row r="146" spans="2:6" x14ac:dyDescent="0.25">
      <c r="B146">
        <v>145</v>
      </c>
      <c r="C146">
        <v>1.679319</v>
      </c>
      <c r="D146">
        <v>0.2333615</v>
      </c>
      <c r="F146">
        <f t="shared" si="2"/>
        <v>-1.4459575</v>
      </c>
    </row>
    <row r="147" spans="2:6" x14ac:dyDescent="0.25">
      <c r="B147">
        <v>146</v>
      </c>
      <c r="C147">
        <v>0.76060939999999999</v>
      </c>
      <c r="D147">
        <v>0.78238359999999996</v>
      </c>
      <c r="F147">
        <f t="shared" si="2"/>
        <v>2.1774199999999966E-2</v>
      </c>
    </row>
    <row r="148" spans="2:6" x14ac:dyDescent="0.25">
      <c r="B148">
        <v>147</v>
      </c>
      <c r="C148">
        <v>0.79916129999999996</v>
      </c>
      <c r="D148">
        <v>0.54139970000000004</v>
      </c>
      <c r="F148">
        <f t="shared" si="2"/>
        <v>-0.25776159999999992</v>
      </c>
    </row>
    <row r="149" spans="2:6" x14ac:dyDescent="0.25">
      <c r="B149">
        <v>148</v>
      </c>
      <c r="C149">
        <v>0.97959569999999996</v>
      </c>
      <c r="D149">
        <v>1.038584</v>
      </c>
      <c r="F149">
        <f t="shared" si="2"/>
        <v>5.8988299999999994E-2</v>
      </c>
    </row>
    <row r="150" spans="2:6" x14ac:dyDescent="0.25">
      <c r="B150">
        <v>149</v>
      </c>
      <c r="C150">
        <v>1.444124</v>
      </c>
      <c r="D150">
        <v>0.50912919999999995</v>
      </c>
      <c r="F150">
        <f t="shared" si="2"/>
        <v>-0.93499480000000001</v>
      </c>
    </row>
    <row r="151" spans="2:6" x14ac:dyDescent="0.25">
      <c r="B151">
        <v>150</v>
      </c>
      <c r="C151">
        <v>1.477276</v>
      </c>
      <c r="D151">
        <v>1.755253</v>
      </c>
      <c r="F151">
        <f t="shared" si="2"/>
        <v>0.27797699999999992</v>
      </c>
    </row>
    <row r="152" spans="2:6" x14ac:dyDescent="0.25">
      <c r="B152">
        <v>151</v>
      </c>
      <c r="C152">
        <v>1.302009</v>
      </c>
      <c r="D152">
        <v>0.77080170000000003</v>
      </c>
      <c r="F152">
        <f t="shared" si="2"/>
        <v>-0.53120729999999994</v>
      </c>
    </row>
    <row r="153" spans="2:6" x14ac:dyDescent="0.25">
      <c r="B153">
        <v>152</v>
      </c>
      <c r="C153">
        <v>2.4124289999999999</v>
      </c>
      <c r="D153">
        <v>1.242329</v>
      </c>
      <c r="F153">
        <f t="shared" si="2"/>
        <v>-1.1700999999999999</v>
      </c>
    </row>
    <row r="154" spans="2:6" x14ac:dyDescent="0.25">
      <c r="B154">
        <v>153</v>
      </c>
      <c r="C154">
        <v>0.50930980000000003</v>
      </c>
      <c r="D154">
        <v>1.5737589999999999</v>
      </c>
      <c r="F154">
        <f t="shared" si="2"/>
        <v>1.0644491999999999</v>
      </c>
    </row>
    <row r="155" spans="2:6" x14ac:dyDescent="0.25">
      <c r="C155">
        <v>1.6593020000000001</v>
      </c>
      <c r="D155">
        <v>0.72582210000000003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5"/>
  <sheetViews>
    <sheetView workbookViewId="0">
      <selection activeCell="M21" sqref="M21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0.61049350000000002</v>
      </c>
      <c r="D2">
        <v>0.49676500000000001</v>
      </c>
      <c r="F2">
        <f>D2-C2</f>
        <v>-0.11372850000000001</v>
      </c>
      <c r="G2">
        <f>(1/COUNT(B1:B153)*SUM(F2:F154))</f>
        <v>-0.31214485855263163</v>
      </c>
      <c r="J2" t="s">
        <v>4</v>
      </c>
      <c r="K2">
        <v>74.905730000000005</v>
      </c>
      <c r="L2">
        <v>36.131680000000003</v>
      </c>
    </row>
    <row r="3" spans="1:15" x14ac:dyDescent="0.25">
      <c r="B3">
        <v>2</v>
      </c>
      <c r="C3">
        <v>0.4998069</v>
      </c>
      <c r="D3">
        <v>0.47051130000000002</v>
      </c>
      <c r="F3">
        <f t="shared" ref="F3:F66" si="0">D3-C3</f>
        <v>-2.9295599999999977E-2</v>
      </c>
      <c r="J3" t="s">
        <v>5</v>
      </c>
      <c r="K3">
        <v>77.484250000000003</v>
      </c>
      <c r="L3">
        <v>38.774590000000003</v>
      </c>
    </row>
    <row r="4" spans="1:15" x14ac:dyDescent="0.25">
      <c r="B4">
        <v>3</v>
      </c>
      <c r="C4">
        <v>4.4631160000000003</v>
      </c>
      <c r="D4">
        <v>4.251163</v>
      </c>
      <c r="F4">
        <f t="shared" si="0"/>
        <v>-0.21195300000000028</v>
      </c>
      <c r="J4" t="s">
        <v>6</v>
      </c>
      <c r="K4">
        <v>78.525469999999999</v>
      </c>
      <c r="L4">
        <v>39.362780000000001</v>
      </c>
      <c r="N4">
        <f>K4-K3</f>
        <v>1.0412199999999956</v>
      </c>
      <c r="O4">
        <f>L4-L3</f>
        <v>0.58818999999999733</v>
      </c>
    </row>
    <row r="5" spans="1:15" x14ac:dyDescent="0.25">
      <c r="B5">
        <v>4</v>
      </c>
      <c r="C5">
        <v>0.75978319999999999</v>
      </c>
      <c r="D5">
        <v>0.54281780000000002</v>
      </c>
      <c r="F5">
        <f t="shared" si="0"/>
        <v>-0.21696539999999997</v>
      </c>
      <c r="J5" t="s">
        <v>7</v>
      </c>
      <c r="K5">
        <v>88.58</v>
      </c>
      <c r="L5">
        <v>83.930660000000003</v>
      </c>
    </row>
    <row r="6" spans="1:15" x14ac:dyDescent="0.25">
      <c r="B6">
        <v>5</v>
      </c>
      <c r="C6">
        <v>0.4790372</v>
      </c>
      <c r="D6">
        <v>0.45855109999999999</v>
      </c>
      <c r="F6">
        <f t="shared" si="0"/>
        <v>-2.0486100000000007E-2</v>
      </c>
      <c r="J6" t="s">
        <v>8</v>
      </c>
      <c r="K6">
        <v>91.296400000000006</v>
      </c>
      <c r="L6">
        <v>86.354479999999995</v>
      </c>
    </row>
    <row r="7" spans="1:15" x14ac:dyDescent="0.25">
      <c r="B7">
        <v>6</v>
      </c>
      <c r="C7">
        <v>1.9256260000000001</v>
      </c>
      <c r="D7">
        <v>0.58183450000000003</v>
      </c>
      <c r="F7">
        <f t="shared" si="0"/>
        <v>-1.3437915</v>
      </c>
      <c r="J7" t="s">
        <v>9</v>
      </c>
      <c r="K7">
        <v>92.006219999999999</v>
      </c>
      <c r="L7">
        <v>86.921930000000003</v>
      </c>
      <c r="N7">
        <f>K7-K6</f>
        <v>0.70981999999999346</v>
      </c>
      <c r="O7">
        <f>L7-L6</f>
        <v>0.567450000000008</v>
      </c>
    </row>
    <row r="8" spans="1:15" x14ac:dyDescent="0.25">
      <c r="B8">
        <v>7</v>
      </c>
      <c r="C8">
        <v>2.4310589999999999</v>
      </c>
      <c r="D8">
        <v>0.84941599999999995</v>
      </c>
      <c r="F8">
        <f t="shared" si="0"/>
        <v>-1.5816429999999999</v>
      </c>
      <c r="J8" t="s">
        <v>10</v>
      </c>
      <c r="K8">
        <v>148.78</v>
      </c>
      <c r="L8">
        <v>106.7649</v>
      </c>
    </row>
    <row r="9" spans="1:15" x14ac:dyDescent="0.25">
      <c r="B9">
        <v>8</v>
      </c>
      <c r="C9">
        <v>1.3048439999999999</v>
      </c>
      <c r="D9">
        <v>0.95064570000000004</v>
      </c>
      <c r="F9">
        <f t="shared" si="0"/>
        <v>-0.35419829999999985</v>
      </c>
      <c r="J9" t="s">
        <v>11</v>
      </c>
      <c r="K9">
        <v>151.0959</v>
      </c>
      <c r="L9">
        <v>109.0782</v>
      </c>
    </row>
    <row r="10" spans="1:15" x14ac:dyDescent="0.25">
      <c r="B10">
        <v>9</v>
      </c>
      <c r="C10">
        <v>1.001363</v>
      </c>
      <c r="D10">
        <v>1.0678540000000001</v>
      </c>
      <c r="F10">
        <f t="shared" si="0"/>
        <v>6.6491000000000078E-2</v>
      </c>
      <c r="J10" t="s">
        <v>12</v>
      </c>
      <c r="K10">
        <v>152.2397</v>
      </c>
      <c r="L10">
        <v>110.6559</v>
      </c>
      <c r="N10">
        <f>K10-K9</f>
        <v>1.1437999999999988</v>
      </c>
      <c r="O10">
        <f>L10-L9</f>
        <v>1.5777000000000072</v>
      </c>
    </row>
    <row r="11" spans="1:15" x14ac:dyDescent="0.25">
      <c r="B11">
        <v>10</v>
      </c>
      <c r="C11">
        <v>1.1737219999999999</v>
      </c>
      <c r="D11">
        <v>0.4905429</v>
      </c>
      <c r="F11">
        <f t="shared" si="0"/>
        <v>-0.68317909999999993</v>
      </c>
      <c r="J11" t="s">
        <v>13</v>
      </c>
      <c r="K11">
        <v>183.9</v>
      </c>
      <c r="L11">
        <v>142.8708</v>
      </c>
    </row>
    <row r="12" spans="1:15" x14ac:dyDescent="0.25">
      <c r="B12">
        <v>11</v>
      </c>
      <c r="C12">
        <v>0.90407340000000003</v>
      </c>
      <c r="D12">
        <v>0.49018080000000003</v>
      </c>
      <c r="F12">
        <f t="shared" si="0"/>
        <v>-0.4138926</v>
      </c>
      <c r="J12" t="s">
        <v>14</v>
      </c>
      <c r="K12">
        <v>186.67490000000001</v>
      </c>
      <c r="L12">
        <v>145.6951</v>
      </c>
    </row>
    <row r="13" spans="1:15" x14ac:dyDescent="0.25">
      <c r="B13">
        <v>12</v>
      </c>
      <c r="C13">
        <v>1.1264689999999999</v>
      </c>
      <c r="D13">
        <v>0.24149670000000001</v>
      </c>
      <c r="F13">
        <f t="shared" si="0"/>
        <v>-0.88497229999999993</v>
      </c>
      <c r="J13" t="s">
        <v>15</v>
      </c>
      <c r="K13">
        <v>187.2225</v>
      </c>
      <c r="L13">
        <v>146.06229999999999</v>
      </c>
      <c r="N13">
        <f>K13-K12</f>
        <v>0.54759999999998854</v>
      </c>
      <c r="O13">
        <f>L13-L12</f>
        <v>0.36719999999999686</v>
      </c>
    </row>
    <row r="14" spans="1:15" x14ac:dyDescent="0.25">
      <c r="B14">
        <v>13</v>
      </c>
      <c r="C14">
        <v>0.73197780000000001</v>
      </c>
      <c r="D14">
        <v>0.43823060000000003</v>
      </c>
      <c r="F14">
        <f t="shared" si="0"/>
        <v>-0.29374719999999999</v>
      </c>
      <c r="J14" t="s">
        <v>16</v>
      </c>
      <c r="K14">
        <v>269.80689999999998</v>
      </c>
      <c r="L14">
        <v>170.71010000000001</v>
      </c>
    </row>
    <row r="15" spans="1:15" x14ac:dyDescent="0.25">
      <c r="B15">
        <v>14</v>
      </c>
      <c r="C15">
        <v>0.3498811</v>
      </c>
      <c r="D15">
        <v>0.32461790000000001</v>
      </c>
      <c r="F15">
        <f t="shared" si="0"/>
        <v>-2.5263199999999986E-2</v>
      </c>
      <c r="J15" t="s">
        <v>17</v>
      </c>
      <c r="K15">
        <v>272.2799</v>
      </c>
      <c r="L15">
        <v>173.3586</v>
      </c>
    </row>
    <row r="16" spans="1:15" x14ac:dyDescent="0.25">
      <c r="B16">
        <v>15</v>
      </c>
      <c r="C16">
        <v>0.60033009999999998</v>
      </c>
      <c r="D16">
        <v>0.59740780000000004</v>
      </c>
      <c r="F16">
        <f t="shared" si="0"/>
        <v>-2.9222999999999333E-3</v>
      </c>
      <c r="J16" t="s">
        <v>18</v>
      </c>
      <c r="K16">
        <v>273.34120000000001</v>
      </c>
      <c r="L16">
        <v>173.82060000000001</v>
      </c>
      <c r="N16">
        <f>K16-K15</f>
        <v>1.061300000000017</v>
      </c>
      <c r="O16">
        <f>L16-L15</f>
        <v>0.46200000000001751</v>
      </c>
    </row>
    <row r="17" spans="2:15" x14ac:dyDescent="0.25">
      <c r="B17">
        <v>16</v>
      </c>
      <c r="C17">
        <v>0.59310629999999998</v>
      </c>
      <c r="D17">
        <v>0.70475739999999998</v>
      </c>
      <c r="F17">
        <f t="shared" si="0"/>
        <v>0.1116511</v>
      </c>
      <c r="J17" t="s">
        <v>19</v>
      </c>
      <c r="K17">
        <v>287.26650000000001</v>
      </c>
      <c r="L17">
        <v>231.36279999999999</v>
      </c>
    </row>
    <row r="18" spans="2:15" x14ac:dyDescent="0.25">
      <c r="B18">
        <v>17</v>
      </c>
      <c r="C18">
        <v>0.83836880000000003</v>
      </c>
      <c r="D18">
        <v>0.83382089999999998</v>
      </c>
      <c r="F18">
        <f t="shared" si="0"/>
        <v>-4.5479000000000491E-3</v>
      </c>
      <c r="J18" t="s">
        <v>20</v>
      </c>
      <c r="K18">
        <v>290.07819999999998</v>
      </c>
      <c r="L18">
        <v>234.17439999999999</v>
      </c>
    </row>
    <row r="19" spans="2:15" x14ac:dyDescent="0.25">
      <c r="B19">
        <v>18</v>
      </c>
      <c r="C19">
        <v>1.9181490000000001</v>
      </c>
      <c r="D19">
        <v>0.53026249999999997</v>
      </c>
      <c r="F19">
        <f t="shared" si="0"/>
        <v>-1.3878865</v>
      </c>
      <c r="J19" t="s">
        <v>21</v>
      </c>
      <c r="K19">
        <v>290.64800000000002</v>
      </c>
      <c r="L19">
        <v>234.67740000000001</v>
      </c>
      <c r="N19" s="1">
        <f>K19-K18</f>
        <v>0.56980000000004338</v>
      </c>
      <c r="O19" s="1">
        <f>L19-L18</f>
        <v>0.50300000000001432</v>
      </c>
    </row>
    <row r="20" spans="2:15" x14ac:dyDescent="0.25">
      <c r="B20">
        <v>19</v>
      </c>
      <c r="C20">
        <v>2.229568</v>
      </c>
      <c r="D20">
        <v>1.0044</v>
      </c>
      <c r="F20">
        <f t="shared" si="0"/>
        <v>-1.225168</v>
      </c>
    </row>
    <row r="21" spans="2:15" x14ac:dyDescent="0.25">
      <c r="B21">
        <v>20</v>
      </c>
      <c r="C21">
        <v>0.93872909999999998</v>
      </c>
      <c r="D21">
        <v>0.96312940000000002</v>
      </c>
      <c r="F21">
        <f t="shared" si="0"/>
        <v>2.4400300000000041E-2</v>
      </c>
      <c r="M21" t="s">
        <v>25</v>
      </c>
      <c r="N21">
        <f>1/COUNT(N4:N19)*SUM(N4:N19)</f>
        <v>0.84559000000000606</v>
      </c>
      <c r="O21">
        <f>1/COUNT(O4:O19)*SUM(O4:O19)</f>
        <v>0.6775900000000068</v>
      </c>
    </row>
    <row r="22" spans="2:15" x14ac:dyDescent="0.25">
      <c r="B22">
        <v>21</v>
      </c>
      <c r="C22">
        <v>0.73228159999999998</v>
      </c>
      <c r="D22">
        <v>0.9442644</v>
      </c>
      <c r="F22">
        <f t="shared" si="0"/>
        <v>0.21198280000000003</v>
      </c>
    </row>
    <row r="23" spans="2:15" x14ac:dyDescent="0.25">
      <c r="B23">
        <v>22</v>
      </c>
      <c r="C23">
        <v>0.65411920000000001</v>
      </c>
      <c r="D23">
        <v>0.61774949999999995</v>
      </c>
      <c r="F23">
        <f t="shared" si="0"/>
        <v>-3.636970000000006E-2</v>
      </c>
    </row>
    <row r="24" spans="2:15" x14ac:dyDescent="0.25">
      <c r="B24">
        <v>23</v>
      </c>
      <c r="C24">
        <v>0.59985359999999999</v>
      </c>
      <c r="D24">
        <v>0.62876829999999995</v>
      </c>
      <c r="F24">
        <f t="shared" si="0"/>
        <v>2.891469999999996E-2</v>
      </c>
    </row>
    <row r="25" spans="2:15" x14ac:dyDescent="0.25">
      <c r="B25">
        <v>24</v>
      </c>
      <c r="C25">
        <v>0.90118770000000004</v>
      </c>
      <c r="D25">
        <v>0.37547209999999998</v>
      </c>
      <c r="F25">
        <f t="shared" si="0"/>
        <v>-0.52571560000000006</v>
      </c>
    </row>
    <row r="26" spans="2:15" x14ac:dyDescent="0.25">
      <c r="B26">
        <v>25</v>
      </c>
      <c r="C26">
        <v>1.182137</v>
      </c>
      <c r="D26">
        <v>0.63330299999999995</v>
      </c>
      <c r="F26">
        <f t="shared" si="0"/>
        <v>-0.54883400000000004</v>
      </c>
    </row>
    <row r="27" spans="2:15" x14ac:dyDescent="0.25">
      <c r="B27">
        <v>26</v>
      </c>
      <c r="C27">
        <v>0.94250330000000004</v>
      </c>
      <c r="D27">
        <v>0.68968940000000001</v>
      </c>
      <c r="F27">
        <f t="shared" si="0"/>
        <v>-0.25281390000000004</v>
      </c>
    </row>
    <row r="28" spans="2:15" x14ac:dyDescent="0.25">
      <c r="B28">
        <v>27</v>
      </c>
      <c r="C28">
        <v>0.79722749999999998</v>
      </c>
      <c r="D28">
        <v>0.48283429999999999</v>
      </c>
      <c r="F28">
        <f t="shared" si="0"/>
        <v>-0.31439319999999998</v>
      </c>
    </row>
    <row r="29" spans="2:15" x14ac:dyDescent="0.25">
      <c r="B29">
        <v>28</v>
      </c>
      <c r="C29">
        <v>1.085963</v>
      </c>
      <c r="D29">
        <v>0.60334829999999995</v>
      </c>
      <c r="F29">
        <f t="shared" si="0"/>
        <v>-0.48261470000000006</v>
      </c>
    </row>
    <row r="30" spans="2:15" x14ac:dyDescent="0.25">
      <c r="B30">
        <v>29</v>
      </c>
      <c r="C30">
        <v>0.71578050000000004</v>
      </c>
      <c r="D30">
        <v>0.61152700000000004</v>
      </c>
      <c r="F30">
        <f t="shared" si="0"/>
        <v>-0.1042535</v>
      </c>
    </row>
    <row r="31" spans="2:15" x14ac:dyDescent="0.25">
      <c r="B31">
        <v>30</v>
      </c>
      <c r="C31">
        <v>0.78550790000000004</v>
      </c>
      <c r="D31">
        <v>0.54907700000000004</v>
      </c>
      <c r="F31">
        <f t="shared" si="0"/>
        <v>-0.2364309</v>
      </c>
    </row>
    <row r="32" spans="2:15" x14ac:dyDescent="0.25">
      <c r="B32">
        <v>31</v>
      </c>
      <c r="C32">
        <v>0.73142010000000002</v>
      </c>
      <c r="D32">
        <v>0.55935250000000003</v>
      </c>
      <c r="F32">
        <f t="shared" si="0"/>
        <v>-0.17206759999999999</v>
      </c>
    </row>
    <row r="33" spans="2:6" x14ac:dyDescent="0.25">
      <c r="B33">
        <v>32</v>
      </c>
      <c r="C33">
        <v>1.0573250000000001</v>
      </c>
      <c r="D33">
        <v>0.56315979999999999</v>
      </c>
      <c r="F33">
        <f t="shared" si="0"/>
        <v>-0.49416520000000008</v>
      </c>
    </row>
    <row r="34" spans="2:6" x14ac:dyDescent="0.25">
      <c r="B34">
        <v>33</v>
      </c>
      <c r="C34">
        <v>1.977203</v>
      </c>
      <c r="D34">
        <v>0.51506529999999995</v>
      </c>
      <c r="F34">
        <f t="shared" si="0"/>
        <v>-1.4621377</v>
      </c>
    </row>
    <row r="35" spans="2:6" x14ac:dyDescent="0.25">
      <c r="B35">
        <v>34</v>
      </c>
      <c r="C35">
        <v>2.5097079999999998</v>
      </c>
      <c r="D35">
        <v>0.62391509999999994</v>
      </c>
      <c r="F35">
        <f t="shared" si="0"/>
        <v>-1.8857928999999998</v>
      </c>
    </row>
    <row r="36" spans="2:6" x14ac:dyDescent="0.25">
      <c r="B36">
        <v>35</v>
      </c>
      <c r="C36">
        <v>1.491617</v>
      </c>
      <c r="D36">
        <v>0.99412730000000005</v>
      </c>
      <c r="F36">
        <f t="shared" si="0"/>
        <v>-0.49748969999999992</v>
      </c>
    </row>
    <row r="37" spans="2:6" x14ac:dyDescent="0.25">
      <c r="B37">
        <v>36</v>
      </c>
      <c r="C37">
        <v>1.31752</v>
      </c>
      <c r="D37">
        <v>0.42310490000000001</v>
      </c>
      <c r="F37">
        <f t="shared" si="0"/>
        <v>-0.89441510000000002</v>
      </c>
    </row>
    <row r="38" spans="2:6" x14ac:dyDescent="0.25">
      <c r="B38">
        <v>37</v>
      </c>
      <c r="C38">
        <v>0.86447099999999999</v>
      </c>
      <c r="D38">
        <v>0.77217780000000003</v>
      </c>
      <c r="F38">
        <f t="shared" si="0"/>
        <v>-9.2293199999999964E-2</v>
      </c>
    </row>
    <row r="39" spans="2:6" x14ac:dyDescent="0.25">
      <c r="B39">
        <v>38</v>
      </c>
      <c r="C39">
        <v>0.87561789999999995</v>
      </c>
      <c r="D39">
        <v>0.3858395</v>
      </c>
      <c r="F39">
        <f t="shared" si="0"/>
        <v>-0.48977839999999995</v>
      </c>
    </row>
    <row r="40" spans="2:6" x14ac:dyDescent="0.25">
      <c r="B40">
        <v>39</v>
      </c>
      <c r="C40">
        <v>1.7999750000000001</v>
      </c>
      <c r="D40">
        <v>0.41309780000000001</v>
      </c>
      <c r="F40">
        <f t="shared" si="0"/>
        <v>-1.3868772</v>
      </c>
    </row>
    <row r="41" spans="2:6" x14ac:dyDescent="0.25">
      <c r="B41">
        <v>40</v>
      </c>
      <c r="C41">
        <v>1.5156959999999999</v>
      </c>
      <c r="D41">
        <v>0.59360139999999995</v>
      </c>
      <c r="F41">
        <f t="shared" si="0"/>
        <v>-0.92209459999999999</v>
      </c>
    </row>
    <row r="42" spans="2:6" x14ac:dyDescent="0.25">
      <c r="B42">
        <v>41</v>
      </c>
      <c r="C42">
        <v>0.90485349999999998</v>
      </c>
      <c r="D42">
        <v>0.41827599999999998</v>
      </c>
      <c r="F42">
        <f t="shared" si="0"/>
        <v>-0.4865775</v>
      </c>
    </row>
    <row r="43" spans="2:6" x14ac:dyDescent="0.25">
      <c r="B43">
        <v>42</v>
      </c>
      <c r="C43">
        <v>0.1310499</v>
      </c>
      <c r="D43">
        <v>0.30445119999999998</v>
      </c>
      <c r="F43">
        <f t="shared" si="0"/>
        <v>0.17340129999999998</v>
      </c>
    </row>
    <row r="44" spans="2:6" x14ac:dyDescent="0.25">
      <c r="B44">
        <v>43</v>
      </c>
      <c r="C44">
        <v>0.49530390000000002</v>
      </c>
      <c r="D44">
        <v>0.31519079999999999</v>
      </c>
      <c r="F44">
        <f t="shared" si="0"/>
        <v>-0.18011310000000003</v>
      </c>
    </row>
    <row r="45" spans="2:6" x14ac:dyDescent="0.25">
      <c r="B45">
        <v>44</v>
      </c>
      <c r="C45">
        <v>0.56680560000000002</v>
      </c>
      <c r="D45">
        <v>0.63758490000000001</v>
      </c>
      <c r="F45">
        <f t="shared" si="0"/>
        <v>7.0779299999999989E-2</v>
      </c>
    </row>
    <row r="46" spans="2:6" x14ac:dyDescent="0.25">
      <c r="B46">
        <v>45</v>
      </c>
      <c r="C46">
        <v>0.60469079999999997</v>
      </c>
      <c r="D46">
        <v>0.53508449999999996</v>
      </c>
      <c r="F46">
        <f t="shared" si="0"/>
        <v>-6.960630000000001E-2</v>
      </c>
    </row>
    <row r="47" spans="2:6" x14ac:dyDescent="0.25">
      <c r="B47">
        <v>46</v>
      </c>
      <c r="C47">
        <v>0.5739533</v>
      </c>
      <c r="D47">
        <v>0.83747079999999996</v>
      </c>
      <c r="F47">
        <f t="shared" si="0"/>
        <v>0.26351749999999996</v>
      </c>
    </row>
    <row r="48" spans="2:6" x14ac:dyDescent="0.25">
      <c r="B48">
        <v>47</v>
      </c>
      <c r="C48">
        <v>0.87864059999999999</v>
      </c>
      <c r="D48">
        <v>0.37418129999999999</v>
      </c>
      <c r="F48">
        <f t="shared" si="0"/>
        <v>-0.50445929999999994</v>
      </c>
    </row>
    <row r="49" spans="2:6" x14ac:dyDescent="0.25">
      <c r="B49">
        <v>48</v>
      </c>
      <c r="C49">
        <v>0.47863460000000002</v>
      </c>
      <c r="D49">
        <v>0.78290400000000004</v>
      </c>
      <c r="F49">
        <f t="shared" si="0"/>
        <v>0.30426940000000002</v>
      </c>
    </row>
    <row r="50" spans="2:6" x14ac:dyDescent="0.25">
      <c r="B50">
        <v>49</v>
      </c>
      <c r="C50">
        <v>0.67297370000000001</v>
      </c>
      <c r="D50">
        <v>0.56341620000000003</v>
      </c>
      <c r="F50">
        <f t="shared" si="0"/>
        <v>-0.10955749999999997</v>
      </c>
    </row>
    <row r="51" spans="2:6" x14ac:dyDescent="0.25">
      <c r="B51">
        <v>50</v>
      </c>
      <c r="C51">
        <v>0.74217960000000005</v>
      </c>
      <c r="D51">
        <v>0.53252549999999998</v>
      </c>
      <c r="F51">
        <f t="shared" si="0"/>
        <v>-0.20965410000000007</v>
      </c>
    </row>
    <row r="52" spans="2:6" x14ac:dyDescent="0.25">
      <c r="B52">
        <v>51</v>
      </c>
      <c r="C52">
        <v>0.72236449999999996</v>
      </c>
      <c r="D52">
        <v>0.60246010000000005</v>
      </c>
      <c r="F52">
        <f t="shared" si="0"/>
        <v>-0.11990439999999991</v>
      </c>
    </row>
    <row r="53" spans="2:6" x14ac:dyDescent="0.25">
      <c r="B53">
        <v>52</v>
      </c>
      <c r="C53">
        <v>0.63471900000000003</v>
      </c>
      <c r="D53">
        <v>0.60507359999999999</v>
      </c>
      <c r="F53">
        <f t="shared" si="0"/>
        <v>-2.9645400000000044E-2</v>
      </c>
    </row>
    <row r="54" spans="2:6" x14ac:dyDescent="0.25">
      <c r="B54">
        <v>53</v>
      </c>
      <c r="C54">
        <v>0.63994180000000001</v>
      </c>
      <c r="D54">
        <v>0.43054720000000002</v>
      </c>
      <c r="F54">
        <f t="shared" si="0"/>
        <v>-0.20939459999999999</v>
      </c>
    </row>
    <row r="55" spans="2:6" x14ac:dyDescent="0.25">
      <c r="B55">
        <v>54</v>
      </c>
      <c r="C55">
        <v>4.1803030000000003</v>
      </c>
      <c r="D55">
        <v>4.1410980000000004</v>
      </c>
      <c r="F55">
        <f t="shared" si="0"/>
        <v>-3.9204999999999934E-2</v>
      </c>
    </row>
    <row r="56" spans="2:6" x14ac:dyDescent="0.25">
      <c r="B56">
        <v>55</v>
      </c>
      <c r="C56">
        <v>0.62227200000000005</v>
      </c>
      <c r="D56">
        <v>0.53611960000000003</v>
      </c>
      <c r="F56">
        <f t="shared" si="0"/>
        <v>-8.6152400000000018E-2</v>
      </c>
    </row>
    <row r="57" spans="2:6" x14ac:dyDescent="0.25">
      <c r="B57">
        <v>56</v>
      </c>
      <c r="C57">
        <v>0.88139559999999995</v>
      </c>
      <c r="D57">
        <v>0.52085269999999995</v>
      </c>
      <c r="F57">
        <f t="shared" si="0"/>
        <v>-0.3605429</v>
      </c>
    </row>
    <row r="58" spans="2:6" x14ac:dyDescent="0.25">
      <c r="B58">
        <v>57</v>
      </c>
      <c r="C58">
        <v>0.52428810000000003</v>
      </c>
      <c r="D58">
        <v>0.55045310000000003</v>
      </c>
      <c r="F58">
        <f t="shared" si="0"/>
        <v>2.6164999999999994E-2</v>
      </c>
    </row>
    <row r="59" spans="2:6" x14ac:dyDescent="0.25">
      <c r="B59">
        <v>58</v>
      </c>
      <c r="C59">
        <v>0.8420223</v>
      </c>
      <c r="D59">
        <v>0.50757479999999999</v>
      </c>
      <c r="F59">
        <f t="shared" si="0"/>
        <v>-0.33444750000000001</v>
      </c>
    </row>
    <row r="60" spans="2:6" x14ac:dyDescent="0.25">
      <c r="B60">
        <v>59</v>
      </c>
      <c r="C60">
        <v>1.6107400000000001</v>
      </c>
      <c r="D60">
        <v>0.55047270000000004</v>
      </c>
      <c r="F60">
        <f t="shared" si="0"/>
        <v>-1.0602673</v>
      </c>
    </row>
    <row r="61" spans="2:6" x14ac:dyDescent="0.25">
      <c r="B61">
        <v>60</v>
      </c>
      <c r="C61">
        <v>1.222056</v>
      </c>
      <c r="D61">
        <v>0.57929370000000002</v>
      </c>
      <c r="F61">
        <f t="shared" si="0"/>
        <v>-0.64276230000000001</v>
      </c>
    </row>
    <row r="62" spans="2:6" x14ac:dyDescent="0.25">
      <c r="B62">
        <v>61</v>
      </c>
      <c r="C62">
        <v>0.71818850000000001</v>
      </c>
      <c r="D62">
        <v>0.433091</v>
      </c>
      <c r="F62">
        <f t="shared" si="0"/>
        <v>-0.2850975</v>
      </c>
    </row>
    <row r="63" spans="2:6" x14ac:dyDescent="0.25">
      <c r="B63">
        <v>62</v>
      </c>
      <c r="C63">
        <v>1.033215</v>
      </c>
      <c r="D63">
        <v>0.69304580000000005</v>
      </c>
      <c r="F63">
        <f t="shared" si="0"/>
        <v>-0.34016919999999995</v>
      </c>
    </row>
    <row r="64" spans="2:6" x14ac:dyDescent="0.25">
      <c r="B64">
        <v>63</v>
      </c>
      <c r="C64">
        <v>0.49784119999999998</v>
      </c>
      <c r="D64">
        <v>0.49979980000000002</v>
      </c>
      <c r="F64">
        <f t="shared" si="0"/>
        <v>1.9586000000000325E-3</v>
      </c>
    </row>
    <row r="65" spans="2:6" x14ac:dyDescent="0.25">
      <c r="B65">
        <v>64</v>
      </c>
      <c r="C65">
        <v>0.98301210000000006</v>
      </c>
      <c r="D65">
        <v>0.76754250000000002</v>
      </c>
      <c r="F65">
        <f t="shared" si="0"/>
        <v>-0.21546960000000004</v>
      </c>
    </row>
    <row r="66" spans="2:6" x14ac:dyDescent="0.25">
      <c r="B66">
        <v>65</v>
      </c>
      <c r="C66">
        <v>0.99917400000000001</v>
      </c>
      <c r="D66">
        <v>0.53567889999999996</v>
      </c>
      <c r="F66">
        <f t="shared" si="0"/>
        <v>-0.46349510000000005</v>
      </c>
    </row>
    <row r="67" spans="2:6" x14ac:dyDescent="0.25">
      <c r="B67">
        <v>66</v>
      </c>
      <c r="C67">
        <v>0.838731</v>
      </c>
      <c r="D67">
        <v>0.3429007</v>
      </c>
      <c r="F67">
        <f t="shared" ref="F67:F130" si="1">D67-C67</f>
        <v>-0.4958303</v>
      </c>
    </row>
    <row r="68" spans="2:6" x14ac:dyDescent="0.25">
      <c r="B68">
        <v>67</v>
      </c>
      <c r="C68">
        <v>0.77061559999999996</v>
      </c>
      <c r="D68">
        <v>0.71031599999999995</v>
      </c>
      <c r="F68">
        <f t="shared" si="1"/>
        <v>-6.0299600000000009E-2</v>
      </c>
    </row>
    <row r="69" spans="2:6" x14ac:dyDescent="0.25">
      <c r="B69">
        <v>68</v>
      </c>
      <c r="C69">
        <v>0.46501019999999998</v>
      </c>
      <c r="D69">
        <v>0.50832330000000003</v>
      </c>
      <c r="F69">
        <f t="shared" si="1"/>
        <v>4.3313100000000049E-2</v>
      </c>
    </row>
    <row r="70" spans="2:6" x14ac:dyDescent="0.25">
      <c r="B70">
        <v>69</v>
      </c>
      <c r="C70">
        <v>1.1306050000000001</v>
      </c>
      <c r="D70">
        <v>0.52565810000000002</v>
      </c>
      <c r="F70">
        <f t="shared" si="1"/>
        <v>-0.60494690000000007</v>
      </c>
    </row>
    <row r="71" spans="2:6" x14ac:dyDescent="0.25">
      <c r="B71">
        <v>70</v>
      </c>
      <c r="C71">
        <v>0.50787850000000001</v>
      </c>
      <c r="D71">
        <v>0.40513440000000001</v>
      </c>
      <c r="F71">
        <f t="shared" si="1"/>
        <v>-0.1027441</v>
      </c>
    </row>
    <row r="72" spans="2:6" x14ac:dyDescent="0.25">
      <c r="B72">
        <v>71</v>
      </c>
      <c r="C72">
        <v>1.1132029999999999</v>
      </c>
      <c r="D72">
        <v>0.93035080000000003</v>
      </c>
      <c r="F72">
        <f t="shared" si="1"/>
        <v>-0.18285219999999991</v>
      </c>
    </row>
    <row r="73" spans="2:6" x14ac:dyDescent="0.25">
      <c r="B73">
        <v>72</v>
      </c>
      <c r="C73">
        <v>1.028853</v>
      </c>
      <c r="D73">
        <v>0.4984981</v>
      </c>
      <c r="F73">
        <f t="shared" si="1"/>
        <v>-0.53035490000000007</v>
      </c>
    </row>
    <row r="74" spans="2:6" x14ac:dyDescent="0.25">
      <c r="B74">
        <v>73</v>
      </c>
      <c r="C74">
        <v>1.195289</v>
      </c>
      <c r="D74">
        <v>0.50998209999999999</v>
      </c>
      <c r="F74">
        <f t="shared" si="1"/>
        <v>-0.68530690000000005</v>
      </c>
    </row>
    <row r="75" spans="2:6" x14ac:dyDescent="0.25">
      <c r="B75">
        <v>74</v>
      </c>
      <c r="C75">
        <v>1.0563149999999999</v>
      </c>
      <c r="D75">
        <v>0.40629179999999998</v>
      </c>
      <c r="F75">
        <f t="shared" si="1"/>
        <v>-0.65002319999999991</v>
      </c>
    </row>
    <row r="76" spans="2:6" x14ac:dyDescent="0.25">
      <c r="B76">
        <v>75</v>
      </c>
      <c r="C76">
        <v>1.1750020000000001</v>
      </c>
      <c r="D76">
        <v>0.72875789999999996</v>
      </c>
      <c r="F76">
        <f t="shared" si="1"/>
        <v>-0.44624410000000014</v>
      </c>
    </row>
    <row r="77" spans="2:6" x14ac:dyDescent="0.25">
      <c r="B77">
        <v>76</v>
      </c>
      <c r="C77">
        <v>1.8041050000000001</v>
      </c>
      <c r="D77">
        <v>0.45622750000000001</v>
      </c>
      <c r="F77">
        <f t="shared" si="1"/>
        <v>-1.3478775000000001</v>
      </c>
    </row>
    <row r="78" spans="2:6" x14ac:dyDescent="0.25">
      <c r="B78">
        <v>77</v>
      </c>
      <c r="C78">
        <v>0.54391160000000005</v>
      </c>
      <c r="D78">
        <v>0.47131820000000002</v>
      </c>
      <c r="F78">
        <f t="shared" si="1"/>
        <v>-7.259340000000003E-2</v>
      </c>
    </row>
    <row r="79" spans="2:6" x14ac:dyDescent="0.25">
      <c r="B79">
        <v>78</v>
      </c>
      <c r="C79">
        <v>0.53939420000000005</v>
      </c>
      <c r="D79">
        <v>0.42936459999999999</v>
      </c>
      <c r="F79">
        <f t="shared" si="1"/>
        <v>-0.11002960000000006</v>
      </c>
    </row>
    <row r="80" spans="2:6" x14ac:dyDescent="0.25">
      <c r="B80">
        <v>79</v>
      </c>
      <c r="C80">
        <v>4.2229700000000001</v>
      </c>
      <c r="D80">
        <v>4.3106910000000003</v>
      </c>
      <c r="F80">
        <f t="shared" si="1"/>
        <v>8.772100000000016E-2</v>
      </c>
    </row>
    <row r="81" spans="2:6" x14ac:dyDescent="0.25">
      <c r="B81">
        <v>80</v>
      </c>
      <c r="C81">
        <v>0.64196149999999996</v>
      </c>
      <c r="D81">
        <v>0.56330150000000001</v>
      </c>
      <c r="F81">
        <f t="shared" si="1"/>
        <v>-7.8659999999999952E-2</v>
      </c>
    </row>
    <row r="82" spans="2:6" x14ac:dyDescent="0.25">
      <c r="B82">
        <v>81</v>
      </c>
      <c r="C82">
        <v>1.0626869999999999</v>
      </c>
      <c r="D82">
        <v>0.45128289999999999</v>
      </c>
      <c r="F82">
        <f t="shared" si="1"/>
        <v>-0.61140409999999989</v>
      </c>
    </row>
    <row r="83" spans="2:6" x14ac:dyDescent="0.25">
      <c r="B83">
        <v>82</v>
      </c>
      <c r="C83">
        <v>0.7286975</v>
      </c>
      <c r="D83">
        <v>0.48118290000000002</v>
      </c>
      <c r="F83">
        <f t="shared" si="1"/>
        <v>-0.24751459999999997</v>
      </c>
    </row>
    <row r="84" spans="2:6" x14ac:dyDescent="0.25">
      <c r="B84">
        <v>83</v>
      </c>
      <c r="C84">
        <v>0.63728059999999997</v>
      </c>
      <c r="D84">
        <v>0.65562770000000004</v>
      </c>
      <c r="F84">
        <f t="shared" si="1"/>
        <v>1.8347100000000061E-2</v>
      </c>
    </row>
    <row r="85" spans="2:6" x14ac:dyDescent="0.25">
      <c r="B85">
        <v>84</v>
      </c>
      <c r="C85">
        <v>0.50748159999999998</v>
      </c>
      <c r="D85">
        <v>0.86441849999999998</v>
      </c>
      <c r="F85">
        <f t="shared" si="1"/>
        <v>0.3569369</v>
      </c>
    </row>
    <row r="86" spans="2:6" x14ac:dyDescent="0.25">
      <c r="B86">
        <v>85</v>
      </c>
      <c r="C86">
        <v>0.45364749999999998</v>
      </c>
      <c r="D86">
        <v>0.98692869999999999</v>
      </c>
      <c r="F86">
        <f t="shared" si="1"/>
        <v>0.53328120000000001</v>
      </c>
    </row>
    <row r="87" spans="2:6" x14ac:dyDescent="0.25">
      <c r="B87">
        <v>86</v>
      </c>
      <c r="C87">
        <v>0.85647870000000004</v>
      </c>
      <c r="D87">
        <v>0.50663689999999995</v>
      </c>
      <c r="F87">
        <f t="shared" si="1"/>
        <v>-0.34984180000000009</v>
      </c>
    </row>
    <row r="88" spans="2:6" x14ac:dyDescent="0.25">
      <c r="B88">
        <v>87</v>
      </c>
      <c r="C88">
        <v>1.1262719999999999</v>
      </c>
      <c r="D88">
        <v>0.43193340000000002</v>
      </c>
      <c r="F88">
        <f t="shared" si="1"/>
        <v>-0.69433859999999992</v>
      </c>
    </row>
    <row r="89" spans="2:6" x14ac:dyDescent="0.25">
      <c r="B89">
        <v>88</v>
      </c>
      <c r="C89">
        <v>1.391543</v>
      </c>
      <c r="D89">
        <v>0.2464953</v>
      </c>
      <c r="F89">
        <f t="shared" si="1"/>
        <v>-1.1450476999999999</v>
      </c>
    </row>
    <row r="90" spans="2:6" x14ac:dyDescent="0.25">
      <c r="B90">
        <v>89</v>
      </c>
      <c r="C90">
        <v>0.53456499999999996</v>
      </c>
      <c r="D90">
        <v>0.4889983</v>
      </c>
      <c r="F90">
        <f t="shared" si="1"/>
        <v>-4.556669999999996E-2</v>
      </c>
    </row>
    <row r="91" spans="2:6" x14ac:dyDescent="0.25">
      <c r="B91">
        <v>90</v>
      </c>
      <c r="C91">
        <v>0.34092020000000001</v>
      </c>
      <c r="D91">
        <v>0.30175160000000001</v>
      </c>
      <c r="F91">
        <f t="shared" si="1"/>
        <v>-3.9168599999999998E-2</v>
      </c>
    </row>
    <row r="92" spans="2:6" x14ac:dyDescent="0.25">
      <c r="B92">
        <v>91</v>
      </c>
      <c r="C92">
        <v>0.62534230000000002</v>
      </c>
      <c r="D92">
        <v>0.62445620000000002</v>
      </c>
      <c r="F92">
        <f t="shared" si="1"/>
        <v>-8.8610000000000078E-4</v>
      </c>
    </row>
    <row r="93" spans="2:6" x14ac:dyDescent="0.25">
      <c r="B93">
        <v>92</v>
      </c>
      <c r="C93">
        <v>0.65995570000000003</v>
      </c>
      <c r="D93">
        <v>0.74588140000000003</v>
      </c>
      <c r="F93">
        <f t="shared" si="1"/>
        <v>8.5925699999999994E-2</v>
      </c>
    </row>
    <row r="94" spans="2:6" x14ac:dyDescent="0.25">
      <c r="B94">
        <v>93</v>
      </c>
      <c r="C94">
        <v>1.1234360000000001</v>
      </c>
      <c r="D94">
        <v>0.94726500000000002</v>
      </c>
      <c r="F94">
        <f t="shared" si="1"/>
        <v>-0.17617100000000008</v>
      </c>
    </row>
    <row r="95" spans="2:6" x14ac:dyDescent="0.25">
      <c r="B95">
        <v>94</v>
      </c>
      <c r="C95">
        <v>0.62876180000000004</v>
      </c>
      <c r="D95">
        <v>0.65921689999999999</v>
      </c>
      <c r="F95">
        <f t="shared" si="1"/>
        <v>3.0455099999999957E-2</v>
      </c>
    </row>
    <row r="96" spans="2:6" x14ac:dyDescent="0.25">
      <c r="B96">
        <v>95</v>
      </c>
      <c r="C96">
        <v>0.94349159999999999</v>
      </c>
      <c r="D96">
        <v>0.4485402</v>
      </c>
      <c r="F96">
        <f t="shared" si="1"/>
        <v>-0.49495139999999999</v>
      </c>
    </row>
    <row r="97" spans="2:6" x14ac:dyDescent="0.25">
      <c r="B97">
        <v>96</v>
      </c>
      <c r="C97">
        <v>0.73524089999999998</v>
      </c>
      <c r="D97">
        <v>0.721271</v>
      </c>
      <c r="F97">
        <f t="shared" si="1"/>
        <v>-1.396989999999998E-2</v>
      </c>
    </row>
    <row r="98" spans="2:6" x14ac:dyDescent="0.25">
      <c r="B98">
        <v>97</v>
      </c>
      <c r="C98">
        <v>1.021911</v>
      </c>
      <c r="D98">
        <v>0.70472599999999996</v>
      </c>
      <c r="F98">
        <f t="shared" si="1"/>
        <v>-0.31718500000000005</v>
      </c>
    </row>
    <row r="99" spans="2:6" x14ac:dyDescent="0.25">
      <c r="B99">
        <v>98</v>
      </c>
      <c r="C99">
        <v>0.9317725</v>
      </c>
      <c r="D99">
        <v>0.61484369999999999</v>
      </c>
      <c r="F99">
        <f t="shared" si="1"/>
        <v>-0.31692880000000001</v>
      </c>
    </row>
    <row r="100" spans="2:6" x14ac:dyDescent="0.25">
      <c r="B100">
        <v>99</v>
      </c>
      <c r="C100">
        <v>0.58080109999999996</v>
      </c>
      <c r="D100">
        <v>0.60651999999999995</v>
      </c>
      <c r="F100">
        <f t="shared" si="1"/>
        <v>2.5718899999999989E-2</v>
      </c>
    </row>
    <row r="101" spans="2:6" x14ac:dyDescent="0.25">
      <c r="B101">
        <v>100</v>
      </c>
      <c r="C101">
        <v>0.8959222</v>
      </c>
      <c r="D101">
        <v>1.13568</v>
      </c>
      <c r="F101">
        <f t="shared" si="1"/>
        <v>0.23975780000000002</v>
      </c>
    </row>
    <row r="102" spans="2:6" x14ac:dyDescent="0.25">
      <c r="B102">
        <v>101</v>
      </c>
      <c r="C102">
        <v>1.7910630000000001</v>
      </c>
      <c r="D102">
        <v>1.229603</v>
      </c>
      <c r="F102">
        <f t="shared" si="1"/>
        <v>-0.56146000000000007</v>
      </c>
    </row>
    <row r="103" spans="2:6" x14ac:dyDescent="0.25">
      <c r="B103">
        <v>102</v>
      </c>
      <c r="C103">
        <v>1.445926</v>
      </c>
      <c r="D103">
        <v>0.60205489999999995</v>
      </c>
      <c r="F103">
        <f t="shared" si="1"/>
        <v>-0.8438711000000001</v>
      </c>
    </row>
    <row r="104" spans="2:6" x14ac:dyDescent="0.25">
      <c r="B104">
        <v>103</v>
      </c>
      <c r="C104">
        <v>0.49587930000000002</v>
      </c>
      <c r="D104">
        <v>0.59004440000000002</v>
      </c>
      <c r="F104">
        <f t="shared" si="1"/>
        <v>9.4165100000000002E-2</v>
      </c>
    </row>
    <row r="105" spans="2:6" x14ac:dyDescent="0.25">
      <c r="B105">
        <v>104</v>
      </c>
      <c r="C105">
        <v>0.93602730000000001</v>
      </c>
      <c r="D105">
        <v>0.72379329999999997</v>
      </c>
      <c r="F105">
        <f t="shared" si="1"/>
        <v>-0.21223400000000003</v>
      </c>
    </row>
    <row r="106" spans="2:6" x14ac:dyDescent="0.25">
      <c r="B106">
        <v>105</v>
      </c>
      <c r="C106">
        <v>0.78156859999999995</v>
      </c>
      <c r="D106">
        <v>0.5572241</v>
      </c>
      <c r="F106">
        <f t="shared" si="1"/>
        <v>-0.22434449999999995</v>
      </c>
    </row>
    <row r="107" spans="2:6" x14ac:dyDescent="0.25">
      <c r="B107">
        <v>106</v>
      </c>
      <c r="C107">
        <v>1.241163</v>
      </c>
      <c r="D107">
        <v>0.43811169999999999</v>
      </c>
      <c r="F107">
        <f t="shared" si="1"/>
        <v>-0.80305130000000002</v>
      </c>
    </row>
    <row r="108" spans="2:6" x14ac:dyDescent="0.25">
      <c r="B108">
        <v>107</v>
      </c>
      <c r="C108">
        <v>0.45711370000000001</v>
      </c>
      <c r="D108">
        <v>0.54695870000000002</v>
      </c>
      <c r="F108">
        <f t="shared" si="1"/>
        <v>8.9845000000000008E-2</v>
      </c>
    </row>
    <row r="109" spans="2:6" x14ac:dyDescent="0.25">
      <c r="B109">
        <v>108</v>
      </c>
      <c r="C109">
        <v>1.3148359999999999</v>
      </c>
      <c r="D109">
        <v>0.71802619999999995</v>
      </c>
      <c r="F109">
        <f t="shared" si="1"/>
        <v>-0.59680979999999995</v>
      </c>
    </row>
    <row r="110" spans="2:6" x14ac:dyDescent="0.25">
      <c r="B110">
        <v>109</v>
      </c>
      <c r="C110">
        <v>0.58056249999999998</v>
      </c>
      <c r="D110">
        <v>0.79833980000000004</v>
      </c>
      <c r="F110">
        <f t="shared" si="1"/>
        <v>0.21777730000000006</v>
      </c>
    </row>
    <row r="111" spans="2:6" x14ac:dyDescent="0.25">
      <c r="B111">
        <v>110</v>
      </c>
      <c r="C111">
        <v>1.955624</v>
      </c>
      <c r="D111">
        <v>0.58616550000000001</v>
      </c>
      <c r="F111">
        <f t="shared" si="1"/>
        <v>-1.3694584999999999</v>
      </c>
    </row>
    <row r="112" spans="2:6" x14ac:dyDescent="0.25">
      <c r="B112">
        <v>111</v>
      </c>
      <c r="C112">
        <v>1.505479</v>
      </c>
      <c r="D112">
        <v>0.56601950000000001</v>
      </c>
      <c r="F112">
        <f t="shared" si="1"/>
        <v>-0.9394595</v>
      </c>
    </row>
    <row r="113" spans="2:6" x14ac:dyDescent="0.25">
      <c r="B113">
        <v>112</v>
      </c>
      <c r="C113">
        <v>0.5209336</v>
      </c>
      <c r="D113">
        <v>0.58129439999999999</v>
      </c>
      <c r="F113">
        <f t="shared" si="1"/>
        <v>6.0360799999999992E-2</v>
      </c>
    </row>
    <row r="114" spans="2:6" x14ac:dyDescent="0.25">
      <c r="B114">
        <v>113</v>
      </c>
      <c r="C114">
        <v>0.97043889999999999</v>
      </c>
      <c r="D114">
        <v>0.54063150000000004</v>
      </c>
      <c r="F114">
        <f t="shared" si="1"/>
        <v>-0.42980739999999995</v>
      </c>
    </row>
    <row r="115" spans="2:6" x14ac:dyDescent="0.25">
      <c r="B115">
        <v>114</v>
      </c>
      <c r="C115">
        <v>1.4929829999999999</v>
      </c>
      <c r="D115">
        <v>0.66770609999999997</v>
      </c>
      <c r="F115">
        <f t="shared" si="1"/>
        <v>-0.82527689999999998</v>
      </c>
    </row>
    <row r="116" spans="2:6" x14ac:dyDescent="0.25">
      <c r="B116">
        <v>115</v>
      </c>
      <c r="C116">
        <v>2.3892449999999998</v>
      </c>
      <c r="D116">
        <v>1.512041</v>
      </c>
      <c r="F116">
        <f t="shared" si="1"/>
        <v>-0.87720399999999987</v>
      </c>
    </row>
    <row r="117" spans="2:6" x14ac:dyDescent="0.25">
      <c r="B117">
        <v>116</v>
      </c>
      <c r="C117">
        <v>2.0152770000000002</v>
      </c>
      <c r="D117">
        <v>0.4793327</v>
      </c>
      <c r="F117">
        <f t="shared" si="1"/>
        <v>-1.5359443000000002</v>
      </c>
    </row>
    <row r="118" spans="2:6" x14ac:dyDescent="0.25">
      <c r="B118">
        <v>117</v>
      </c>
      <c r="C118">
        <v>2.5564779999999998</v>
      </c>
      <c r="D118">
        <v>2.3718870000000001</v>
      </c>
      <c r="F118">
        <f t="shared" si="1"/>
        <v>-0.18459099999999973</v>
      </c>
    </row>
    <row r="119" spans="2:6" x14ac:dyDescent="0.25">
      <c r="B119">
        <v>118</v>
      </c>
      <c r="C119">
        <v>0.95856600000000003</v>
      </c>
      <c r="D119">
        <v>1.7248540000000001</v>
      </c>
      <c r="F119">
        <f t="shared" si="1"/>
        <v>0.76628800000000008</v>
      </c>
    </row>
    <row r="120" spans="2:6" x14ac:dyDescent="0.25">
      <c r="B120">
        <v>119</v>
      </c>
      <c r="C120">
        <v>0.3157683</v>
      </c>
      <c r="D120">
        <v>0.66611640000000005</v>
      </c>
      <c r="F120">
        <f t="shared" si="1"/>
        <v>0.35034810000000005</v>
      </c>
    </row>
    <row r="121" spans="2:6" x14ac:dyDescent="0.25">
      <c r="B121">
        <v>120</v>
      </c>
      <c r="C121">
        <v>0.83564479999999997</v>
      </c>
      <c r="D121">
        <v>0.444998</v>
      </c>
      <c r="F121">
        <f t="shared" si="1"/>
        <v>-0.39064679999999996</v>
      </c>
    </row>
    <row r="122" spans="2:6" x14ac:dyDescent="0.25">
      <c r="B122">
        <v>121</v>
      </c>
      <c r="C122">
        <v>0.65795389999999998</v>
      </c>
      <c r="D122">
        <v>0.75142699999999996</v>
      </c>
      <c r="F122">
        <f t="shared" si="1"/>
        <v>9.3473099999999976E-2</v>
      </c>
    </row>
    <row r="123" spans="2:6" x14ac:dyDescent="0.25">
      <c r="B123">
        <v>122</v>
      </c>
      <c r="C123">
        <v>0.4838307</v>
      </c>
      <c r="D123">
        <v>1.2879389999999999</v>
      </c>
      <c r="F123">
        <f t="shared" si="1"/>
        <v>0.8041083</v>
      </c>
    </row>
    <row r="124" spans="2:6" x14ac:dyDescent="0.25">
      <c r="B124">
        <v>123</v>
      </c>
      <c r="C124">
        <v>0.42905900000000002</v>
      </c>
      <c r="D124">
        <v>1.1885410000000001</v>
      </c>
      <c r="F124">
        <f t="shared" si="1"/>
        <v>0.75948199999999999</v>
      </c>
    </row>
    <row r="125" spans="2:6" x14ac:dyDescent="0.25">
      <c r="B125">
        <v>124</v>
      </c>
      <c r="C125">
        <v>0.37873200000000001</v>
      </c>
      <c r="D125">
        <v>0.47314620000000002</v>
      </c>
      <c r="F125">
        <f t="shared" si="1"/>
        <v>9.4414200000000004E-2</v>
      </c>
    </row>
    <row r="126" spans="2:6" x14ac:dyDescent="0.25">
      <c r="B126">
        <v>125</v>
      </c>
      <c r="C126">
        <v>0.84271940000000001</v>
      </c>
      <c r="D126">
        <v>0.73777820000000005</v>
      </c>
      <c r="F126">
        <f t="shared" si="1"/>
        <v>-0.10494119999999996</v>
      </c>
    </row>
    <row r="127" spans="2:6" x14ac:dyDescent="0.25">
      <c r="B127">
        <v>126</v>
      </c>
      <c r="C127">
        <v>0.83076779999999995</v>
      </c>
      <c r="D127">
        <v>0.6548699</v>
      </c>
      <c r="F127">
        <f t="shared" si="1"/>
        <v>-0.17589789999999994</v>
      </c>
    </row>
    <row r="128" spans="2:6" x14ac:dyDescent="0.25">
      <c r="B128">
        <v>127</v>
      </c>
      <c r="C128">
        <v>0.70016560000000005</v>
      </c>
      <c r="D128">
        <v>0.64103940000000004</v>
      </c>
      <c r="F128">
        <f t="shared" si="1"/>
        <v>-5.9126200000000018E-2</v>
      </c>
    </row>
    <row r="129" spans="2:6" x14ac:dyDescent="0.25">
      <c r="B129">
        <v>128</v>
      </c>
      <c r="C129">
        <v>1.1177569999999999</v>
      </c>
      <c r="D129">
        <v>0.60047879999999998</v>
      </c>
      <c r="F129">
        <f t="shared" si="1"/>
        <v>-0.51727819999999991</v>
      </c>
    </row>
    <row r="130" spans="2:6" x14ac:dyDescent="0.25">
      <c r="B130">
        <v>129</v>
      </c>
      <c r="C130">
        <v>1.4583349999999999</v>
      </c>
      <c r="D130">
        <v>0.44336710000000001</v>
      </c>
      <c r="F130">
        <f t="shared" si="1"/>
        <v>-1.0149678999999998</v>
      </c>
    </row>
    <row r="131" spans="2:6" x14ac:dyDescent="0.25">
      <c r="B131">
        <v>130</v>
      </c>
      <c r="C131">
        <v>4.2297940000000001</v>
      </c>
      <c r="D131">
        <v>4.2094040000000001</v>
      </c>
      <c r="F131">
        <f t="shared" ref="F131:F154" si="2">D131-C131</f>
        <v>-2.0389999999999908E-2</v>
      </c>
    </row>
    <row r="132" spans="2:6" x14ac:dyDescent="0.25">
      <c r="B132">
        <v>131</v>
      </c>
      <c r="C132">
        <v>0.50738760000000005</v>
      </c>
      <c r="D132">
        <v>0.50749480000000002</v>
      </c>
      <c r="F132">
        <f t="shared" si="2"/>
        <v>1.0719999999997398E-4</v>
      </c>
    </row>
    <row r="133" spans="2:6" x14ac:dyDescent="0.25">
      <c r="B133">
        <v>132</v>
      </c>
      <c r="C133">
        <v>1.1447700000000001</v>
      </c>
      <c r="D133">
        <v>0.55628219999999995</v>
      </c>
      <c r="F133">
        <f t="shared" si="2"/>
        <v>-0.58848780000000012</v>
      </c>
    </row>
    <row r="134" spans="2:6" x14ac:dyDescent="0.25">
      <c r="B134">
        <v>133</v>
      </c>
      <c r="C134">
        <v>1.2938829999999999</v>
      </c>
      <c r="D134">
        <v>0.54191029999999996</v>
      </c>
      <c r="F134">
        <f t="shared" si="2"/>
        <v>-0.75197269999999994</v>
      </c>
    </row>
    <row r="135" spans="2:6" x14ac:dyDescent="0.25">
      <c r="B135">
        <v>134</v>
      </c>
      <c r="C135">
        <v>0.55504350000000002</v>
      </c>
      <c r="D135">
        <v>0.47733320000000001</v>
      </c>
      <c r="F135">
        <f t="shared" si="2"/>
        <v>-7.771030000000001E-2</v>
      </c>
    </row>
    <row r="136" spans="2:6" x14ac:dyDescent="0.25">
      <c r="B136">
        <v>135</v>
      </c>
      <c r="C136">
        <v>0.34580630000000001</v>
      </c>
      <c r="D136">
        <v>0.73356060000000001</v>
      </c>
      <c r="F136">
        <f t="shared" si="2"/>
        <v>0.3877543</v>
      </c>
    </row>
    <row r="137" spans="2:6" x14ac:dyDescent="0.25">
      <c r="B137">
        <v>136</v>
      </c>
      <c r="C137">
        <v>0.79104719999999995</v>
      </c>
      <c r="D137">
        <v>0.39918199999999998</v>
      </c>
      <c r="F137">
        <f t="shared" si="2"/>
        <v>-0.39186519999999997</v>
      </c>
    </row>
    <row r="138" spans="2:6" x14ac:dyDescent="0.25">
      <c r="B138">
        <v>137</v>
      </c>
      <c r="C138">
        <v>0.40612379999999998</v>
      </c>
      <c r="D138">
        <v>0.43987120000000002</v>
      </c>
      <c r="F138">
        <f t="shared" si="2"/>
        <v>3.3747400000000038E-2</v>
      </c>
    </row>
    <row r="139" spans="2:6" x14ac:dyDescent="0.25">
      <c r="B139">
        <v>138</v>
      </c>
      <c r="C139">
        <v>0.35285470000000002</v>
      </c>
      <c r="D139">
        <v>0.78346579999999999</v>
      </c>
      <c r="F139">
        <f t="shared" si="2"/>
        <v>0.43061109999999997</v>
      </c>
    </row>
    <row r="140" spans="2:6" x14ac:dyDescent="0.25">
      <c r="B140">
        <v>139</v>
      </c>
      <c r="C140">
        <v>1.314673</v>
      </c>
      <c r="D140">
        <v>0.53772089999999995</v>
      </c>
      <c r="F140">
        <f t="shared" si="2"/>
        <v>-0.77695210000000003</v>
      </c>
    </row>
    <row r="141" spans="2:6" x14ac:dyDescent="0.25">
      <c r="B141">
        <v>140</v>
      </c>
      <c r="C141">
        <v>0.6438026</v>
      </c>
      <c r="D141">
        <v>0.8697819</v>
      </c>
      <c r="F141">
        <f t="shared" si="2"/>
        <v>0.22597929999999999</v>
      </c>
    </row>
    <row r="142" spans="2:6" x14ac:dyDescent="0.25">
      <c r="B142">
        <v>141</v>
      </c>
      <c r="C142">
        <v>0.79873369999999999</v>
      </c>
      <c r="D142">
        <v>0.3251269</v>
      </c>
      <c r="F142">
        <f t="shared" si="2"/>
        <v>-0.47360679999999999</v>
      </c>
    </row>
    <row r="143" spans="2:6" x14ac:dyDescent="0.25">
      <c r="B143">
        <v>142</v>
      </c>
      <c r="C143">
        <v>0.29768230000000001</v>
      </c>
      <c r="D143">
        <v>0.57630599999999998</v>
      </c>
      <c r="F143">
        <f t="shared" si="2"/>
        <v>0.27862369999999997</v>
      </c>
    </row>
    <row r="144" spans="2:6" x14ac:dyDescent="0.25">
      <c r="B144">
        <v>143</v>
      </c>
      <c r="C144">
        <v>1.338379</v>
      </c>
      <c r="D144">
        <v>1.2148600000000001</v>
      </c>
      <c r="F144">
        <f t="shared" si="2"/>
        <v>-0.12351899999999993</v>
      </c>
    </row>
    <row r="145" spans="2:6" x14ac:dyDescent="0.25">
      <c r="B145">
        <v>144</v>
      </c>
      <c r="C145">
        <v>0.58912249999999999</v>
      </c>
      <c r="D145">
        <v>0.58133639999999998</v>
      </c>
      <c r="F145">
        <f t="shared" si="2"/>
        <v>-7.786100000000018E-3</v>
      </c>
    </row>
    <row r="146" spans="2:6" x14ac:dyDescent="0.25">
      <c r="B146">
        <v>145</v>
      </c>
      <c r="C146">
        <v>1.679319</v>
      </c>
      <c r="D146">
        <v>0.93049570000000004</v>
      </c>
      <c r="F146">
        <f t="shared" si="2"/>
        <v>-0.74882329999999997</v>
      </c>
    </row>
    <row r="147" spans="2:6" x14ac:dyDescent="0.25">
      <c r="B147">
        <v>146</v>
      </c>
      <c r="C147">
        <v>0.76060939999999999</v>
      </c>
      <c r="D147">
        <v>0.46846840000000001</v>
      </c>
      <c r="F147">
        <f t="shared" si="2"/>
        <v>-0.29214099999999998</v>
      </c>
    </row>
    <row r="148" spans="2:6" x14ac:dyDescent="0.25">
      <c r="B148">
        <v>147</v>
      </c>
      <c r="C148">
        <v>0.79916129999999996</v>
      </c>
      <c r="D148">
        <v>0.96848789999999996</v>
      </c>
      <c r="F148">
        <f t="shared" si="2"/>
        <v>0.16932659999999999</v>
      </c>
    </row>
    <row r="149" spans="2:6" x14ac:dyDescent="0.25">
      <c r="B149">
        <v>148</v>
      </c>
      <c r="C149">
        <v>0.97959569999999996</v>
      </c>
      <c r="D149">
        <v>0.53633209999999998</v>
      </c>
      <c r="F149">
        <f t="shared" si="2"/>
        <v>-0.44326359999999998</v>
      </c>
    </row>
    <row r="150" spans="2:6" x14ac:dyDescent="0.25">
      <c r="B150">
        <v>149</v>
      </c>
      <c r="C150">
        <v>1.444124</v>
      </c>
      <c r="D150">
        <v>0.53526720000000005</v>
      </c>
      <c r="F150">
        <f t="shared" si="2"/>
        <v>-0.90885679999999991</v>
      </c>
    </row>
    <row r="151" spans="2:6" x14ac:dyDescent="0.25">
      <c r="B151">
        <v>150</v>
      </c>
      <c r="C151">
        <v>1.477276</v>
      </c>
      <c r="D151">
        <v>0.84359070000000003</v>
      </c>
      <c r="F151">
        <f t="shared" si="2"/>
        <v>-0.63368530000000001</v>
      </c>
    </row>
    <row r="152" spans="2:6" x14ac:dyDescent="0.25">
      <c r="B152">
        <v>151</v>
      </c>
      <c r="C152">
        <v>1.302009</v>
      </c>
      <c r="D152">
        <v>0.5056602</v>
      </c>
      <c r="F152">
        <f t="shared" si="2"/>
        <v>-0.79634879999999997</v>
      </c>
    </row>
    <row r="153" spans="2:6" x14ac:dyDescent="0.25">
      <c r="B153">
        <v>152</v>
      </c>
      <c r="C153">
        <v>2.4124289999999999</v>
      </c>
      <c r="D153">
        <v>1.307334</v>
      </c>
      <c r="F153">
        <f t="shared" si="2"/>
        <v>-1.1050949999999999</v>
      </c>
    </row>
    <row r="154" spans="2:6" x14ac:dyDescent="0.25">
      <c r="B154">
        <v>153</v>
      </c>
      <c r="C154">
        <v>0.50930980000000003</v>
      </c>
      <c r="D154">
        <v>0.4682019</v>
      </c>
      <c r="F154">
        <f t="shared" si="2"/>
        <v>-4.1107900000000031E-2</v>
      </c>
    </row>
    <row r="155" spans="2:6" x14ac:dyDescent="0.25">
      <c r="C155">
        <v>1.6593020000000001</v>
      </c>
      <c r="D155">
        <v>0.4290081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5"/>
  <sheetViews>
    <sheetView workbookViewId="0">
      <selection activeCell="G2" sqref="G2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0.46854410000000002</v>
      </c>
      <c r="D2">
        <v>0.55238960000000004</v>
      </c>
      <c r="F2">
        <f>D2-C2</f>
        <v>8.3845500000000017E-2</v>
      </c>
      <c r="G2">
        <f>(1/COUNT(B1:B153)*SUM(F2:F154))</f>
        <v>-0.12838811315789475</v>
      </c>
      <c r="J2" t="s">
        <v>4</v>
      </c>
      <c r="K2">
        <v>10.94</v>
      </c>
      <c r="L2">
        <v>153</v>
      </c>
    </row>
    <row r="3" spans="1:15" x14ac:dyDescent="0.25">
      <c r="B3">
        <v>2</v>
      </c>
      <c r="C3">
        <v>0.82903369999999998</v>
      </c>
      <c r="D3">
        <v>0.44573639999999998</v>
      </c>
      <c r="F3">
        <f t="shared" ref="F3:F66" si="0">D3-C3</f>
        <v>-0.38329730000000001</v>
      </c>
      <c r="J3" t="s">
        <v>5</v>
      </c>
      <c r="K3">
        <v>13.63226</v>
      </c>
      <c r="L3">
        <v>155.5899</v>
      </c>
    </row>
    <row r="4" spans="1:15" x14ac:dyDescent="0.25">
      <c r="B4">
        <v>3</v>
      </c>
      <c r="C4">
        <v>4.4322429999999997</v>
      </c>
      <c r="D4">
        <v>4.3147190000000002</v>
      </c>
      <c r="F4">
        <f t="shared" si="0"/>
        <v>-0.11752399999999952</v>
      </c>
      <c r="J4" t="s">
        <v>6</v>
      </c>
      <c r="K4">
        <v>14.518660000000001</v>
      </c>
      <c r="L4">
        <v>156.34219999999999</v>
      </c>
      <c r="N4">
        <f>K4-K3</f>
        <v>0.88640000000000008</v>
      </c>
      <c r="O4">
        <f>L4-L3</f>
        <v>0.75229999999999109</v>
      </c>
    </row>
    <row r="5" spans="1:15" x14ac:dyDescent="0.25">
      <c r="B5">
        <v>4</v>
      </c>
      <c r="C5">
        <v>1.110547</v>
      </c>
      <c r="D5">
        <v>0.83981720000000004</v>
      </c>
      <c r="F5">
        <f t="shared" si="0"/>
        <v>-0.27072979999999991</v>
      </c>
      <c r="J5" t="s">
        <v>7</v>
      </c>
      <c r="K5">
        <v>44.94</v>
      </c>
      <c r="L5">
        <v>206.78</v>
      </c>
    </row>
    <row r="6" spans="1:15" x14ac:dyDescent="0.25">
      <c r="B6">
        <v>5</v>
      </c>
      <c r="C6">
        <v>0.75940129999999995</v>
      </c>
      <c r="D6">
        <v>0.76683829999999997</v>
      </c>
      <c r="F6">
        <f t="shared" si="0"/>
        <v>7.4370000000000269E-3</v>
      </c>
      <c r="J6" t="s">
        <v>8</v>
      </c>
      <c r="K6">
        <v>47.619540000000001</v>
      </c>
      <c r="L6">
        <v>209.1651</v>
      </c>
    </row>
    <row r="7" spans="1:15" x14ac:dyDescent="0.25">
      <c r="B7">
        <v>6</v>
      </c>
      <c r="C7">
        <v>2.288529</v>
      </c>
      <c r="D7">
        <v>1.14845</v>
      </c>
      <c r="F7">
        <f t="shared" si="0"/>
        <v>-1.1400790000000001</v>
      </c>
      <c r="J7" t="s">
        <v>9</v>
      </c>
      <c r="K7">
        <v>49.068530000000003</v>
      </c>
      <c r="L7">
        <v>210.27869999999999</v>
      </c>
      <c r="N7">
        <f>K7-K6</f>
        <v>1.448990000000002</v>
      </c>
      <c r="O7">
        <f>L7-L6</f>
        <v>1.113599999999991</v>
      </c>
    </row>
    <row r="8" spans="1:15" x14ac:dyDescent="0.25">
      <c r="B8">
        <v>7</v>
      </c>
      <c r="C8">
        <v>0.82031410000000005</v>
      </c>
      <c r="D8">
        <v>0.66513089999999997</v>
      </c>
      <c r="F8">
        <f t="shared" si="0"/>
        <v>-0.15518320000000008</v>
      </c>
      <c r="J8" t="s">
        <v>10</v>
      </c>
      <c r="K8">
        <v>108.86</v>
      </c>
      <c r="L8">
        <v>224.92</v>
      </c>
    </row>
    <row r="9" spans="1:15" x14ac:dyDescent="0.25">
      <c r="B9">
        <v>8</v>
      </c>
      <c r="C9">
        <v>0.60363219999999995</v>
      </c>
      <c r="D9">
        <v>1.660285</v>
      </c>
      <c r="F9">
        <f t="shared" si="0"/>
        <v>1.0566528000000002</v>
      </c>
      <c r="J9" t="s">
        <v>11</v>
      </c>
      <c r="K9">
        <v>111.1944</v>
      </c>
      <c r="L9">
        <v>227.24860000000001</v>
      </c>
    </row>
    <row r="10" spans="1:15" x14ac:dyDescent="0.25">
      <c r="B10">
        <v>9</v>
      </c>
      <c r="C10">
        <v>0.56912229999999997</v>
      </c>
      <c r="D10">
        <v>1.0586009999999999</v>
      </c>
      <c r="F10">
        <f t="shared" si="0"/>
        <v>0.48947869999999993</v>
      </c>
      <c r="J10" t="s">
        <v>12</v>
      </c>
      <c r="K10">
        <v>112.4905</v>
      </c>
      <c r="L10">
        <v>229.8579</v>
      </c>
      <c r="N10">
        <f>K10-K9</f>
        <v>1.2960999999999956</v>
      </c>
      <c r="O10">
        <f>L10-L9</f>
        <v>2.6092999999999904</v>
      </c>
    </row>
    <row r="11" spans="1:15" x14ac:dyDescent="0.25">
      <c r="B11">
        <v>10</v>
      </c>
      <c r="C11">
        <v>1.3405359999999999</v>
      </c>
      <c r="D11">
        <v>0.564361</v>
      </c>
      <c r="F11">
        <f t="shared" si="0"/>
        <v>-0.77617499999999995</v>
      </c>
      <c r="J11" t="s">
        <v>13</v>
      </c>
      <c r="K11">
        <v>168.34</v>
      </c>
      <c r="L11">
        <v>260.76499999999999</v>
      </c>
    </row>
    <row r="12" spans="1:15" x14ac:dyDescent="0.25">
      <c r="B12">
        <v>11</v>
      </c>
      <c r="C12">
        <v>1.1418470000000001</v>
      </c>
      <c r="D12">
        <v>0.26546979999999998</v>
      </c>
      <c r="F12">
        <f t="shared" si="0"/>
        <v>-0.87637720000000008</v>
      </c>
      <c r="J12" t="s">
        <v>14</v>
      </c>
      <c r="K12">
        <v>170.9385</v>
      </c>
      <c r="L12">
        <v>263.44819999999999</v>
      </c>
    </row>
    <row r="13" spans="1:15" x14ac:dyDescent="0.25">
      <c r="B13">
        <v>12</v>
      </c>
      <c r="C13">
        <v>0.3652493</v>
      </c>
      <c r="D13">
        <v>0.43176639999999999</v>
      </c>
      <c r="F13">
        <f t="shared" si="0"/>
        <v>6.6517099999999996E-2</v>
      </c>
      <c r="J13" t="s">
        <v>15</v>
      </c>
      <c r="K13">
        <v>171.7765</v>
      </c>
      <c r="L13">
        <v>264.37130000000002</v>
      </c>
      <c r="N13">
        <f>K13-K12</f>
        <v>0.83799999999999386</v>
      </c>
      <c r="O13">
        <f>L13-L12</f>
        <v>0.92310000000003356</v>
      </c>
    </row>
    <row r="14" spans="1:15" x14ac:dyDescent="0.25">
      <c r="B14">
        <v>13</v>
      </c>
      <c r="C14">
        <v>0.38951160000000001</v>
      </c>
      <c r="D14">
        <v>0.98640669999999997</v>
      </c>
      <c r="F14">
        <f t="shared" si="0"/>
        <v>0.59689510000000001</v>
      </c>
      <c r="J14" t="s">
        <v>16</v>
      </c>
      <c r="K14">
        <v>217.42</v>
      </c>
      <c r="L14">
        <v>283.40480000000002</v>
      </c>
    </row>
    <row r="15" spans="1:15" x14ac:dyDescent="0.25">
      <c r="B15">
        <v>14</v>
      </c>
      <c r="C15">
        <v>0.79507819999999996</v>
      </c>
      <c r="D15">
        <v>0.4009625</v>
      </c>
      <c r="F15">
        <f t="shared" si="0"/>
        <v>-0.39411569999999996</v>
      </c>
      <c r="J15" t="s">
        <v>17</v>
      </c>
      <c r="K15">
        <v>219.7516</v>
      </c>
      <c r="L15">
        <v>286.03739999999999</v>
      </c>
    </row>
    <row r="16" spans="1:15" x14ac:dyDescent="0.25">
      <c r="B16">
        <v>15</v>
      </c>
      <c r="C16">
        <v>1.0412239999999999</v>
      </c>
      <c r="D16">
        <v>0.59172650000000004</v>
      </c>
      <c r="F16">
        <f t="shared" si="0"/>
        <v>-0.44949749999999988</v>
      </c>
      <c r="J16" t="s">
        <v>18</v>
      </c>
      <c r="K16">
        <v>220.74250000000001</v>
      </c>
      <c r="L16">
        <v>286.84350000000001</v>
      </c>
      <c r="N16">
        <f>K16-K15</f>
        <v>0.99090000000001055</v>
      </c>
      <c r="O16">
        <f>L16-L15</f>
        <v>0.80610000000001492</v>
      </c>
    </row>
    <row r="17" spans="2:15" x14ac:dyDescent="0.25">
      <c r="B17">
        <v>16</v>
      </c>
      <c r="C17">
        <v>0.90513460000000001</v>
      </c>
      <c r="D17">
        <v>0.58938250000000003</v>
      </c>
      <c r="F17">
        <f t="shared" si="0"/>
        <v>-0.31575209999999998</v>
      </c>
      <c r="J17" t="s">
        <v>19</v>
      </c>
      <c r="K17">
        <v>231.4933</v>
      </c>
      <c r="L17">
        <v>344.52980000000002</v>
      </c>
    </row>
    <row r="18" spans="2:15" x14ac:dyDescent="0.25">
      <c r="B18">
        <v>17</v>
      </c>
      <c r="C18">
        <v>0.80366320000000002</v>
      </c>
      <c r="D18">
        <v>0.8753744</v>
      </c>
      <c r="F18">
        <f t="shared" si="0"/>
        <v>7.1711199999999975E-2</v>
      </c>
      <c r="J18" t="s">
        <v>20</v>
      </c>
      <c r="K18">
        <v>234.29640000000001</v>
      </c>
      <c r="L18">
        <v>347.31240000000003</v>
      </c>
    </row>
    <row r="19" spans="2:15" x14ac:dyDescent="0.25">
      <c r="B19">
        <v>18</v>
      </c>
      <c r="C19">
        <v>0.82624920000000002</v>
      </c>
      <c r="D19">
        <v>0.5554675</v>
      </c>
      <c r="F19">
        <f t="shared" si="0"/>
        <v>-0.27078170000000001</v>
      </c>
      <c r="J19" t="s">
        <v>21</v>
      </c>
      <c r="K19">
        <v>235.4161</v>
      </c>
      <c r="L19">
        <v>348.42689999999999</v>
      </c>
      <c r="N19" s="1">
        <f>K19-K18</f>
        <v>1.1196999999999946</v>
      </c>
      <c r="O19" s="1">
        <f>L19-L18</f>
        <v>1.1144999999999641</v>
      </c>
    </row>
    <row r="20" spans="2:15" x14ac:dyDescent="0.25">
      <c r="B20">
        <v>19</v>
      </c>
      <c r="C20">
        <v>0.69022119999999998</v>
      </c>
      <c r="D20">
        <v>0.60851420000000001</v>
      </c>
      <c r="F20">
        <f t="shared" si="0"/>
        <v>-8.1706999999999974E-2</v>
      </c>
    </row>
    <row r="21" spans="2:15" x14ac:dyDescent="0.25">
      <c r="B21">
        <v>20</v>
      </c>
      <c r="C21">
        <v>0.66043280000000004</v>
      </c>
      <c r="D21">
        <v>0.64114859999999996</v>
      </c>
      <c r="F21">
        <f t="shared" si="0"/>
        <v>-1.9284200000000085E-2</v>
      </c>
      <c r="M21" t="s">
        <v>25</v>
      </c>
      <c r="N21">
        <f>1/COUNT(N4:N19)*SUM(N4:N19)</f>
        <v>1.0966816666666661</v>
      </c>
      <c r="O21">
        <f>1/COUNT(O4:O19)*SUM(O4:O19)</f>
        <v>1.2198166666666641</v>
      </c>
    </row>
    <row r="22" spans="2:15" x14ac:dyDescent="0.25">
      <c r="B22">
        <v>21</v>
      </c>
      <c r="C22">
        <v>0.63465930000000004</v>
      </c>
      <c r="D22">
        <v>0.76712829999999999</v>
      </c>
      <c r="F22">
        <f t="shared" si="0"/>
        <v>0.13246899999999995</v>
      </c>
    </row>
    <row r="23" spans="2:15" x14ac:dyDescent="0.25">
      <c r="B23">
        <v>22</v>
      </c>
      <c r="C23">
        <v>0.55831520000000001</v>
      </c>
      <c r="D23">
        <v>0.57206990000000002</v>
      </c>
      <c r="F23">
        <f t="shared" si="0"/>
        <v>1.3754700000000009E-2</v>
      </c>
    </row>
    <row r="24" spans="2:15" x14ac:dyDescent="0.25">
      <c r="B24">
        <v>23</v>
      </c>
      <c r="C24">
        <v>0.65006649999999999</v>
      </c>
      <c r="D24">
        <v>0.57731120000000002</v>
      </c>
      <c r="F24">
        <f t="shared" si="0"/>
        <v>-7.2755299999999967E-2</v>
      </c>
    </row>
    <row r="25" spans="2:15" x14ac:dyDescent="0.25">
      <c r="B25">
        <v>24</v>
      </c>
      <c r="C25">
        <v>0.42756280000000002</v>
      </c>
      <c r="D25">
        <v>1.1456299999999999</v>
      </c>
      <c r="F25">
        <f t="shared" si="0"/>
        <v>0.71806719999999991</v>
      </c>
    </row>
    <row r="26" spans="2:15" x14ac:dyDescent="0.25">
      <c r="B26">
        <v>25</v>
      </c>
      <c r="C26">
        <v>0.54891469999999998</v>
      </c>
      <c r="D26">
        <v>1.3251230000000001</v>
      </c>
      <c r="F26">
        <f t="shared" si="0"/>
        <v>0.77620830000000007</v>
      </c>
    </row>
    <row r="27" spans="2:15" x14ac:dyDescent="0.25">
      <c r="B27">
        <v>26</v>
      </c>
      <c r="C27">
        <v>0.55724249999999997</v>
      </c>
      <c r="D27">
        <v>0.75786810000000004</v>
      </c>
      <c r="F27">
        <f t="shared" si="0"/>
        <v>0.20062560000000007</v>
      </c>
    </row>
    <row r="28" spans="2:15" x14ac:dyDescent="0.25">
      <c r="B28">
        <v>27</v>
      </c>
      <c r="C28">
        <v>0.57631560000000004</v>
      </c>
      <c r="D28">
        <v>0.50453360000000003</v>
      </c>
      <c r="F28">
        <f t="shared" si="0"/>
        <v>-7.1782000000000012E-2</v>
      </c>
    </row>
    <row r="29" spans="2:15" x14ac:dyDescent="0.25">
      <c r="B29">
        <v>28</v>
      </c>
      <c r="C29">
        <v>0.92813460000000003</v>
      </c>
      <c r="D29">
        <v>0.74575570000000002</v>
      </c>
      <c r="F29">
        <f t="shared" si="0"/>
        <v>-0.18237890000000001</v>
      </c>
    </row>
    <row r="30" spans="2:15" x14ac:dyDescent="0.25">
      <c r="B30">
        <v>29</v>
      </c>
      <c r="C30">
        <v>0.56981289999999996</v>
      </c>
      <c r="D30">
        <v>0.59375849999999997</v>
      </c>
      <c r="F30">
        <f t="shared" si="0"/>
        <v>2.3945600000000011E-2</v>
      </c>
    </row>
    <row r="31" spans="2:15" x14ac:dyDescent="0.25">
      <c r="B31">
        <v>30</v>
      </c>
      <c r="C31">
        <v>0.40624650000000001</v>
      </c>
      <c r="D31">
        <v>0.65086580000000005</v>
      </c>
      <c r="F31">
        <f t="shared" si="0"/>
        <v>0.24461930000000004</v>
      </c>
    </row>
    <row r="32" spans="2:15" x14ac:dyDescent="0.25">
      <c r="B32">
        <v>31</v>
      </c>
      <c r="C32">
        <v>0.65361080000000005</v>
      </c>
      <c r="D32">
        <v>0.54057739999999999</v>
      </c>
      <c r="F32">
        <f t="shared" si="0"/>
        <v>-0.11303340000000006</v>
      </c>
    </row>
    <row r="33" spans="2:6" x14ac:dyDescent="0.25">
      <c r="B33">
        <v>32</v>
      </c>
      <c r="C33">
        <v>1.149991</v>
      </c>
      <c r="D33">
        <v>1.332667</v>
      </c>
      <c r="F33">
        <f t="shared" si="0"/>
        <v>0.18267600000000006</v>
      </c>
    </row>
    <row r="34" spans="2:6" x14ac:dyDescent="0.25">
      <c r="B34">
        <v>33</v>
      </c>
      <c r="C34">
        <v>1.264759</v>
      </c>
      <c r="D34">
        <v>1.260559</v>
      </c>
      <c r="F34">
        <f t="shared" si="0"/>
        <v>-4.1999999999999815E-3</v>
      </c>
    </row>
    <row r="35" spans="2:6" x14ac:dyDescent="0.25">
      <c r="B35">
        <v>34</v>
      </c>
      <c r="C35">
        <v>1.9405049999999999</v>
      </c>
      <c r="D35">
        <v>0.57529229999999998</v>
      </c>
      <c r="F35">
        <f t="shared" si="0"/>
        <v>-1.3652126999999998</v>
      </c>
    </row>
    <row r="36" spans="2:6" x14ac:dyDescent="0.25">
      <c r="B36">
        <v>35</v>
      </c>
      <c r="C36">
        <v>0.92034269999999996</v>
      </c>
      <c r="D36">
        <v>1.1896169999999999</v>
      </c>
      <c r="F36">
        <f t="shared" si="0"/>
        <v>0.26927429999999997</v>
      </c>
    </row>
    <row r="37" spans="2:6" x14ac:dyDescent="0.25">
      <c r="B37">
        <v>36</v>
      </c>
      <c r="C37">
        <v>0.40778340000000002</v>
      </c>
      <c r="D37">
        <v>0.41674729999999999</v>
      </c>
      <c r="F37">
        <f t="shared" si="0"/>
        <v>8.9638999999999691E-3</v>
      </c>
    </row>
    <row r="38" spans="2:6" x14ac:dyDescent="0.25">
      <c r="B38">
        <v>37</v>
      </c>
      <c r="C38">
        <v>0.78058729999999998</v>
      </c>
      <c r="D38">
        <v>0.9061131</v>
      </c>
      <c r="F38">
        <f t="shared" si="0"/>
        <v>0.12552580000000002</v>
      </c>
    </row>
    <row r="39" spans="2:6" x14ac:dyDescent="0.25">
      <c r="B39">
        <v>38</v>
      </c>
      <c r="C39">
        <v>0.38800180000000001</v>
      </c>
      <c r="D39">
        <v>1.39496</v>
      </c>
      <c r="F39">
        <f t="shared" si="0"/>
        <v>1.0069581999999999</v>
      </c>
    </row>
    <row r="40" spans="2:6" x14ac:dyDescent="0.25">
      <c r="B40">
        <v>39</v>
      </c>
      <c r="C40">
        <v>0.41176249999999998</v>
      </c>
      <c r="D40">
        <v>1.952785</v>
      </c>
      <c r="F40">
        <f t="shared" si="0"/>
        <v>1.5410225</v>
      </c>
    </row>
    <row r="41" spans="2:6" x14ac:dyDescent="0.25">
      <c r="B41">
        <v>40</v>
      </c>
      <c r="C41">
        <v>1.6671940000000001</v>
      </c>
      <c r="D41">
        <v>0.83019240000000005</v>
      </c>
      <c r="F41">
        <f t="shared" si="0"/>
        <v>-0.83700160000000001</v>
      </c>
    </row>
    <row r="42" spans="2:6" x14ac:dyDescent="0.25">
      <c r="B42">
        <v>41</v>
      </c>
      <c r="C42">
        <v>0.67655829999999995</v>
      </c>
      <c r="D42">
        <v>0.3337485</v>
      </c>
      <c r="F42">
        <f t="shared" si="0"/>
        <v>-0.34280979999999994</v>
      </c>
    </row>
    <row r="43" spans="2:6" x14ac:dyDescent="0.25">
      <c r="B43">
        <v>42</v>
      </c>
      <c r="C43">
        <v>0.86758860000000004</v>
      </c>
      <c r="D43">
        <v>0.47699520000000001</v>
      </c>
      <c r="F43">
        <f t="shared" si="0"/>
        <v>-0.39059340000000004</v>
      </c>
    </row>
    <row r="44" spans="2:6" x14ac:dyDescent="0.25">
      <c r="B44">
        <v>43</v>
      </c>
      <c r="C44">
        <v>0.86548510000000001</v>
      </c>
      <c r="D44">
        <v>0.69691150000000002</v>
      </c>
      <c r="F44">
        <f t="shared" si="0"/>
        <v>-0.16857359999999999</v>
      </c>
    </row>
    <row r="45" spans="2:6" x14ac:dyDescent="0.25">
      <c r="B45">
        <v>44</v>
      </c>
      <c r="C45">
        <v>0.56207050000000003</v>
      </c>
      <c r="D45">
        <v>0.43627569999999999</v>
      </c>
      <c r="F45">
        <f t="shared" si="0"/>
        <v>-0.12579480000000004</v>
      </c>
    </row>
    <row r="46" spans="2:6" x14ac:dyDescent="0.25">
      <c r="B46">
        <v>45</v>
      </c>
      <c r="C46">
        <v>1.1539140000000001</v>
      </c>
      <c r="D46">
        <v>0.74124849999999998</v>
      </c>
      <c r="F46">
        <f t="shared" si="0"/>
        <v>-0.41266550000000013</v>
      </c>
    </row>
    <row r="47" spans="2:6" x14ac:dyDescent="0.25">
      <c r="B47">
        <v>46</v>
      </c>
      <c r="C47">
        <v>1.8015540000000001</v>
      </c>
      <c r="D47">
        <v>1.045204</v>
      </c>
      <c r="F47">
        <f t="shared" si="0"/>
        <v>-0.75635000000000008</v>
      </c>
    </row>
    <row r="48" spans="2:6" x14ac:dyDescent="0.25">
      <c r="B48">
        <v>47</v>
      </c>
      <c r="C48">
        <v>1.853469</v>
      </c>
      <c r="D48">
        <v>1.750534</v>
      </c>
      <c r="F48">
        <f t="shared" si="0"/>
        <v>-0.102935</v>
      </c>
    </row>
    <row r="49" spans="2:6" x14ac:dyDescent="0.25">
      <c r="B49">
        <v>48</v>
      </c>
      <c r="C49">
        <v>0.85997100000000004</v>
      </c>
      <c r="D49">
        <v>1.1164559999999999</v>
      </c>
      <c r="F49">
        <f t="shared" si="0"/>
        <v>0.25648499999999985</v>
      </c>
    </row>
    <row r="50" spans="2:6" x14ac:dyDescent="0.25">
      <c r="B50">
        <v>49</v>
      </c>
      <c r="C50">
        <v>0.55846680000000004</v>
      </c>
      <c r="D50">
        <v>0.56365790000000005</v>
      </c>
      <c r="F50">
        <f t="shared" si="0"/>
        <v>5.191100000000004E-3</v>
      </c>
    </row>
    <row r="51" spans="2:6" x14ac:dyDescent="0.25">
      <c r="B51">
        <v>50</v>
      </c>
      <c r="C51">
        <v>0.50511260000000002</v>
      </c>
      <c r="D51">
        <v>0.56703219999999999</v>
      </c>
      <c r="F51">
        <f t="shared" si="0"/>
        <v>6.1919599999999964E-2</v>
      </c>
    </row>
    <row r="52" spans="2:6" x14ac:dyDescent="0.25">
      <c r="B52">
        <v>51</v>
      </c>
      <c r="C52">
        <v>0.6046106</v>
      </c>
      <c r="D52">
        <v>0.61239200000000005</v>
      </c>
      <c r="F52">
        <f t="shared" si="0"/>
        <v>7.7814000000000494E-3</v>
      </c>
    </row>
    <row r="53" spans="2:6" x14ac:dyDescent="0.25">
      <c r="B53">
        <v>52</v>
      </c>
      <c r="C53">
        <v>1.1148169999999999</v>
      </c>
      <c r="D53">
        <v>0.62235890000000005</v>
      </c>
      <c r="F53">
        <f t="shared" si="0"/>
        <v>-0.4924580999999999</v>
      </c>
    </row>
    <row r="54" spans="2:6" x14ac:dyDescent="0.25">
      <c r="B54">
        <v>53</v>
      </c>
      <c r="C54">
        <v>0.9517466</v>
      </c>
      <c r="D54">
        <v>0.47704580000000002</v>
      </c>
      <c r="F54">
        <f t="shared" si="0"/>
        <v>-0.47470079999999998</v>
      </c>
    </row>
    <row r="55" spans="2:6" x14ac:dyDescent="0.25">
      <c r="B55">
        <v>54</v>
      </c>
      <c r="C55">
        <v>4.2722049999999996</v>
      </c>
      <c r="D55">
        <v>4.2771949999999999</v>
      </c>
      <c r="F55">
        <f t="shared" si="0"/>
        <v>4.990000000000272E-3</v>
      </c>
    </row>
    <row r="56" spans="2:6" x14ac:dyDescent="0.25">
      <c r="B56">
        <v>55</v>
      </c>
      <c r="C56">
        <v>1.2300120000000001</v>
      </c>
      <c r="D56">
        <v>0.67300579999999999</v>
      </c>
      <c r="F56">
        <f t="shared" si="0"/>
        <v>-0.55700620000000012</v>
      </c>
    </row>
    <row r="57" spans="2:6" x14ac:dyDescent="0.25">
      <c r="B57">
        <v>56</v>
      </c>
      <c r="C57">
        <v>1.142304</v>
      </c>
      <c r="D57">
        <v>0.49075849999999999</v>
      </c>
      <c r="F57">
        <f t="shared" si="0"/>
        <v>-0.6515455</v>
      </c>
    </row>
    <row r="58" spans="2:6" x14ac:dyDescent="0.25">
      <c r="B58">
        <v>57</v>
      </c>
      <c r="C58">
        <v>0.89683959999999996</v>
      </c>
      <c r="D58">
        <v>0.77715579999999995</v>
      </c>
      <c r="F58">
        <f t="shared" si="0"/>
        <v>-0.11968380000000001</v>
      </c>
    </row>
    <row r="59" spans="2:6" x14ac:dyDescent="0.25">
      <c r="B59">
        <v>58</v>
      </c>
      <c r="C59">
        <v>0.65780380000000005</v>
      </c>
      <c r="D59">
        <v>1.095742</v>
      </c>
      <c r="F59">
        <f t="shared" si="0"/>
        <v>0.43793819999999994</v>
      </c>
    </row>
    <row r="60" spans="2:6" x14ac:dyDescent="0.25">
      <c r="B60">
        <v>59</v>
      </c>
      <c r="C60">
        <v>0.72212509999999996</v>
      </c>
      <c r="D60">
        <v>0.3404355</v>
      </c>
      <c r="F60">
        <f t="shared" si="0"/>
        <v>-0.38168959999999996</v>
      </c>
    </row>
    <row r="61" spans="2:6" x14ac:dyDescent="0.25">
      <c r="B61">
        <v>60</v>
      </c>
      <c r="C61">
        <v>0.46938400000000002</v>
      </c>
      <c r="D61">
        <v>0.48961300000000002</v>
      </c>
      <c r="F61">
        <f t="shared" si="0"/>
        <v>2.0228999999999997E-2</v>
      </c>
    </row>
    <row r="62" spans="2:6" x14ac:dyDescent="0.25">
      <c r="B62">
        <v>61</v>
      </c>
      <c r="C62">
        <v>0.57923159999999996</v>
      </c>
      <c r="D62">
        <v>0.35776019999999997</v>
      </c>
      <c r="F62">
        <f t="shared" si="0"/>
        <v>-0.22147139999999998</v>
      </c>
    </row>
    <row r="63" spans="2:6" x14ac:dyDescent="0.25">
      <c r="B63">
        <v>62</v>
      </c>
      <c r="C63">
        <v>0.41381519999999999</v>
      </c>
      <c r="D63">
        <v>0.8132781</v>
      </c>
      <c r="F63">
        <f t="shared" si="0"/>
        <v>0.39946290000000001</v>
      </c>
    </row>
    <row r="64" spans="2:6" x14ac:dyDescent="0.25">
      <c r="B64">
        <v>63</v>
      </c>
      <c r="C64">
        <v>0.40508820000000001</v>
      </c>
      <c r="D64">
        <v>0.81630100000000005</v>
      </c>
      <c r="F64">
        <f t="shared" si="0"/>
        <v>0.41121280000000004</v>
      </c>
    </row>
    <row r="65" spans="2:6" x14ac:dyDescent="0.25">
      <c r="B65">
        <v>64</v>
      </c>
      <c r="C65">
        <v>0.72812840000000001</v>
      </c>
      <c r="D65">
        <v>0.56382719999999997</v>
      </c>
      <c r="F65">
        <f t="shared" si="0"/>
        <v>-0.16430120000000004</v>
      </c>
    </row>
    <row r="66" spans="2:6" x14ac:dyDescent="0.25">
      <c r="B66">
        <v>65</v>
      </c>
      <c r="C66">
        <v>0.55239179999999999</v>
      </c>
      <c r="D66">
        <v>0.58002949999999998</v>
      </c>
      <c r="F66">
        <f t="shared" si="0"/>
        <v>2.7637699999999987E-2</v>
      </c>
    </row>
    <row r="67" spans="2:6" x14ac:dyDescent="0.25">
      <c r="B67">
        <v>66</v>
      </c>
      <c r="C67">
        <v>0.67267480000000002</v>
      </c>
      <c r="D67">
        <v>0.54137829999999998</v>
      </c>
      <c r="F67">
        <f t="shared" ref="F67:F130" si="1">D67-C67</f>
        <v>-0.13129650000000004</v>
      </c>
    </row>
    <row r="68" spans="2:6" x14ac:dyDescent="0.25">
      <c r="B68">
        <v>67</v>
      </c>
      <c r="C68">
        <v>2.1922779999999999</v>
      </c>
      <c r="D68">
        <v>1.110169</v>
      </c>
      <c r="F68">
        <f t="shared" si="1"/>
        <v>-1.082109</v>
      </c>
    </row>
    <row r="69" spans="2:6" x14ac:dyDescent="0.25">
      <c r="B69">
        <v>68</v>
      </c>
      <c r="C69">
        <v>1.5541069999999999</v>
      </c>
      <c r="D69">
        <v>0.46109679999999997</v>
      </c>
      <c r="F69">
        <f t="shared" si="1"/>
        <v>-1.0930101999999999</v>
      </c>
    </row>
    <row r="70" spans="2:6" x14ac:dyDescent="0.25">
      <c r="B70">
        <v>69</v>
      </c>
      <c r="C70">
        <v>0.23340810000000001</v>
      </c>
      <c r="D70">
        <v>0.67991740000000001</v>
      </c>
      <c r="F70">
        <f t="shared" si="1"/>
        <v>0.4465093</v>
      </c>
    </row>
    <row r="71" spans="2:6" x14ac:dyDescent="0.25">
      <c r="B71">
        <v>70</v>
      </c>
      <c r="C71">
        <v>0.81801650000000004</v>
      </c>
      <c r="D71">
        <v>0.35831940000000001</v>
      </c>
      <c r="F71">
        <f t="shared" si="1"/>
        <v>-0.45969710000000003</v>
      </c>
    </row>
    <row r="72" spans="2:6" x14ac:dyDescent="0.25">
      <c r="B72">
        <v>71</v>
      </c>
      <c r="C72">
        <v>2.1027610000000001</v>
      </c>
      <c r="D72">
        <v>1.1497109999999999</v>
      </c>
      <c r="F72">
        <f t="shared" si="1"/>
        <v>-0.95305000000000017</v>
      </c>
    </row>
    <row r="73" spans="2:6" x14ac:dyDescent="0.25">
      <c r="B73">
        <v>72</v>
      </c>
      <c r="C73">
        <v>2.4049700000000001</v>
      </c>
      <c r="D73">
        <v>1.154199</v>
      </c>
      <c r="F73">
        <f t="shared" si="1"/>
        <v>-1.2507710000000001</v>
      </c>
    </row>
    <row r="74" spans="2:6" x14ac:dyDescent="0.25">
      <c r="B74">
        <v>73</v>
      </c>
      <c r="C74">
        <v>1.555606</v>
      </c>
      <c r="D74">
        <v>1.5930789999999999</v>
      </c>
      <c r="F74">
        <f t="shared" si="1"/>
        <v>3.7472999999999868E-2</v>
      </c>
    </row>
    <row r="75" spans="2:6" x14ac:dyDescent="0.25">
      <c r="B75">
        <v>74</v>
      </c>
      <c r="C75">
        <v>1.0691269999999999</v>
      </c>
      <c r="D75">
        <v>0.57488969999999995</v>
      </c>
      <c r="F75">
        <f t="shared" si="1"/>
        <v>-0.49423729999999999</v>
      </c>
    </row>
    <row r="76" spans="2:6" x14ac:dyDescent="0.25">
      <c r="B76">
        <v>75</v>
      </c>
      <c r="C76">
        <v>0.47324050000000001</v>
      </c>
      <c r="D76">
        <v>0.80839899999999998</v>
      </c>
      <c r="F76">
        <f t="shared" si="1"/>
        <v>0.33515849999999997</v>
      </c>
    </row>
    <row r="77" spans="2:6" x14ac:dyDescent="0.25">
      <c r="B77">
        <v>76</v>
      </c>
      <c r="C77">
        <v>0.51662240000000004</v>
      </c>
      <c r="D77">
        <v>0.56715970000000004</v>
      </c>
      <c r="F77">
        <f t="shared" si="1"/>
        <v>5.0537300000000007E-2</v>
      </c>
    </row>
    <row r="78" spans="2:6" x14ac:dyDescent="0.25">
      <c r="B78">
        <v>77</v>
      </c>
      <c r="C78">
        <v>0.6970693</v>
      </c>
      <c r="D78">
        <v>0.60918680000000003</v>
      </c>
      <c r="F78">
        <f t="shared" si="1"/>
        <v>-8.7882499999999975E-2</v>
      </c>
    </row>
    <row r="79" spans="2:6" x14ac:dyDescent="0.25">
      <c r="B79">
        <v>78</v>
      </c>
      <c r="C79">
        <v>0.50605489999999997</v>
      </c>
      <c r="D79">
        <v>0.71062709999999996</v>
      </c>
      <c r="F79">
        <f t="shared" si="1"/>
        <v>0.20457219999999998</v>
      </c>
    </row>
    <row r="80" spans="2:6" x14ac:dyDescent="0.25">
      <c r="B80">
        <v>79</v>
      </c>
      <c r="C80">
        <v>4.2894930000000002</v>
      </c>
      <c r="D80">
        <v>4.2170110000000003</v>
      </c>
      <c r="F80">
        <f t="shared" si="1"/>
        <v>-7.2481999999999935E-2</v>
      </c>
    </row>
    <row r="81" spans="2:6" x14ac:dyDescent="0.25">
      <c r="B81">
        <v>80</v>
      </c>
      <c r="C81">
        <v>0.5341207</v>
      </c>
      <c r="D81">
        <v>0.87679169999999995</v>
      </c>
      <c r="F81">
        <f t="shared" si="1"/>
        <v>0.34267099999999995</v>
      </c>
    </row>
    <row r="82" spans="2:6" x14ac:dyDescent="0.25">
      <c r="B82">
        <v>81</v>
      </c>
      <c r="C82">
        <v>0.44993179999999999</v>
      </c>
      <c r="D82">
        <v>0.94868589999999997</v>
      </c>
      <c r="F82">
        <f t="shared" si="1"/>
        <v>0.49875409999999998</v>
      </c>
    </row>
    <row r="83" spans="2:6" x14ac:dyDescent="0.25">
      <c r="B83">
        <v>82</v>
      </c>
      <c r="C83">
        <v>0.5630269</v>
      </c>
      <c r="D83">
        <v>2.162547</v>
      </c>
      <c r="F83">
        <f t="shared" si="1"/>
        <v>1.5995200999999999</v>
      </c>
    </row>
    <row r="84" spans="2:6" x14ac:dyDescent="0.25">
      <c r="B84">
        <v>83</v>
      </c>
      <c r="C84">
        <v>0.69789800000000002</v>
      </c>
      <c r="D84">
        <v>0.80107220000000001</v>
      </c>
      <c r="F84">
        <f t="shared" si="1"/>
        <v>0.10317419999999999</v>
      </c>
    </row>
    <row r="85" spans="2:6" x14ac:dyDescent="0.25">
      <c r="B85">
        <v>84</v>
      </c>
      <c r="C85">
        <v>0.45098700000000003</v>
      </c>
      <c r="D85">
        <v>0.9178113</v>
      </c>
      <c r="F85">
        <f t="shared" si="1"/>
        <v>0.46682429999999997</v>
      </c>
    </row>
    <row r="86" spans="2:6" x14ac:dyDescent="0.25">
      <c r="B86">
        <v>85</v>
      </c>
      <c r="C86">
        <v>1.1199939999999999</v>
      </c>
      <c r="D86">
        <v>0.43926720000000002</v>
      </c>
      <c r="F86">
        <f t="shared" si="1"/>
        <v>-0.68072679999999997</v>
      </c>
    </row>
    <row r="87" spans="2:6" x14ac:dyDescent="0.25">
      <c r="B87">
        <v>86</v>
      </c>
      <c r="C87">
        <v>0.88847849999999995</v>
      </c>
      <c r="D87">
        <v>1.4385749999999999</v>
      </c>
      <c r="F87">
        <f t="shared" si="1"/>
        <v>0.55009649999999999</v>
      </c>
    </row>
    <row r="88" spans="2:6" x14ac:dyDescent="0.25">
      <c r="B88">
        <v>87</v>
      </c>
      <c r="C88">
        <v>0.47001219999999999</v>
      </c>
      <c r="D88">
        <v>0.4253613</v>
      </c>
      <c r="F88">
        <f t="shared" si="1"/>
        <v>-4.4650899999999993E-2</v>
      </c>
    </row>
    <row r="89" spans="2:6" x14ac:dyDescent="0.25">
      <c r="B89">
        <v>88</v>
      </c>
      <c r="C89">
        <v>0.59850669999999995</v>
      </c>
      <c r="D89">
        <v>0.70082809999999995</v>
      </c>
      <c r="F89">
        <f t="shared" si="1"/>
        <v>0.10232140000000001</v>
      </c>
    </row>
    <row r="90" spans="2:6" x14ac:dyDescent="0.25">
      <c r="B90">
        <v>89</v>
      </c>
      <c r="C90">
        <v>0.76507820000000004</v>
      </c>
      <c r="D90">
        <v>1.0970880000000001</v>
      </c>
      <c r="F90">
        <f t="shared" si="1"/>
        <v>0.33200980000000002</v>
      </c>
    </row>
    <row r="91" spans="2:6" x14ac:dyDescent="0.25">
      <c r="B91">
        <v>90</v>
      </c>
      <c r="C91">
        <v>0.3793357</v>
      </c>
      <c r="D91">
        <v>1.459328</v>
      </c>
      <c r="F91">
        <f t="shared" si="1"/>
        <v>1.0799923</v>
      </c>
    </row>
    <row r="92" spans="2:6" x14ac:dyDescent="0.25">
      <c r="B92">
        <v>91</v>
      </c>
      <c r="C92">
        <v>0.64839860000000005</v>
      </c>
      <c r="D92">
        <v>0.58853480000000002</v>
      </c>
      <c r="F92">
        <f t="shared" si="1"/>
        <v>-5.9863800000000023E-2</v>
      </c>
    </row>
    <row r="93" spans="2:6" x14ac:dyDescent="0.25">
      <c r="B93">
        <v>92</v>
      </c>
      <c r="C93">
        <v>0.73385480000000003</v>
      </c>
      <c r="D93">
        <v>0.75432030000000005</v>
      </c>
      <c r="F93">
        <f t="shared" si="1"/>
        <v>2.0465500000000025E-2</v>
      </c>
    </row>
    <row r="94" spans="2:6" x14ac:dyDescent="0.25">
      <c r="B94">
        <v>93</v>
      </c>
      <c r="C94">
        <v>0.60215370000000001</v>
      </c>
      <c r="D94">
        <v>0.67442440000000003</v>
      </c>
      <c r="F94">
        <f t="shared" si="1"/>
        <v>7.2270700000000021E-2</v>
      </c>
    </row>
    <row r="95" spans="2:6" x14ac:dyDescent="0.25">
      <c r="B95">
        <v>94</v>
      </c>
      <c r="C95">
        <v>1.58148</v>
      </c>
      <c r="D95">
        <v>0.47800880000000001</v>
      </c>
      <c r="F95">
        <f t="shared" si="1"/>
        <v>-1.1034712</v>
      </c>
    </row>
    <row r="96" spans="2:6" x14ac:dyDescent="0.25">
      <c r="B96">
        <v>95</v>
      </c>
      <c r="C96">
        <v>2.207052</v>
      </c>
      <c r="D96">
        <v>1.264891</v>
      </c>
      <c r="F96">
        <f t="shared" si="1"/>
        <v>-0.94216100000000003</v>
      </c>
    </row>
    <row r="97" spans="2:6" x14ac:dyDescent="0.25">
      <c r="B97">
        <v>96</v>
      </c>
      <c r="C97">
        <v>1.937246</v>
      </c>
      <c r="D97">
        <v>1.2166840000000001</v>
      </c>
      <c r="F97">
        <f t="shared" si="1"/>
        <v>-0.72056199999999992</v>
      </c>
    </row>
    <row r="98" spans="2:6" x14ac:dyDescent="0.25">
      <c r="B98">
        <v>97</v>
      </c>
      <c r="C98">
        <v>2.1829329999999998</v>
      </c>
      <c r="D98">
        <v>1.046278</v>
      </c>
      <c r="F98">
        <f t="shared" si="1"/>
        <v>-1.1366549999999997</v>
      </c>
    </row>
    <row r="99" spans="2:6" x14ac:dyDescent="0.25">
      <c r="B99">
        <v>98</v>
      </c>
      <c r="C99">
        <v>1.676572</v>
      </c>
      <c r="D99">
        <v>0.54851819999999996</v>
      </c>
      <c r="F99">
        <f t="shared" si="1"/>
        <v>-1.1280538</v>
      </c>
    </row>
    <row r="100" spans="2:6" x14ac:dyDescent="0.25">
      <c r="B100">
        <v>99</v>
      </c>
      <c r="C100">
        <v>1.800414</v>
      </c>
      <c r="D100">
        <v>0.70636359999999998</v>
      </c>
      <c r="F100">
        <f t="shared" si="1"/>
        <v>-1.0940504</v>
      </c>
    </row>
    <row r="101" spans="2:6" x14ac:dyDescent="0.25">
      <c r="B101">
        <v>100</v>
      </c>
      <c r="C101">
        <v>0.74989269999999997</v>
      </c>
      <c r="D101">
        <v>1.1520840000000001</v>
      </c>
      <c r="F101">
        <f t="shared" si="1"/>
        <v>0.40219130000000014</v>
      </c>
    </row>
    <row r="102" spans="2:6" x14ac:dyDescent="0.25">
      <c r="B102">
        <v>101</v>
      </c>
      <c r="C102">
        <v>0.62165479999999995</v>
      </c>
      <c r="D102">
        <v>1.2273579999999999</v>
      </c>
      <c r="F102">
        <f t="shared" si="1"/>
        <v>0.6057032</v>
      </c>
    </row>
    <row r="103" spans="2:6" x14ac:dyDescent="0.25">
      <c r="B103">
        <v>102</v>
      </c>
      <c r="C103">
        <v>0.751502</v>
      </c>
      <c r="D103">
        <v>0.78929950000000004</v>
      </c>
      <c r="F103">
        <f t="shared" si="1"/>
        <v>3.7797500000000039E-2</v>
      </c>
    </row>
    <row r="104" spans="2:6" x14ac:dyDescent="0.25">
      <c r="B104">
        <v>103</v>
      </c>
      <c r="C104">
        <v>0.79643169999999996</v>
      </c>
      <c r="D104">
        <v>0.7123969</v>
      </c>
      <c r="F104">
        <f t="shared" si="1"/>
        <v>-8.4034799999999965E-2</v>
      </c>
    </row>
    <row r="105" spans="2:6" x14ac:dyDescent="0.25">
      <c r="B105">
        <v>104</v>
      </c>
      <c r="C105">
        <v>0.62033939999999999</v>
      </c>
      <c r="D105">
        <v>0.64144920000000005</v>
      </c>
      <c r="F105">
        <f t="shared" si="1"/>
        <v>2.1109800000000067E-2</v>
      </c>
    </row>
    <row r="106" spans="2:6" x14ac:dyDescent="0.25">
      <c r="B106">
        <v>105</v>
      </c>
      <c r="C106">
        <v>0.61465210000000003</v>
      </c>
      <c r="D106">
        <v>0.61369879999999999</v>
      </c>
      <c r="F106">
        <f t="shared" si="1"/>
        <v>-9.5330000000004578E-4</v>
      </c>
    </row>
    <row r="107" spans="2:6" x14ac:dyDescent="0.25">
      <c r="B107">
        <v>106</v>
      </c>
      <c r="C107">
        <v>0.4150817</v>
      </c>
      <c r="D107">
        <v>0.45405899999999999</v>
      </c>
      <c r="F107">
        <f t="shared" si="1"/>
        <v>3.8977299999999993E-2</v>
      </c>
    </row>
    <row r="108" spans="2:6" x14ac:dyDescent="0.25">
      <c r="B108">
        <v>107</v>
      </c>
      <c r="C108">
        <v>0.6920944</v>
      </c>
      <c r="D108">
        <v>0.66466400000000003</v>
      </c>
      <c r="F108">
        <f t="shared" si="1"/>
        <v>-2.7430399999999966E-2</v>
      </c>
    </row>
    <row r="109" spans="2:6" x14ac:dyDescent="0.25">
      <c r="B109">
        <v>108</v>
      </c>
      <c r="C109">
        <v>2.382898</v>
      </c>
      <c r="D109">
        <v>1.538095</v>
      </c>
      <c r="F109">
        <f t="shared" si="1"/>
        <v>-0.84480299999999997</v>
      </c>
    </row>
    <row r="110" spans="2:6" x14ac:dyDescent="0.25">
      <c r="B110">
        <v>109</v>
      </c>
      <c r="C110">
        <v>2.6690290000000001</v>
      </c>
      <c r="D110">
        <v>0.94027470000000002</v>
      </c>
      <c r="F110">
        <f t="shared" si="1"/>
        <v>-1.7287543000000001</v>
      </c>
    </row>
    <row r="111" spans="2:6" x14ac:dyDescent="0.25">
      <c r="B111">
        <v>110</v>
      </c>
      <c r="C111">
        <v>2.2653639999999999</v>
      </c>
      <c r="D111">
        <v>0.96927399999999997</v>
      </c>
      <c r="F111">
        <f t="shared" si="1"/>
        <v>-1.29609</v>
      </c>
    </row>
    <row r="112" spans="2:6" x14ac:dyDescent="0.25">
      <c r="B112">
        <v>111</v>
      </c>
      <c r="C112">
        <v>1.6002689999999999</v>
      </c>
      <c r="D112">
        <v>2.9341569999999999</v>
      </c>
      <c r="F112">
        <f t="shared" si="1"/>
        <v>1.333888</v>
      </c>
    </row>
    <row r="113" spans="2:6" x14ac:dyDescent="0.25">
      <c r="B113">
        <v>112</v>
      </c>
      <c r="C113">
        <v>2.6654499999999999</v>
      </c>
      <c r="D113">
        <v>0.76106949999999995</v>
      </c>
      <c r="F113">
        <f t="shared" si="1"/>
        <v>-1.9043804999999998</v>
      </c>
    </row>
    <row r="114" spans="2:6" x14ac:dyDescent="0.25">
      <c r="B114">
        <v>113</v>
      </c>
      <c r="C114">
        <v>0.69611559999999995</v>
      </c>
      <c r="D114">
        <v>0.4210238</v>
      </c>
      <c r="F114">
        <f t="shared" si="1"/>
        <v>-0.27509179999999994</v>
      </c>
    </row>
    <row r="115" spans="2:6" x14ac:dyDescent="0.25">
      <c r="B115">
        <v>114</v>
      </c>
      <c r="C115">
        <v>1.2125630000000001</v>
      </c>
      <c r="D115">
        <v>0.78718469999999996</v>
      </c>
      <c r="F115">
        <f t="shared" si="1"/>
        <v>-0.4253783000000001</v>
      </c>
    </row>
    <row r="116" spans="2:6" x14ac:dyDescent="0.25">
      <c r="B116">
        <v>115</v>
      </c>
      <c r="C116">
        <v>1.9475450000000001</v>
      </c>
      <c r="D116">
        <v>1.304629</v>
      </c>
      <c r="F116">
        <f t="shared" si="1"/>
        <v>-0.64291600000000004</v>
      </c>
    </row>
    <row r="117" spans="2:6" x14ac:dyDescent="0.25">
      <c r="B117">
        <v>116</v>
      </c>
      <c r="C117">
        <v>0.35317739999999997</v>
      </c>
      <c r="D117">
        <v>0.61323000000000005</v>
      </c>
      <c r="F117">
        <f t="shared" si="1"/>
        <v>0.26005260000000008</v>
      </c>
    </row>
    <row r="118" spans="2:6" x14ac:dyDescent="0.25">
      <c r="B118">
        <v>117</v>
      </c>
      <c r="C118">
        <v>2.6373530000000001</v>
      </c>
      <c r="D118">
        <v>1.047202</v>
      </c>
      <c r="F118">
        <f t="shared" si="1"/>
        <v>-1.5901510000000001</v>
      </c>
    </row>
    <row r="119" spans="2:6" x14ac:dyDescent="0.25">
      <c r="B119">
        <v>118</v>
      </c>
      <c r="C119">
        <v>1.8541909999999999</v>
      </c>
      <c r="D119">
        <v>1.2028700000000001</v>
      </c>
      <c r="F119">
        <f t="shared" si="1"/>
        <v>-0.65132099999999982</v>
      </c>
    </row>
    <row r="120" spans="2:6" x14ac:dyDescent="0.25">
      <c r="B120">
        <v>119</v>
      </c>
      <c r="C120">
        <v>0.88297479999999995</v>
      </c>
      <c r="D120">
        <v>0.67622590000000005</v>
      </c>
      <c r="F120">
        <f t="shared" si="1"/>
        <v>-0.2067488999999999</v>
      </c>
    </row>
    <row r="121" spans="2:6" x14ac:dyDescent="0.25">
      <c r="B121">
        <v>120</v>
      </c>
      <c r="C121">
        <v>0.44871559999999999</v>
      </c>
      <c r="D121">
        <v>0.84368719999999997</v>
      </c>
      <c r="F121">
        <f t="shared" si="1"/>
        <v>0.39497159999999998</v>
      </c>
    </row>
    <row r="122" spans="2:6" x14ac:dyDescent="0.25">
      <c r="B122">
        <v>121</v>
      </c>
      <c r="C122">
        <v>1.0274209999999999</v>
      </c>
      <c r="D122">
        <v>0.56436200000000003</v>
      </c>
      <c r="F122">
        <f t="shared" si="1"/>
        <v>-0.46305899999999989</v>
      </c>
    </row>
    <row r="123" spans="2:6" x14ac:dyDescent="0.25">
      <c r="B123">
        <v>122</v>
      </c>
      <c r="C123">
        <v>1.4039980000000001</v>
      </c>
      <c r="D123">
        <v>0.73992210000000003</v>
      </c>
      <c r="F123">
        <f t="shared" si="1"/>
        <v>-0.66407590000000005</v>
      </c>
    </row>
    <row r="124" spans="2:6" x14ac:dyDescent="0.25">
      <c r="B124">
        <v>123</v>
      </c>
      <c r="C124">
        <v>1.380307</v>
      </c>
      <c r="D124">
        <v>0.60678960000000004</v>
      </c>
      <c r="F124">
        <f t="shared" si="1"/>
        <v>-0.77351739999999991</v>
      </c>
    </row>
    <row r="125" spans="2:6" x14ac:dyDescent="0.25">
      <c r="B125">
        <v>124</v>
      </c>
      <c r="C125">
        <v>0.38239329999999999</v>
      </c>
      <c r="D125">
        <v>0.43796160000000001</v>
      </c>
      <c r="F125">
        <f t="shared" si="1"/>
        <v>5.5568300000000015E-2</v>
      </c>
    </row>
    <row r="126" spans="2:6" x14ac:dyDescent="0.25">
      <c r="B126">
        <v>125</v>
      </c>
      <c r="C126">
        <v>0.6464143</v>
      </c>
      <c r="D126">
        <v>0.75908410000000004</v>
      </c>
      <c r="F126">
        <f t="shared" si="1"/>
        <v>0.11266980000000004</v>
      </c>
    </row>
    <row r="127" spans="2:6" x14ac:dyDescent="0.25">
      <c r="B127">
        <v>126</v>
      </c>
      <c r="C127">
        <v>0.56261369999999999</v>
      </c>
      <c r="D127">
        <v>0.48233219999999999</v>
      </c>
      <c r="F127">
        <f t="shared" si="1"/>
        <v>-8.0281500000000006E-2</v>
      </c>
    </row>
    <row r="128" spans="2:6" x14ac:dyDescent="0.25">
      <c r="B128">
        <v>127</v>
      </c>
      <c r="C128">
        <v>0.78004379999999995</v>
      </c>
      <c r="D128">
        <v>0.65926589999999996</v>
      </c>
      <c r="F128">
        <f t="shared" si="1"/>
        <v>-0.12077789999999999</v>
      </c>
    </row>
    <row r="129" spans="2:6" x14ac:dyDescent="0.25">
      <c r="B129">
        <v>128</v>
      </c>
      <c r="C129">
        <v>0.88169280000000005</v>
      </c>
      <c r="D129">
        <v>0.76366979999999995</v>
      </c>
      <c r="F129">
        <f t="shared" si="1"/>
        <v>-0.1180230000000001</v>
      </c>
    </row>
    <row r="130" spans="2:6" x14ac:dyDescent="0.25">
      <c r="B130">
        <v>129</v>
      </c>
      <c r="C130">
        <v>0.90866009999999997</v>
      </c>
      <c r="D130">
        <v>0.4337763</v>
      </c>
      <c r="F130">
        <f t="shared" si="1"/>
        <v>-0.47488379999999997</v>
      </c>
    </row>
    <row r="131" spans="2:6" x14ac:dyDescent="0.25">
      <c r="B131">
        <v>130</v>
      </c>
      <c r="C131">
        <v>4.2984660000000003</v>
      </c>
      <c r="D131">
        <v>4.3235780000000004</v>
      </c>
      <c r="F131">
        <f t="shared" ref="F131:F154" si="2">D131-C131</f>
        <v>2.5112000000000023E-2</v>
      </c>
    </row>
    <row r="132" spans="2:6" x14ac:dyDescent="0.25">
      <c r="B132">
        <v>131</v>
      </c>
      <c r="C132">
        <v>1.083102</v>
      </c>
      <c r="D132">
        <v>1.3687910000000001</v>
      </c>
      <c r="F132">
        <f t="shared" si="2"/>
        <v>0.28568900000000008</v>
      </c>
    </row>
    <row r="133" spans="2:6" x14ac:dyDescent="0.25">
      <c r="B133">
        <v>132</v>
      </c>
      <c r="C133">
        <v>1.1074079999999999</v>
      </c>
      <c r="D133">
        <v>0.80251919999999999</v>
      </c>
      <c r="F133">
        <f t="shared" si="2"/>
        <v>-0.30488879999999996</v>
      </c>
    </row>
    <row r="134" spans="2:6" x14ac:dyDescent="0.25">
      <c r="B134">
        <v>133</v>
      </c>
      <c r="C134">
        <v>0.44397569999999997</v>
      </c>
      <c r="D134">
        <v>0.78798049999999997</v>
      </c>
      <c r="F134">
        <f t="shared" si="2"/>
        <v>0.3440048</v>
      </c>
    </row>
    <row r="135" spans="2:6" x14ac:dyDescent="0.25">
      <c r="B135">
        <v>134</v>
      </c>
      <c r="C135">
        <v>0.44583850000000003</v>
      </c>
      <c r="D135">
        <v>0.31956459999999998</v>
      </c>
      <c r="F135">
        <f t="shared" si="2"/>
        <v>-0.12627390000000005</v>
      </c>
    </row>
    <row r="136" spans="2:6" x14ac:dyDescent="0.25">
      <c r="B136">
        <v>135</v>
      </c>
      <c r="C136">
        <v>0.4856337</v>
      </c>
      <c r="D136">
        <v>0.64956130000000001</v>
      </c>
      <c r="F136">
        <f t="shared" si="2"/>
        <v>0.16392760000000001</v>
      </c>
    </row>
    <row r="137" spans="2:6" x14ac:dyDescent="0.25">
      <c r="B137">
        <v>136</v>
      </c>
      <c r="C137">
        <v>0.38018639999999998</v>
      </c>
      <c r="D137">
        <v>0.38322240000000002</v>
      </c>
      <c r="F137">
        <f t="shared" si="2"/>
        <v>3.0360000000000387E-3</v>
      </c>
    </row>
    <row r="138" spans="2:6" x14ac:dyDescent="0.25">
      <c r="B138">
        <v>137</v>
      </c>
      <c r="C138">
        <v>0.37426579999999998</v>
      </c>
      <c r="D138">
        <v>0.35739890000000002</v>
      </c>
      <c r="F138">
        <f t="shared" si="2"/>
        <v>-1.6866899999999962E-2</v>
      </c>
    </row>
    <row r="139" spans="2:6" x14ac:dyDescent="0.25">
      <c r="B139">
        <v>138</v>
      </c>
      <c r="C139">
        <v>0.41087289999999999</v>
      </c>
      <c r="D139">
        <v>0.26223999999999997</v>
      </c>
      <c r="F139">
        <f t="shared" si="2"/>
        <v>-0.14863290000000001</v>
      </c>
    </row>
    <row r="140" spans="2:6" x14ac:dyDescent="0.25">
      <c r="B140">
        <v>139</v>
      </c>
      <c r="C140">
        <v>0.4365039</v>
      </c>
      <c r="D140">
        <v>0.48570609999999997</v>
      </c>
      <c r="F140">
        <f t="shared" si="2"/>
        <v>4.9202199999999974E-2</v>
      </c>
    </row>
    <row r="141" spans="2:6" x14ac:dyDescent="0.25">
      <c r="B141">
        <v>140</v>
      </c>
      <c r="C141">
        <v>0.52908489999999997</v>
      </c>
      <c r="D141">
        <v>1.24396</v>
      </c>
      <c r="F141">
        <f t="shared" si="2"/>
        <v>0.71487509999999999</v>
      </c>
    </row>
    <row r="142" spans="2:6" x14ac:dyDescent="0.25">
      <c r="B142">
        <v>141</v>
      </c>
      <c r="C142">
        <v>0.2874003</v>
      </c>
      <c r="D142">
        <v>0.45909889999999998</v>
      </c>
      <c r="F142">
        <f t="shared" si="2"/>
        <v>0.17169859999999998</v>
      </c>
    </row>
    <row r="143" spans="2:6" x14ac:dyDescent="0.25">
      <c r="B143">
        <v>142</v>
      </c>
      <c r="C143">
        <v>0.94311990000000001</v>
      </c>
      <c r="D143">
        <v>0.30423129999999998</v>
      </c>
      <c r="F143">
        <f t="shared" si="2"/>
        <v>-0.63888860000000003</v>
      </c>
    </row>
    <row r="144" spans="2:6" x14ac:dyDescent="0.25">
      <c r="B144">
        <v>143</v>
      </c>
      <c r="C144">
        <v>2.6475870000000001</v>
      </c>
      <c r="D144">
        <v>0.47610920000000001</v>
      </c>
      <c r="F144">
        <f t="shared" si="2"/>
        <v>-2.1714777999999999</v>
      </c>
    </row>
    <row r="145" spans="2:6" x14ac:dyDescent="0.25">
      <c r="B145">
        <v>144</v>
      </c>
      <c r="C145">
        <v>0.91817190000000004</v>
      </c>
      <c r="D145">
        <v>0.55674990000000002</v>
      </c>
      <c r="F145">
        <f t="shared" si="2"/>
        <v>-0.36142200000000002</v>
      </c>
    </row>
    <row r="146" spans="2:6" x14ac:dyDescent="0.25">
      <c r="B146">
        <v>145</v>
      </c>
      <c r="C146">
        <v>0.26772610000000002</v>
      </c>
      <c r="D146">
        <v>0.82447150000000002</v>
      </c>
      <c r="F146">
        <f t="shared" si="2"/>
        <v>0.55674540000000006</v>
      </c>
    </row>
    <row r="147" spans="2:6" x14ac:dyDescent="0.25">
      <c r="B147">
        <v>146</v>
      </c>
      <c r="C147">
        <v>0.4971102</v>
      </c>
      <c r="D147">
        <v>0.35812719999999998</v>
      </c>
      <c r="F147">
        <f t="shared" si="2"/>
        <v>-0.13898300000000002</v>
      </c>
    </row>
    <row r="148" spans="2:6" x14ac:dyDescent="0.25">
      <c r="B148">
        <v>147</v>
      </c>
      <c r="C148">
        <v>1.7196199999999999</v>
      </c>
      <c r="D148">
        <v>1.739628</v>
      </c>
      <c r="F148">
        <f t="shared" si="2"/>
        <v>2.0008000000000026E-2</v>
      </c>
    </row>
    <row r="149" spans="2:6" x14ac:dyDescent="0.25">
      <c r="B149">
        <v>148</v>
      </c>
      <c r="C149">
        <v>0.85082869999999999</v>
      </c>
      <c r="D149">
        <v>2.0554579999999998</v>
      </c>
      <c r="F149">
        <f t="shared" si="2"/>
        <v>1.2046292999999997</v>
      </c>
    </row>
    <row r="150" spans="2:6" x14ac:dyDescent="0.25">
      <c r="B150">
        <v>149</v>
      </c>
      <c r="C150">
        <v>0.96081070000000002</v>
      </c>
      <c r="D150">
        <v>2.3591489999999999</v>
      </c>
      <c r="F150">
        <f t="shared" si="2"/>
        <v>1.3983382999999998</v>
      </c>
    </row>
    <row r="151" spans="2:6" x14ac:dyDescent="0.25">
      <c r="B151">
        <v>150</v>
      </c>
      <c r="C151">
        <v>0.59762099999999996</v>
      </c>
      <c r="D151">
        <v>0.44432539999999998</v>
      </c>
      <c r="F151">
        <f t="shared" si="2"/>
        <v>-0.15329559999999998</v>
      </c>
    </row>
    <row r="152" spans="2:6" x14ac:dyDescent="0.25">
      <c r="B152">
        <v>151</v>
      </c>
      <c r="C152">
        <v>0.74764870000000005</v>
      </c>
      <c r="D152">
        <v>0.79214300000000004</v>
      </c>
      <c r="F152">
        <f t="shared" si="2"/>
        <v>4.4494299999999987E-2</v>
      </c>
    </row>
    <row r="153" spans="2:6" x14ac:dyDescent="0.25">
      <c r="B153">
        <v>152</v>
      </c>
      <c r="C153">
        <v>1.32541</v>
      </c>
      <c r="D153">
        <v>0.43873319999999999</v>
      </c>
      <c r="F153">
        <f t="shared" si="2"/>
        <v>-0.88667680000000004</v>
      </c>
    </row>
    <row r="154" spans="2:6" x14ac:dyDescent="0.25">
      <c r="B154">
        <v>153</v>
      </c>
      <c r="C154">
        <v>0.60547589999999996</v>
      </c>
      <c r="D154">
        <v>0.4682019</v>
      </c>
      <c r="F154">
        <f t="shared" si="2"/>
        <v>-0.13727399999999995</v>
      </c>
    </row>
    <row r="155" spans="2:6" x14ac:dyDescent="0.25">
      <c r="C155">
        <v>1.6593020000000001</v>
      </c>
      <c r="D155">
        <v>0.4290081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5"/>
  <sheetViews>
    <sheetView workbookViewId="0">
      <selection activeCell="G2" sqref="G2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0.4684082</v>
      </c>
      <c r="D2">
        <v>0.60746469999999997</v>
      </c>
      <c r="F2">
        <f>D2-C2</f>
        <v>0.13905649999999997</v>
      </c>
      <c r="G2">
        <f>(1/COUNT(B1:B153)*SUM(F2:F154))</f>
        <v>-3.4720440789473522E-3</v>
      </c>
      <c r="J2" t="s">
        <v>4</v>
      </c>
      <c r="K2">
        <v>214.3</v>
      </c>
      <c r="L2">
        <v>20.63252</v>
      </c>
    </row>
    <row r="3" spans="1:15" x14ac:dyDescent="0.25">
      <c r="B3">
        <v>2</v>
      </c>
      <c r="C3">
        <v>0.41725319999999999</v>
      </c>
      <c r="D3">
        <v>0.50676140000000003</v>
      </c>
      <c r="F3">
        <f t="shared" ref="F3:F66" si="0">D3-C3</f>
        <v>8.9508200000000038E-2</v>
      </c>
      <c r="J3" t="s">
        <v>5</v>
      </c>
      <c r="K3">
        <v>217.08690000000001</v>
      </c>
      <c r="L3">
        <v>23.40258</v>
      </c>
    </row>
    <row r="4" spans="1:15" x14ac:dyDescent="0.25">
      <c r="B4">
        <v>3</v>
      </c>
      <c r="C4">
        <v>4.2496400000000003</v>
      </c>
      <c r="D4">
        <v>4.4691720000000004</v>
      </c>
      <c r="F4">
        <f t="shared" si="0"/>
        <v>0.21953200000000006</v>
      </c>
      <c r="J4" t="s">
        <v>6</v>
      </c>
      <c r="K4">
        <v>218.02099999999999</v>
      </c>
      <c r="L4">
        <v>23.875540000000001</v>
      </c>
      <c r="N4">
        <f>K4-K3</f>
        <v>0.9340999999999724</v>
      </c>
      <c r="O4">
        <f>L4-L3</f>
        <v>0.47296000000000049</v>
      </c>
    </row>
    <row r="5" spans="1:15" x14ac:dyDescent="0.25">
      <c r="B5">
        <v>4</v>
      </c>
      <c r="C5">
        <v>0.88089260000000003</v>
      </c>
      <c r="D5">
        <v>0.75336610000000004</v>
      </c>
      <c r="F5">
        <f t="shared" si="0"/>
        <v>-0.12752649999999999</v>
      </c>
      <c r="J5" t="s">
        <v>7</v>
      </c>
      <c r="K5">
        <v>252.94</v>
      </c>
      <c r="L5">
        <v>57.38</v>
      </c>
    </row>
    <row r="6" spans="1:15" x14ac:dyDescent="0.25">
      <c r="B6">
        <v>5</v>
      </c>
      <c r="C6">
        <v>1.1300159999999999</v>
      </c>
      <c r="D6">
        <v>0.52285559999999998</v>
      </c>
      <c r="F6">
        <f t="shared" si="0"/>
        <v>-0.60716039999999993</v>
      </c>
      <c r="J6" t="s">
        <v>8</v>
      </c>
      <c r="K6">
        <v>255.6857</v>
      </c>
      <c r="L6">
        <v>60.050759999999997</v>
      </c>
    </row>
    <row r="7" spans="1:15" x14ac:dyDescent="0.25">
      <c r="B7">
        <v>6</v>
      </c>
      <c r="C7">
        <v>0.66277989999999998</v>
      </c>
      <c r="D7">
        <v>0.47668630000000001</v>
      </c>
      <c r="F7">
        <f t="shared" si="0"/>
        <v>-0.18609359999999997</v>
      </c>
      <c r="J7" t="s">
        <v>9</v>
      </c>
      <c r="K7">
        <v>256.32560000000001</v>
      </c>
      <c r="L7">
        <v>60.870939999999997</v>
      </c>
      <c r="N7">
        <f>K7-K6</f>
        <v>0.63990000000001146</v>
      </c>
      <c r="O7">
        <f>L7-L6</f>
        <v>0.82018000000000058</v>
      </c>
    </row>
    <row r="8" spans="1:15" x14ac:dyDescent="0.25">
      <c r="B8">
        <v>7</v>
      </c>
      <c r="C8">
        <v>0.89327730000000005</v>
      </c>
      <c r="D8">
        <v>0.71154969999999995</v>
      </c>
      <c r="F8">
        <f t="shared" si="0"/>
        <v>-0.1817276000000001</v>
      </c>
      <c r="J8" t="s">
        <v>10</v>
      </c>
      <c r="K8">
        <v>301.24200000000002</v>
      </c>
      <c r="L8">
        <v>72.789550000000006</v>
      </c>
    </row>
    <row r="9" spans="1:15" x14ac:dyDescent="0.25">
      <c r="B9">
        <v>8</v>
      </c>
      <c r="C9">
        <v>0.91715659999999999</v>
      </c>
      <c r="D9">
        <v>0.40406189999999997</v>
      </c>
      <c r="F9">
        <f t="shared" si="0"/>
        <v>-0.51309470000000001</v>
      </c>
      <c r="J9" t="s">
        <v>11</v>
      </c>
      <c r="K9">
        <v>303.6653</v>
      </c>
      <c r="L9">
        <v>75.490589999999997</v>
      </c>
    </row>
    <row r="10" spans="1:15" x14ac:dyDescent="0.25">
      <c r="B10">
        <v>9</v>
      </c>
      <c r="C10">
        <v>0.85318819999999995</v>
      </c>
      <c r="D10">
        <v>0.41627789999999998</v>
      </c>
      <c r="F10">
        <f t="shared" si="0"/>
        <v>-0.43691029999999997</v>
      </c>
      <c r="J10" t="s">
        <v>12</v>
      </c>
      <c r="K10">
        <v>304.33249999999998</v>
      </c>
      <c r="L10">
        <v>76.242440000000002</v>
      </c>
      <c r="N10">
        <f>K10-K9</f>
        <v>0.66719999999997981</v>
      </c>
      <c r="O10">
        <f>L10-L9</f>
        <v>0.75185000000000457</v>
      </c>
    </row>
    <row r="11" spans="1:15" x14ac:dyDescent="0.25">
      <c r="B11">
        <v>10</v>
      </c>
      <c r="C11">
        <v>2.0581100000000001</v>
      </c>
      <c r="D11">
        <v>0.51660839999999997</v>
      </c>
      <c r="F11">
        <f t="shared" si="0"/>
        <v>-1.5415016000000001</v>
      </c>
      <c r="J11" t="s">
        <v>13</v>
      </c>
      <c r="K11">
        <v>382.58179999999999</v>
      </c>
      <c r="L11">
        <v>256.72000000000003</v>
      </c>
    </row>
    <row r="12" spans="1:15" x14ac:dyDescent="0.25">
      <c r="B12">
        <v>11</v>
      </c>
      <c r="C12">
        <v>1.739379</v>
      </c>
      <c r="D12">
        <v>0.52918690000000002</v>
      </c>
      <c r="F12">
        <f t="shared" si="0"/>
        <v>-1.2101921</v>
      </c>
      <c r="J12" t="s">
        <v>14</v>
      </c>
      <c r="K12">
        <v>385.24</v>
      </c>
      <c r="L12">
        <v>259.11149999999998</v>
      </c>
    </row>
    <row r="13" spans="1:15" x14ac:dyDescent="0.25">
      <c r="B13">
        <v>12</v>
      </c>
      <c r="C13">
        <v>0.77127210000000002</v>
      </c>
      <c r="D13">
        <v>0.91191420000000001</v>
      </c>
      <c r="F13">
        <f t="shared" si="0"/>
        <v>0.14064209999999999</v>
      </c>
      <c r="J13" t="s">
        <v>15</v>
      </c>
      <c r="K13">
        <v>385.78300000000002</v>
      </c>
      <c r="L13">
        <v>259.7235</v>
      </c>
      <c r="N13">
        <f>K13-K12</f>
        <v>0.54300000000000637</v>
      </c>
      <c r="O13">
        <f>L13-L12</f>
        <v>0.61200000000002319</v>
      </c>
    </row>
    <row r="14" spans="1:15" x14ac:dyDescent="0.25">
      <c r="B14">
        <v>13</v>
      </c>
      <c r="C14">
        <v>0.46955170000000002</v>
      </c>
      <c r="D14">
        <v>0.71850579999999997</v>
      </c>
      <c r="F14">
        <f t="shared" si="0"/>
        <v>0.24895409999999996</v>
      </c>
      <c r="J14" t="s">
        <v>16</v>
      </c>
      <c r="K14">
        <v>451.66820000000001</v>
      </c>
      <c r="L14">
        <v>275.32</v>
      </c>
    </row>
    <row r="15" spans="1:15" x14ac:dyDescent="0.25">
      <c r="B15">
        <v>14</v>
      </c>
      <c r="C15">
        <v>0.3713013</v>
      </c>
      <c r="D15">
        <v>0.56741989999999998</v>
      </c>
      <c r="F15">
        <f t="shared" si="0"/>
        <v>0.19611859999999998</v>
      </c>
      <c r="J15" t="s">
        <v>17</v>
      </c>
      <c r="K15">
        <v>454.44389999999999</v>
      </c>
      <c r="L15">
        <v>278.13049999999998</v>
      </c>
    </row>
    <row r="16" spans="1:15" x14ac:dyDescent="0.25">
      <c r="B16">
        <v>15</v>
      </c>
      <c r="C16">
        <v>0.77237449999999996</v>
      </c>
      <c r="D16">
        <v>0.61396799999999996</v>
      </c>
      <c r="F16">
        <f t="shared" si="0"/>
        <v>-0.15840650000000001</v>
      </c>
      <c r="J16" t="s">
        <v>18</v>
      </c>
      <c r="K16">
        <v>455.06830000000002</v>
      </c>
      <c r="L16">
        <v>278.6866</v>
      </c>
      <c r="N16">
        <f>K16-K15</f>
        <v>0.62440000000003693</v>
      </c>
      <c r="O16">
        <f>L16-L15</f>
        <v>0.55610000000001492</v>
      </c>
    </row>
    <row r="17" spans="2:15" x14ac:dyDescent="0.25">
      <c r="B17">
        <v>16</v>
      </c>
      <c r="C17">
        <v>0.62619170000000002</v>
      </c>
      <c r="D17">
        <v>0.5801731</v>
      </c>
      <c r="F17">
        <f t="shared" si="0"/>
        <v>-4.6018600000000021E-2</v>
      </c>
      <c r="J17" t="s">
        <v>19</v>
      </c>
      <c r="K17">
        <v>464.92529999999999</v>
      </c>
      <c r="L17">
        <v>287.90530000000001</v>
      </c>
    </row>
    <row r="18" spans="2:15" x14ac:dyDescent="0.25">
      <c r="B18">
        <v>17</v>
      </c>
      <c r="C18">
        <v>0.58733590000000002</v>
      </c>
      <c r="D18">
        <v>0.64875280000000002</v>
      </c>
      <c r="F18">
        <f t="shared" si="0"/>
        <v>6.1416899999999996E-2</v>
      </c>
      <c r="J18" t="s">
        <v>20</v>
      </c>
      <c r="K18">
        <v>467.26510000000002</v>
      </c>
      <c r="L18">
        <v>290.23099999999999</v>
      </c>
    </row>
    <row r="19" spans="2:15" x14ac:dyDescent="0.25">
      <c r="B19">
        <v>18</v>
      </c>
      <c r="C19">
        <v>0.4435827</v>
      </c>
      <c r="D19">
        <v>0.44205470000000002</v>
      </c>
      <c r="F19">
        <f t="shared" si="0"/>
        <v>-1.5279999999999738E-3</v>
      </c>
      <c r="J19" t="s">
        <v>21</v>
      </c>
      <c r="K19">
        <v>468.60210000000001</v>
      </c>
      <c r="L19">
        <v>290.98399999999998</v>
      </c>
      <c r="N19" s="1">
        <f>K19-K18</f>
        <v>1.3369999999999891</v>
      </c>
      <c r="O19" s="1">
        <f>L19-L18</f>
        <v>0.7529999999999859</v>
      </c>
    </row>
    <row r="20" spans="2:15" x14ac:dyDescent="0.25">
      <c r="B20">
        <v>19</v>
      </c>
      <c r="C20">
        <v>0.51433209999999996</v>
      </c>
      <c r="D20">
        <v>0.61519630000000003</v>
      </c>
      <c r="F20">
        <f t="shared" si="0"/>
        <v>0.10086420000000007</v>
      </c>
    </row>
    <row r="21" spans="2:15" x14ac:dyDescent="0.25">
      <c r="B21">
        <v>20</v>
      </c>
      <c r="C21">
        <v>0.70426730000000004</v>
      </c>
      <c r="D21">
        <v>0.84840119999999997</v>
      </c>
      <c r="F21">
        <f t="shared" si="0"/>
        <v>0.14413389999999993</v>
      </c>
      <c r="M21" t="s">
        <v>25</v>
      </c>
      <c r="N21">
        <f>1/COUNT(N4:N19)*SUM(N4:N19)</f>
        <v>0.7909333333333326</v>
      </c>
      <c r="O21">
        <f>1/COUNT(O4:O19)*SUM(O4:O19)</f>
        <v>0.6610150000000049</v>
      </c>
    </row>
    <row r="22" spans="2:15" x14ac:dyDescent="0.25">
      <c r="B22">
        <v>21</v>
      </c>
      <c r="C22">
        <v>0.80299810000000005</v>
      </c>
      <c r="D22">
        <v>0.64652750000000003</v>
      </c>
      <c r="F22">
        <f t="shared" si="0"/>
        <v>-0.15647060000000002</v>
      </c>
    </row>
    <row r="23" spans="2:15" x14ac:dyDescent="0.25">
      <c r="B23">
        <v>22</v>
      </c>
      <c r="C23">
        <v>0.54867319999999997</v>
      </c>
      <c r="D23">
        <v>0.56549859999999996</v>
      </c>
      <c r="F23">
        <f t="shared" si="0"/>
        <v>1.682539999999999E-2</v>
      </c>
    </row>
    <row r="24" spans="2:15" x14ac:dyDescent="0.25">
      <c r="B24">
        <v>23</v>
      </c>
      <c r="C24">
        <v>0.90813790000000005</v>
      </c>
      <c r="D24">
        <v>0.55550469999999996</v>
      </c>
      <c r="F24">
        <f t="shared" si="0"/>
        <v>-0.35263320000000009</v>
      </c>
    </row>
    <row r="25" spans="2:15" x14ac:dyDescent="0.25">
      <c r="B25">
        <v>24</v>
      </c>
      <c r="C25">
        <v>1.083599</v>
      </c>
      <c r="D25">
        <v>0.80979239999999997</v>
      </c>
      <c r="F25">
        <f t="shared" si="0"/>
        <v>-0.27380660000000001</v>
      </c>
    </row>
    <row r="26" spans="2:15" x14ac:dyDescent="0.25">
      <c r="B26">
        <v>25</v>
      </c>
      <c r="C26">
        <v>1.2760050000000001</v>
      </c>
      <c r="D26">
        <v>0.95824379999999998</v>
      </c>
      <c r="F26">
        <f t="shared" si="0"/>
        <v>-0.31776120000000008</v>
      </c>
    </row>
    <row r="27" spans="2:15" x14ac:dyDescent="0.25">
      <c r="B27">
        <v>26</v>
      </c>
      <c r="C27">
        <v>0.87967439999999997</v>
      </c>
      <c r="D27">
        <v>1.0056430000000001</v>
      </c>
      <c r="F27">
        <f t="shared" si="0"/>
        <v>0.1259686000000001</v>
      </c>
    </row>
    <row r="28" spans="2:15" x14ac:dyDescent="0.25">
      <c r="B28">
        <v>27</v>
      </c>
      <c r="C28">
        <v>0.54747369999999995</v>
      </c>
      <c r="D28">
        <v>1.0338240000000001</v>
      </c>
      <c r="F28">
        <f t="shared" si="0"/>
        <v>0.48635030000000012</v>
      </c>
    </row>
    <row r="29" spans="2:15" x14ac:dyDescent="0.25">
      <c r="B29">
        <v>28</v>
      </c>
      <c r="C29">
        <v>1.002901</v>
      </c>
      <c r="D29">
        <v>0.6536826</v>
      </c>
      <c r="F29">
        <f t="shared" si="0"/>
        <v>-0.34921840000000004</v>
      </c>
    </row>
    <row r="30" spans="2:15" x14ac:dyDescent="0.25">
      <c r="B30">
        <v>29</v>
      </c>
      <c r="C30">
        <v>0.82685509999999995</v>
      </c>
      <c r="D30">
        <v>0.81805620000000001</v>
      </c>
      <c r="F30">
        <f t="shared" si="0"/>
        <v>-8.7988999999999429E-3</v>
      </c>
    </row>
    <row r="31" spans="2:15" x14ac:dyDescent="0.25">
      <c r="B31">
        <v>30</v>
      </c>
      <c r="C31">
        <v>0.57193170000000004</v>
      </c>
      <c r="D31">
        <v>0.41317330000000002</v>
      </c>
      <c r="F31">
        <f t="shared" si="0"/>
        <v>-0.15875840000000002</v>
      </c>
    </row>
    <row r="32" spans="2:15" x14ac:dyDescent="0.25">
      <c r="B32">
        <v>31</v>
      </c>
      <c r="C32">
        <v>0.48549340000000002</v>
      </c>
      <c r="D32">
        <v>0.83122560000000001</v>
      </c>
      <c r="F32">
        <f t="shared" si="0"/>
        <v>0.34573219999999999</v>
      </c>
    </row>
    <row r="33" spans="2:6" x14ac:dyDescent="0.25">
      <c r="B33">
        <v>32</v>
      </c>
      <c r="C33">
        <v>0.76999530000000005</v>
      </c>
      <c r="D33">
        <v>1.6663570000000001</v>
      </c>
      <c r="F33">
        <f t="shared" si="0"/>
        <v>0.89636170000000004</v>
      </c>
    </row>
    <row r="34" spans="2:6" x14ac:dyDescent="0.25">
      <c r="B34">
        <v>33</v>
      </c>
      <c r="C34">
        <v>0.50113370000000002</v>
      </c>
      <c r="D34">
        <v>1.4123380000000001</v>
      </c>
      <c r="F34">
        <f t="shared" si="0"/>
        <v>0.91120430000000008</v>
      </c>
    </row>
    <row r="35" spans="2:6" x14ac:dyDescent="0.25">
      <c r="B35">
        <v>34</v>
      </c>
      <c r="C35">
        <v>1.2678</v>
      </c>
      <c r="D35">
        <v>1.200798</v>
      </c>
      <c r="F35">
        <f t="shared" si="0"/>
        <v>-6.7002000000000006E-2</v>
      </c>
    </row>
    <row r="36" spans="2:6" x14ac:dyDescent="0.25">
      <c r="B36">
        <v>35</v>
      </c>
      <c r="C36">
        <v>0.45344499999999999</v>
      </c>
      <c r="D36">
        <v>0.46415840000000003</v>
      </c>
      <c r="F36">
        <f t="shared" si="0"/>
        <v>1.071340000000004E-2</v>
      </c>
    </row>
    <row r="37" spans="2:6" x14ac:dyDescent="0.25">
      <c r="B37">
        <v>36</v>
      </c>
      <c r="C37">
        <v>0.39008159999999997</v>
      </c>
      <c r="D37">
        <v>0.52069869999999996</v>
      </c>
      <c r="F37">
        <f t="shared" si="0"/>
        <v>0.13061709999999999</v>
      </c>
    </row>
    <row r="38" spans="2:6" x14ac:dyDescent="0.25">
      <c r="B38">
        <v>37</v>
      </c>
      <c r="C38">
        <v>0.75326579999999999</v>
      </c>
      <c r="D38">
        <v>0.54234579999999999</v>
      </c>
      <c r="F38">
        <f t="shared" si="0"/>
        <v>-0.21092</v>
      </c>
    </row>
    <row r="39" spans="2:6" x14ac:dyDescent="0.25">
      <c r="B39">
        <v>38</v>
      </c>
      <c r="C39">
        <v>1.4476169999999999</v>
      </c>
      <c r="D39">
        <v>0.41520439999999997</v>
      </c>
      <c r="F39">
        <f t="shared" si="0"/>
        <v>-1.0324126</v>
      </c>
    </row>
    <row r="40" spans="2:6" x14ac:dyDescent="0.25">
      <c r="B40">
        <v>39</v>
      </c>
      <c r="C40">
        <v>2.5792190000000002</v>
      </c>
      <c r="D40">
        <v>0.77609139999999999</v>
      </c>
      <c r="F40">
        <f t="shared" si="0"/>
        <v>-1.8031276000000003</v>
      </c>
    </row>
    <row r="41" spans="2:6" x14ac:dyDescent="0.25">
      <c r="B41">
        <v>40</v>
      </c>
      <c r="C41">
        <v>1.462466</v>
      </c>
      <c r="D41">
        <v>0.39354060000000002</v>
      </c>
      <c r="F41">
        <f t="shared" si="0"/>
        <v>-1.0689253999999999</v>
      </c>
    </row>
    <row r="42" spans="2:6" x14ac:dyDescent="0.25">
      <c r="B42">
        <v>41</v>
      </c>
      <c r="C42">
        <v>0.39199400000000001</v>
      </c>
      <c r="D42">
        <v>0.67375649999999998</v>
      </c>
      <c r="F42">
        <f t="shared" si="0"/>
        <v>0.28176249999999997</v>
      </c>
    </row>
    <row r="43" spans="2:6" x14ac:dyDescent="0.25">
      <c r="B43">
        <v>42</v>
      </c>
      <c r="C43">
        <v>0.33777600000000002</v>
      </c>
      <c r="D43">
        <v>0.37819940000000002</v>
      </c>
      <c r="F43">
        <f t="shared" si="0"/>
        <v>4.0423399999999998E-2</v>
      </c>
    </row>
    <row r="44" spans="2:6" x14ac:dyDescent="0.25">
      <c r="B44">
        <v>43</v>
      </c>
      <c r="C44">
        <v>0.29849799999999999</v>
      </c>
      <c r="D44">
        <v>0.3933623</v>
      </c>
      <c r="F44">
        <f t="shared" si="0"/>
        <v>9.4864300000000013E-2</v>
      </c>
    </row>
    <row r="45" spans="2:6" x14ac:dyDescent="0.25">
      <c r="B45">
        <v>44</v>
      </c>
      <c r="C45">
        <v>0.5697411</v>
      </c>
      <c r="D45">
        <v>0.51362450000000004</v>
      </c>
      <c r="F45">
        <f t="shared" si="0"/>
        <v>-5.6116599999999961E-2</v>
      </c>
    </row>
    <row r="46" spans="2:6" x14ac:dyDescent="0.25">
      <c r="B46">
        <v>45</v>
      </c>
      <c r="C46">
        <v>1.0300370000000001</v>
      </c>
      <c r="D46">
        <v>0.53064699999999998</v>
      </c>
      <c r="F46">
        <f t="shared" si="0"/>
        <v>-0.49939000000000011</v>
      </c>
    </row>
    <row r="47" spans="2:6" x14ac:dyDescent="0.25">
      <c r="B47">
        <v>46</v>
      </c>
      <c r="C47">
        <v>0.95929359999999997</v>
      </c>
      <c r="D47">
        <v>0.93735009999999996</v>
      </c>
      <c r="F47">
        <f t="shared" si="0"/>
        <v>-2.1943500000000005E-2</v>
      </c>
    </row>
    <row r="48" spans="2:6" x14ac:dyDescent="0.25">
      <c r="B48">
        <v>47</v>
      </c>
      <c r="C48">
        <v>0.42840899999999998</v>
      </c>
      <c r="D48">
        <v>1.2597670000000001</v>
      </c>
      <c r="F48">
        <f t="shared" si="0"/>
        <v>0.83135800000000004</v>
      </c>
    </row>
    <row r="49" spans="2:6" x14ac:dyDescent="0.25">
      <c r="B49">
        <v>48</v>
      </c>
      <c r="C49">
        <v>0.56330650000000004</v>
      </c>
      <c r="D49">
        <v>0.48112739999999998</v>
      </c>
      <c r="F49">
        <f t="shared" si="0"/>
        <v>-8.217910000000006E-2</v>
      </c>
    </row>
    <row r="50" spans="2:6" x14ac:dyDescent="0.25">
      <c r="B50">
        <v>49</v>
      </c>
      <c r="C50">
        <v>0.58708349999999998</v>
      </c>
      <c r="D50">
        <v>0.66216470000000005</v>
      </c>
      <c r="F50">
        <f t="shared" si="0"/>
        <v>7.508120000000007E-2</v>
      </c>
    </row>
    <row r="51" spans="2:6" x14ac:dyDescent="0.25">
      <c r="B51">
        <v>50</v>
      </c>
      <c r="C51">
        <v>0.48131119999999999</v>
      </c>
      <c r="D51">
        <v>1.131321</v>
      </c>
      <c r="F51">
        <f t="shared" si="0"/>
        <v>0.65000980000000008</v>
      </c>
    </row>
    <row r="52" spans="2:6" x14ac:dyDescent="0.25">
      <c r="B52">
        <v>51</v>
      </c>
      <c r="C52">
        <v>0.61486249999999998</v>
      </c>
      <c r="D52">
        <v>1.271989</v>
      </c>
      <c r="F52">
        <f t="shared" si="0"/>
        <v>0.65712650000000006</v>
      </c>
    </row>
    <row r="53" spans="2:6" x14ac:dyDescent="0.25">
      <c r="B53">
        <v>52</v>
      </c>
      <c r="C53">
        <v>0.6657265</v>
      </c>
      <c r="D53">
        <v>0.60998739999999996</v>
      </c>
      <c r="F53">
        <f t="shared" si="0"/>
        <v>-5.5739100000000041E-2</v>
      </c>
    </row>
    <row r="54" spans="2:6" x14ac:dyDescent="0.25">
      <c r="B54">
        <v>53</v>
      </c>
      <c r="C54">
        <v>0.43578899999999998</v>
      </c>
      <c r="D54">
        <v>0.47243859999999999</v>
      </c>
      <c r="F54">
        <f t="shared" si="0"/>
        <v>3.6649600000000004E-2</v>
      </c>
    </row>
    <row r="55" spans="2:6" x14ac:dyDescent="0.25">
      <c r="B55">
        <v>54</v>
      </c>
      <c r="C55">
        <v>4.2607039999999996</v>
      </c>
      <c r="D55">
        <v>4.4031909999999996</v>
      </c>
      <c r="F55">
        <f t="shared" si="0"/>
        <v>0.14248700000000003</v>
      </c>
    </row>
    <row r="56" spans="2:6" x14ac:dyDescent="0.25">
      <c r="B56">
        <v>55</v>
      </c>
      <c r="C56">
        <v>0.51564600000000005</v>
      </c>
      <c r="D56">
        <v>0.5389178</v>
      </c>
      <c r="F56">
        <f t="shared" si="0"/>
        <v>2.3271799999999954E-2</v>
      </c>
    </row>
    <row r="57" spans="2:6" x14ac:dyDescent="0.25">
      <c r="B57">
        <v>56</v>
      </c>
      <c r="C57">
        <v>0.74221769999999998</v>
      </c>
      <c r="D57">
        <v>0.93776579999999998</v>
      </c>
      <c r="F57">
        <f t="shared" si="0"/>
        <v>0.1955481</v>
      </c>
    </row>
    <row r="58" spans="2:6" x14ac:dyDescent="0.25">
      <c r="B58">
        <v>57</v>
      </c>
      <c r="C58">
        <v>0.48292299999999999</v>
      </c>
      <c r="D58">
        <v>0.4760298</v>
      </c>
      <c r="F58">
        <f t="shared" si="0"/>
        <v>-6.8931999999999882E-3</v>
      </c>
    </row>
    <row r="59" spans="2:6" x14ac:dyDescent="0.25">
      <c r="B59">
        <v>58</v>
      </c>
      <c r="C59">
        <v>0.37271969999999999</v>
      </c>
      <c r="D59">
        <v>0.62679770000000001</v>
      </c>
      <c r="F59">
        <f t="shared" si="0"/>
        <v>0.25407800000000003</v>
      </c>
    </row>
    <row r="60" spans="2:6" x14ac:dyDescent="0.25">
      <c r="B60">
        <v>59</v>
      </c>
      <c r="C60">
        <v>0.49494320000000003</v>
      </c>
      <c r="D60">
        <v>0.41468640000000001</v>
      </c>
      <c r="F60">
        <f t="shared" si="0"/>
        <v>-8.0256800000000017E-2</v>
      </c>
    </row>
    <row r="61" spans="2:6" x14ac:dyDescent="0.25">
      <c r="B61">
        <v>60</v>
      </c>
      <c r="C61">
        <v>0.40435710000000002</v>
      </c>
      <c r="D61">
        <v>0.43623210000000001</v>
      </c>
      <c r="F61">
        <f t="shared" si="0"/>
        <v>3.1874999999999987E-2</v>
      </c>
    </row>
    <row r="62" spans="2:6" x14ac:dyDescent="0.25">
      <c r="B62">
        <v>61</v>
      </c>
      <c r="C62">
        <v>0.37884830000000003</v>
      </c>
      <c r="D62">
        <v>0.80777569999999999</v>
      </c>
      <c r="F62">
        <f t="shared" si="0"/>
        <v>0.42892739999999996</v>
      </c>
    </row>
    <row r="63" spans="2:6" x14ac:dyDescent="0.25">
      <c r="B63">
        <v>62</v>
      </c>
      <c r="C63">
        <v>1.2406379999999999</v>
      </c>
      <c r="D63">
        <v>1.379594</v>
      </c>
      <c r="F63">
        <f t="shared" si="0"/>
        <v>0.13895600000000008</v>
      </c>
    </row>
    <row r="64" spans="2:6" x14ac:dyDescent="0.25">
      <c r="B64">
        <v>63</v>
      </c>
      <c r="C64">
        <v>1.181624</v>
      </c>
      <c r="D64">
        <v>1.4130100000000001</v>
      </c>
      <c r="F64">
        <f t="shared" si="0"/>
        <v>0.23138600000000009</v>
      </c>
    </row>
    <row r="65" spans="2:6" x14ac:dyDescent="0.25">
      <c r="B65">
        <v>64</v>
      </c>
      <c r="C65">
        <v>1.0776859999999999</v>
      </c>
      <c r="D65">
        <v>0.5368425</v>
      </c>
      <c r="F65">
        <f t="shared" si="0"/>
        <v>-0.54084349999999992</v>
      </c>
    </row>
    <row r="66" spans="2:6" x14ac:dyDescent="0.25">
      <c r="B66">
        <v>65</v>
      </c>
      <c r="C66">
        <v>0.27960800000000002</v>
      </c>
      <c r="D66">
        <v>0.33061760000000001</v>
      </c>
      <c r="F66">
        <f t="shared" si="0"/>
        <v>5.1009599999999988E-2</v>
      </c>
    </row>
    <row r="67" spans="2:6" x14ac:dyDescent="0.25">
      <c r="B67">
        <v>66</v>
      </c>
      <c r="C67">
        <v>0.68040579999999995</v>
      </c>
      <c r="D67">
        <v>0.31397409999999998</v>
      </c>
      <c r="F67">
        <f t="shared" ref="F67:F130" si="1">D67-C67</f>
        <v>-0.36643169999999997</v>
      </c>
    </row>
    <row r="68" spans="2:6" x14ac:dyDescent="0.25">
      <c r="B68">
        <v>67</v>
      </c>
      <c r="C68">
        <v>0.33438669999999998</v>
      </c>
      <c r="D68">
        <v>0.38082080000000001</v>
      </c>
      <c r="F68">
        <f t="shared" si="1"/>
        <v>4.6434100000000034E-2</v>
      </c>
    </row>
    <row r="69" spans="2:6" x14ac:dyDescent="0.25">
      <c r="B69">
        <v>68</v>
      </c>
      <c r="C69">
        <v>0.51996149999999997</v>
      </c>
      <c r="D69">
        <v>0.45154870000000003</v>
      </c>
      <c r="F69">
        <f t="shared" si="1"/>
        <v>-6.841279999999994E-2</v>
      </c>
    </row>
    <row r="70" spans="2:6" x14ac:dyDescent="0.25">
      <c r="B70">
        <v>69</v>
      </c>
      <c r="C70">
        <v>0.3301482</v>
      </c>
      <c r="D70">
        <v>0.29587190000000002</v>
      </c>
      <c r="F70">
        <f t="shared" si="1"/>
        <v>-3.4276299999999982E-2</v>
      </c>
    </row>
    <row r="71" spans="2:6" x14ac:dyDescent="0.25">
      <c r="B71">
        <v>70</v>
      </c>
      <c r="C71">
        <v>0.38174239999999998</v>
      </c>
      <c r="D71">
        <v>0.35440070000000001</v>
      </c>
      <c r="F71">
        <f t="shared" si="1"/>
        <v>-2.7341699999999969E-2</v>
      </c>
    </row>
    <row r="72" spans="2:6" x14ac:dyDescent="0.25">
      <c r="B72">
        <v>71</v>
      </c>
      <c r="C72">
        <v>0.91208270000000002</v>
      </c>
      <c r="D72">
        <v>0.8600679</v>
      </c>
      <c r="F72">
        <f t="shared" si="1"/>
        <v>-5.2014800000000028E-2</v>
      </c>
    </row>
    <row r="73" spans="2:6" x14ac:dyDescent="0.25">
      <c r="B73">
        <v>72</v>
      </c>
      <c r="C73">
        <v>0.88758060000000005</v>
      </c>
      <c r="D73">
        <v>0.97177709999999995</v>
      </c>
      <c r="F73">
        <f t="shared" si="1"/>
        <v>8.4196499999999896E-2</v>
      </c>
    </row>
    <row r="74" spans="2:6" x14ac:dyDescent="0.25">
      <c r="B74">
        <v>73</v>
      </c>
      <c r="C74">
        <v>0.77278639999999998</v>
      </c>
      <c r="D74">
        <v>1.220337</v>
      </c>
      <c r="F74">
        <f t="shared" si="1"/>
        <v>0.44755060000000002</v>
      </c>
    </row>
    <row r="75" spans="2:6" x14ac:dyDescent="0.25">
      <c r="B75">
        <v>74</v>
      </c>
      <c r="C75">
        <v>0.77678139999999996</v>
      </c>
      <c r="D75">
        <v>0.85260769999999997</v>
      </c>
      <c r="F75">
        <f t="shared" si="1"/>
        <v>7.5826300000000013E-2</v>
      </c>
    </row>
    <row r="76" spans="2:6" x14ac:dyDescent="0.25">
      <c r="B76">
        <v>75</v>
      </c>
      <c r="C76">
        <v>1.017841</v>
      </c>
      <c r="D76">
        <v>1.76461</v>
      </c>
      <c r="F76">
        <f t="shared" si="1"/>
        <v>0.74676900000000002</v>
      </c>
    </row>
    <row r="77" spans="2:6" x14ac:dyDescent="0.25">
      <c r="B77">
        <v>76</v>
      </c>
      <c r="C77">
        <v>1.168177</v>
      </c>
      <c r="D77">
        <v>1.0468679999999999</v>
      </c>
      <c r="F77">
        <f t="shared" si="1"/>
        <v>-0.12130900000000011</v>
      </c>
    </row>
    <row r="78" spans="2:6" x14ac:dyDescent="0.25">
      <c r="B78">
        <v>77</v>
      </c>
      <c r="C78">
        <v>0.5644053</v>
      </c>
      <c r="D78">
        <v>0.5343466</v>
      </c>
      <c r="F78">
        <f t="shared" si="1"/>
        <v>-3.0058699999999994E-2</v>
      </c>
    </row>
    <row r="79" spans="2:6" x14ac:dyDescent="0.25">
      <c r="B79">
        <v>78</v>
      </c>
      <c r="C79">
        <v>0.48776730000000001</v>
      </c>
      <c r="D79">
        <v>0.41259289999999998</v>
      </c>
      <c r="F79">
        <f t="shared" si="1"/>
        <v>-7.517440000000003E-2</v>
      </c>
    </row>
    <row r="80" spans="2:6" x14ac:dyDescent="0.25">
      <c r="B80">
        <v>79</v>
      </c>
      <c r="C80">
        <v>4.2430539999999999</v>
      </c>
      <c r="D80">
        <v>4.4402660000000003</v>
      </c>
      <c r="F80">
        <f t="shared" si="1"/>
        <v>0.19721200000000039</v>
      </c>
    </row>
    <row r="81" spans="2:6" x14ac:dyDescent="0.25">
      <c r="B81">
        <v>80</v>
      </c>
      <c r="C81">
        <v>0.91352390000000006</v>
      </c>
      <c r="D81">
        <v>0.68255500000000002</v>
      </c>
      <c r="F81">
        <f t="shared" si="1"/>
        <v>-0.23096890000000003</v>
      </c>
    </row>
    <row r="82" spans="2:6" x14ac:dyDescent="0.25">
      <c r="B82">
        <v>81</v>
      </c>
      <c r="C82">
        <v>0.65915599999999996</v>
      </c>
      <c r="D82">
        <v>0.73374729999999999</v>
      </c>
      <c r="F82">
        <f t="shared" si="1"/>
        <v>7.4591300000000027E-2</v>
      </c>
    </row>
    <row r="83" spans="2:6" x14ac:dyDescent="0.25">
      <c r="B83">
        <v>82</v>
      </c>
      <c r="C83">
        <v>0.67107170000000005</v>
      </c>
      <c r="D83">
        <v>1.5539019999999999</v>
      </c>
      <c r="F83">
        <f t="shared" si="1"/>
        <v>0.88283029999999985</v>
      </c>
    </row>
    <row r="84" spans="2:6" x14ac:dyDescent="0.25">
      <c r="B84">
        <v>83</v>
      </c>
      <c r="C84">
        <v>1.118824</v>
      </c>
      <c r="D84">
        <v>0.71607620000000005</v>
      </c>
      <c r="F84">
        <f t="shared" si="1"/>
        <v>-0.40274779999999999</v>
      </c>
    </row>
    <row r="85" spans="2:6" x14ac:dyDescent="0.25">
      <c r="B85">
        <v>84</v>
      </c>
      <c r="C85">
        <v>0.78417530000000002</v>
      </c>
      <c r="D85">
        <v>1.1608860000000001</v>
      </c>
      <c r="F85">
        <f t="shared" si="1"/>
        <v>0.37671070000000006</v>
      </c>
    </row>
    <row r="86" spans="2:6" x14ac:dyDescent="0.25">
      <c r="B86">
        <v>85</v>
      </c>
      <c r="C86">
        <v>0.75213149999999995</v>
      </c>
      <c r="D86">
        <v>1.2238370000000001</v>
      </c>
      <c r="F86">
        <f t="shared" si="1"/>
        <v>0.47170550000000011</v>
      </c>
    </row>
    <row r="87" spans="2:6" x14ac:dyDescent="0.25">
      <c r="B87">
        <v>86</v>
      </c>
      <c r="C87">
        <v>1.4657210000000001</v>
      </c>
      <c r="D87">
        <v>0.83351699999999995</v>
      </c>
      <c r="F87">
        <f t="shared" si="1"/>
        <v>-0.6322040000000001</v>
      </c>
    </row>
    <row r="88" spans="2:6" x14ac:dyDescent="0.25">
      <c r="B88">
        <v>87</v>
      </c>
      <c r="C88">
        <v>0.96556129999999996</v>
      </c>
      <c r="D88">
        <v>0.46988560000000001</v>
      </c>
      <c r="F88">
        <f t="shared" si="1"/>
        <v>-0.49567569999999994</v>
      </c>
    </row>
    <row r="89" spans="2:6" x14ac:dyDescent="0.25">
      <c r="B89">
        <v>88</v>
      </c>
      <c r="C89">
        <v>0.27809499999999998</v>
      </c>
      <c r="D89">
        <v>0.62118010000000001</v>
      </c>
      <c r="F89">
        <f t="shared" si="1"/>
        <v>0.34308510000000003</v>
      </c>
    </row>
    <row r="90" spans="2:6" x14ac:dyDescent="0.25">
      <c r="B90">
        <v>89</v>
      </c>
      <c r="C90">
        <v>0.72676189999999996</v>
      </c>
      <c r="D90">
        <v>0.41278330000000002</v>
      </c>
      <c r="F90">
        <f t="shared" si="1"/>
        <v>-0.31397859999999994</v>
      </c>
    </row>
    <row r="91" spans="2:6" x14ac:dyDescent="0.25">
      <c r="B91">
        <v>90</v>
      </c>
      <c r="C91">
        <v>0.27609630000000002</v>
      </c>
      <c r="D91">
        <v>0.30311559999999999</v>
      </c>
      <c r="F91">
        <f t="shared" si="1"/>
        <v>2.7019299999999968E-2</v>
      </c>
    </row>
    <row r="92" spans="2:6" x14ac:dyDescent="0.25">
      <c r="B92">
        <v>91</v>
      </c>
      <c r="C92">
        <v>0.63164869999999995</v>
      </c>
      <c r="D92">
        <v>0.61161109999999996</v>
      </c>
      <c r="F92">
        <f t="shared" si="1"/>
        <v>-2.0037599999999989E-2</v>
      </c>
    </row>
    <row r="93" spans="2:6" x14ac:dyDescent="0.25">
      <c r="B93">
        <v>92</v>
      </c>
      <c r="C93">
        <v>0.59569950000000005</v>
      </c>
      <c r="D93">
        <v>0.59020850000000002</v>
      </c>
      <c r="F93">
        <f t="shared" si="1"/>
        <v>-5.4910000000000236E-3</v>
      </c>
    </row>
    <row r="94" spans="2:6" x14ac:dyDescent="0.25">
      <c r="B94">
        <v>93</v>
      </c>
      <c r="C94">
        <v>0.60177619999999998</v>
      </c>
      <c r="D94">
        <v>0.58456450000000004</v>
      </c>
      <c r="F94">
        <f t="shared" si="1"/>
        <v>-1.7211699999999941E-2</v>
      </c>
    </row>
    <row r="95" spans="2:6" x14ac:dyDescent="0.25">
      <c r="B95">
        <v>94</v>
      </c>
      <c r="C95">
        <v>0.60950309999999996</v>
      </c>
      <c r="D95">
        <v>0.53851110000000002</v>
      </c>
      <c r="F95">
        <f t="shared" si="1"/>
        <v>-7.0991999999999944E-2</v>
      </c>
    </row>
    <row r="96" spans="2:6" x14ac:dyDescent="0.25">
      <c r="B96">
        <v>95</v>
      </c>
      <c r="C96">
        <v>0.75132639999999995</v>
      </c>
      <c r="D96">
        <v>0.66293299999999999</v>
      </c>
      <c r="F96">
        <f t="shared" si="1"/>
        <v>-8.8393399999999955E-2</v>
      </c>
    </row>
    <row r="97" spans="2:6" x14ac:dyDescent="0.25">
      <c r="B97">
        <v>96</v>
      </c>
      <c r="C97">
        <v>0.60954390000000003</v>
      </c>
      <c r="D97">
        <v>0.63515739999999998</v>
      </c>
      <c r="F97">
        <f t="shared" si="1"/>
        <v>2.5613499999999956E-2</v>
      </c>
    </row>
    <row r="98" spans="2:6" x14ac:dyDescent="0.25">
      <c r="B98">
        <v>97</v>
      </c>
      <c r="C98">
        <v>0.94762389999999996</v>
      </c>
      <c r="D98">
        <v>0.83657199999999998</v>
      </c>
      <c r="F98">
        <f t="shared" si="1"/>
        <v>-0.11105189999999998</v>
      </c>
    </row>
    <row r="99" spans="2:6" x14ac:dyDescent="0.25">
      <c r="B99">
        <v>98</v>
      </c>
      <c r="C99">
        <v>0.85610600000000003</v>
      </c>
      <c r="D99">
        <v>1.1180650000000001</v>
      </c>
      <c r="F99">
        <f t="shared" si="1"/>
        <v>0.26195900000000005</v>
      </c>
    </row>
    <row r="100" spans="2:6" x14ac:dyDescent="0.25">
      <c r="B100">
        <v>99</v>
      </c>
      <c r="C100">
        <v>0.71901820000000005</v>
      </c>
      <c r="D100">
        <v>0.77046389999999998</v>
      </c>
      <c r="F100">
        <f t="shared" si="1"/>
        <v>5.1445699999999928E-2</v>
      </c>
    </row>
    <row r="101" spans="2:6" x14ac:dyDescent="0.25">
      <c r="B101">
        <v>100</v>
      </c>
      <c r="C101">
        <v>0.84822070000000005</v>
      </c>
      <c r="D101">
        <v>0.55686880000000005</v>
      </c>
      <c r="F101">
        <f t="shared" si="1"/>
        <v>-0.2913519</v>
      </c>
    </row>
    <row r="102" spans="2:6" x14ac:dyDescent="0.25">
      <c r="B102">
        <v>101</v>
      </c>
      <c r="C102">
        <v>1.0897269999999999</v>
      </c>
      <c r="D102">
        <v>1.223392</v>
      </c>
      <c r="F102">
        <f t="shared" si="1"/>
        <v>0.13366500000000014</v>
      </c>
    </row>
    <row r="103" spans="2:6" x14ac:dyDescent="0.25">
      <c r="B103">
        <v>102</v>
      </c>
      <c r="C103">
        <v>0.80487370000000003</v>
      </c>
      <c r="D103">
        <v>0.69297180000000003</v>
      </c>
      <c r="F103">
        <f t="shared" si="1"/>
        <v>-0.1119019</v>
      </c>
    </row>
    <row r="104" spans="2:6" x14ac:dyDescent="0.25">
      <c r="B104">
        <v>103</v>
      </c>
      <c r="C104">
        <v>0.60470279999999998</v>
      </c>
      <c r="D104">
        <v>0.48534500000000003</v>
      </c>
      <c r="F104">
        <f t="shared" si="1"/>
        <v>-0.11935779999999996</v>
      </c>
    </row>
    <row r="105" spans="2:6" x14ac:dyDescent="0.25">
      <c r="B105">
        <v>104</v>
      </c>
      <c r="C105">
        <v>0.72955210000000004</v>
      </c>
      <c r="D105">
        <v>0.59392599999999995</v>
      </c>
      <c r="F105">
        <f t="shared" si="1"/>
        <v>-0.13562610000000008</v>
      </c>
    </row>
    <row r="106" spans="2:6" x14ac:dyDescent="0.25">
      <c r="B106">
        <v>105</v>
      </c>
      <c r="C106">
        <v>0.60180009999999995</v>
      </c>
      <c r="D106">
        <v>0.59788889999999995</v>
      </c>
      <c r="F106">
        <f t="shared" si="1"/>
        <v>-3.9112000000000036E-3</v>
      </c>
    </row>
    <row r="107" spans="2:6" x14ac:dyDescent="0.25">
      <c r="B107">
        <v>106</v>
      </c>
      <c r="C107">
        <v>0.38065789999999999</v>
      </c>
      <c r="D107">
        <v>0.78962319999999997</v>
      </c>
      <c r="F107">
        <f t="shared" si="1"/>
        <v>0.40896529999999998</v>
      </c>
    </row>
    <row r="108" spans="2:6" x14ac:dyDescent="0.25">
      <c r="B108">
        <v>107</v>
      </c>
      <c r="C108">
        <v>0.45240000000000002</v>
      </c>
      <c r="D108">
        <v>0.46088489999999999</v>
      </c>
      <c r="F108">
        <f t="shared" si="1"/>
        <v>8.4848999999999619E-3</v>
      </c>
    </row>
    <row r="109" spans="2:6" x14ac:dyDescent="0.25">
      <c r="B109">
        <v>108</v>
      </c>
      <c r="C109">
        <v>1.020019</v>
      </c>
      <c r="D109">
        <v>1.3541719999999999</v>
      </c>
      <c r="F109">
        <f t="shared" si="1"/>
        <v>0.33415299999999992</v>
      </c>
    </row>
    <row r="110" spans="2:6" x14ac:dyDescent="0.25">
      <c r="B110">
        <v>109</v>
      </c>
      <c r="C110">
        <v>0.52768119999999996</v>
      </c>
      <c r="D110">
        <v>1.1783619999999999</v>
      </c>
      <c r="F110">
        <f t="shared" si="1"/>
        <v>0.65068079999999995</v>
      </c>
    </row>
    <row r="111" spans="2:6" x14ac:dyDescent="0.25">
      <c r="B111">
        <v>110</v>
      </c>
      <c r="C111">
        <v>1.5946940000000001</v>
      </c>
      <c r="D111">
        <v>0.55909180000000003</v>
      </c>
      <c r="F111">
        <f t="shared" si="1"/>
        <v>-1.0356022</v>
      </c>
    </row>
    <row r="112" spans="2:6" x14ac:dyDescent="0.25">
      <c r="B112">
        <v>111</v>
      </c>
      <c r="C112">
        <v>2.3915570000000002</v>
      </c>
      <c r="D112">
        <v>0.44961390000000001</v>
      </c>
      <c r="F112">
        <f t="shared" si="1"/>
        <v>-1.9419431</v>
      </c>
    </row>
    <row r="113" spans="2:6" x14ac:dyDescent="0.25">
      <c r="B113">
        <v>112</v>
      </c>
      <c r="C113">
        <v>0.37617640000000002</v>
      </c>
      <c r="D113">
        <v>0.99725030000000003</v>
      </c>
      <c r="F113">
        <f t="shared" si="1"/>
        <v>0.62107390000000007</v>
      </c>
    </row>
    <row r="114" spans="2:6" x14ac:dyDescent="0.25">
      <c r="B114">
        <v>113</v>
      </c>
      <c r="C114">
        <v>0.41400379999999998</v>
      </c>
      <c r="D114">
        <v>0.40186490000000002</v>
      </c>
      <c r="F114">
        <f t="shared" si="1"/>
        <v>-1.2138899999999953E-2</v>
      </c>
    </row>
    <row r="115" spans="2:6" x14ac:dyDescent="0.25">
      <c r="B115">
        <v>114</v>
      </c>
      <c r="C115">
        <v>0.94358649999999999</v>
      </c>
      <c r="D115">
        <v>1.0206459999999999</v>
      </c>
      <c r="F115">
        <f t="shared" si="1"/>
        <v>7.7059499999999947E-2</v>
      </c>
    </row>
    <row r="116" spans="2:6" x14ac:dyDescent="0.25">
      <c r="B116">
        <v>115</v>
      </c>
      <c r="C116">
        <v>1.3582609999999999</v>
      </c>
      <c r="D116">
        <v>2.0579390000000002</v>
      </c>
      <c r="F116">
        <f t="shared" si="1"/>
        <v>0.69967800000000024</v>
      </c>
    </row>
    <row r="117" spans="2:6" x14ac:dyDescent="0.25">
      <c r="B117">
        <v>116</v>
      </c>
      <c r="C117">
        <v>0.85164790000000001</v>
      </c>
      <c r="D117">
        <v>0.81661589999999995</v>
      </c>
      <c r="F117">
        <f t="shared" si="1"/>
        <v>-3.5032000000000063E-2</v>
      </c>
    </row>
    <row r="118" spans="2:6" x14ac:dyDescent="0.25">
      <c r="B118">
        <v>117</v>
      </c>
      <c r="C118">
        <v>2.5693570000000001</v>
      </c>
      <c r="D118">
        <v>1.553801</v>
      </c>
      <c r="F118">
        <f t="shared" si="1"/>
        <v>-1.0155560000000001</v>
      </c>
    </row>
    <row r="119" spans="2:6" x14ac:dyDescent="0.25">
      <c r="B119">
        <v>118</v>
      </c>
      <c r="C119">
        <v>0.9670879</v>
      </c>
      <c r="D119">
        <v>0.97481499999999999</v>
      </c>
      <c r="F119">
        <f t="shared" si="1"/>
        <v>7.7270999999999868E-3</v>
      </c>
    </row>
    <row r="120" spans="2:6" x14ac:dyDescent="0.25">
      <c r="B120">
        <v>119</v>
      </c>
      <c r="C120">
        <v>0.66187110000000005</v>
      </c>
      <c r="D120">
        <v>0.29516439999999999</v>
      </c>
      <c r="F120">
        <f t="shared" si="1"/>
        <v>-0.36670670000000005</v>
      </c>
    </row>
    <row r="121" spans="2:6" x14ac:dyDescent="0.25">
      <c r="B121">
        <v>120</v>
      </c>
      <c r="C121">
        <v>0.62005049999999995</v>
      </c>
      <c r="D121">
        <v>0.59260029999999997</v>
      </c>
      <c r="F121">
        <f t="shared" si="1"/>
        <v>-2.745019999999998E-2</v>
      </c>
    </row>
    <row r="122" spans="2:6" x14ac:dyDescent="0.25">
      <c r="B122">
        <v>121</v>
      </c>
      <c r="C122">
        <v>0.91156800000000004</v>
      </c>
      <c r="D122">
        <v>1.043274</v>
      </c>
      <c r="F122">
        <f t="shared" si="1"/>
        <v>0.13170599999999999</v>
      </c>
    </row>
    <row r="123" spans="2:6" x14ac:dyDescent="0.25">
      <c r="B123">
        <v>122</v>
      </c>
      <c r="C123">
        <v>1.168809</v>
      </c>
      <c r="D123">
        <v>1.4576769999999999</v>
      </c>
      <c r="F123">
        <f t="shared" si="1"/>
        <v>0.2888679999999999</v>
      </c>
    </row>
    <row r="124" spans="2:6" x14ac:dyDescent="0.25">
      <c r="B124">
        <v>123</v>
      </c>
      <c r="C124">
        <v>0.4397798</v>
      </c>
      <c r="D124">
        <v>0.53255209999999997</v>
      </c>
      <c r="F124">
        <f t="shared" si="1"/>
        <v>9.2772299999999974E-2</v>
      </c>
    </row>
    <row r="125" spans="2:6" x14ac:dyDescent="0.25">
      <c r="B125">
        <v>124</v>
      </c>
      <c r="C125">
        <v>0.43916060000000001</v>
      </c>
      <c r="D125">
        <v>0.46677239999999998</v>
      </c>
      <c r="F125">
        <f t="shared" si="1"/>
        <v>2.7611799999999964E-2</v>
      </c>
    </row>
    <row r="126" spans="2:6" x14ac:dyDescent="0.25">
      <c r="B126">
        <v>125</v>
      </c>
      <c r="C126">
        <v>0.74465769999999998</v>
      </c>
      <c r="D126">
        <v>0.8785404</v>
      </c>
      <c r="F126">
        <f t="shared" si="1"/>
        <v>0.13388270000000002</v>
      </c>
    </row>
    <row r="127" spans="2:6" x14ac:dyDescent="0.25">
      <c r="B127">
        <v>126</v>
      </c>
      <c r="C127">
        <v>0.60577800000000004</v>
      </c>
      <c r="D127">
        <v>0.64270059999999996</v>
      </c>
      <c r="F127">
        <f t="shared" si="1"/>
        <v>3.6922599999999917E-2</v>
      </c>
    </row>
    <row r="128" spans="2:6" x14ac:dyDescent="0.25">
      <c r="B128">
        <v>127</v>
      </c>
      <c r="C128">
        <v>0.58952179999999998</v>
      </c>
      <c r="D128">
        <v>0.8196291</v>
      </c>
      <c r="F128">
        <f t="shared" si="1"/>
        <v>0.23010730000000001</v>
      </c>
    </row>
    <row r="129" spans="2:6" x14ac:dyDescent="0.25">
      <c r="B129">
        <v>128</v>
      </c>
      <c r="C129">
        <v>0.60184709999999997</v>
      </c>
      <c r="D129">
        <v>0.61916099999999996</v>
      </c>
      <c r="F129">
        <f t="shared" si="1"/>
        <v>1.7313899999999993E-2</v>
      </c>
    </row>
    <row r="130" spans="2:6" x14ac:dyDescent="0.25">
      <c r="B130">
        <v>129</v>
      </c>
      <c r="C130">
        <v>0.56654260000000001</v>
      </c>
      <c r="D130">
        <v>0.7443784</v>
      </c>
      <c r="F130">
        <f t="shared" si="1"/>
        <v>0.17783579999999999</v>
      </c>
    </row>
    <row r="131" spans="2:6" x14ac:dyDescent="0.25">
      <c r="B131">
        <v>130</v>
      </c>
      <c r="C131">
        <v>4.2786650000000002</v>
      </c>
      <c r="D131">
        <v>4.3522930000000004</v>
      </c>
      <c r="F131">
        <f t="shared" ref="F131:F154" si="2">D131-C131</f>
        <v>7.3628000000000249E-2</v>
      </c>
    </row>
    <row r="132" spans="2:6" x14ac:dyDescent="0.25">
      <c r="B132">
        <v>131</v>
      </c>
      <c r="C132">
        <v>0.51238130000000004</v>
      </c>
      <c r="D132">
        <v>0.50632239999999995</v>
      </c>
      <c r="F132">
        <f t="shared" si="2"/>
        <v>-6.0589000000000892E-3</v>
      </c>
    </row>
    <row r="133" spans="2:6" x14ac:dyDescent="0.25">
      <c r="B133">
        <v>132</v>
      </c>
      <c r="C133">
        <v>0.74206119999999998</v>
      </c>
      <c r="D133">
        <v>0.45961740000000001</v>
      </c>
      <c r="F133">
        <f t="shared" si="2"/>
        <v>-0.28244379999999997</v>
      </c>
    </row>
    <row r="134" spans="2:6" x14ac:dyDescent="0.25">
      <c r="B134">
        <v>133</v>
      </c>
      <c r="C134">
        <v>0.87029069999999997</v>
      </c>
      <c r="D134">
        <v>0.48257139999999998</v>
      </c>
      <c r="F134">
        <f t="shared" si="2"/>
        <v>-0.38771929999999999</v>
      </c>
    </row>
    <row r="135" spans="2:6" x14ac:dyDescent="0.25">
      <c r="B135">
        <v>134</v>
      </c>
      <c r="C135">
        <v>0.35202319999999998</v>
      </c>
      <c r="D135">
        <v>0.37560769999999999</v>
      </c>
      <c r="F135">
        <f t="shared" si="2"/>
        <v>2.3584500000000008E-2</v>
      </c>
    </row>
    <row r="136" spans="2:6" x14ac:dyDescent="0.25">
      <c r="B136">
        <v>135</v>
      </c>
      <c r="C136">
        <v>0.40366220000000003</v>
      </c>
      <c r="D136">
        <v>0.81498669999999995</v>
      </c>
      <c r="F136">
        <f t="shared" si="2"/>
        <v>0.41132449999999993</v>
      </c>
    </row>
    <row r="137" spans="2:6" x14ac:dyDescent="0.25">
      <c r="B137">
        <v>136</v>
      </c>
      <c r="C137">
        <v>0.3719518</v>
      </c>
      <c r="D137">
        <v>0.37427500000000002</v>
      </c>
      <c r="F137">
        <f t="shared" si="2"/>
        <v>2.3232000000000252E-3</v>
      </c>
    </row>
    <row r="138" spans="2:6" x14ac:dyDescent="0.25">
      <c r="B138">
        <v>137</v>
      </c>
      <c r="C138">
        <v>0.3552631</v>
      </c>
      <c r="D138">
        <v>0.40579280000000001</v>
      </c>
      <c r="F138">
        <f t="shared" si="2"/>
        <v>5.0529700000000011E-2</v>
      </c>
    </row>
    <row r="139" spans="2:6" x14ac:dyDescent="0.25">
      <c r="B139">
        <v>138</v>
      </c>
      <c r="C139">
        <v>0.29340880000000003</v>
      </c>
      <c r="D139">
        <v>0.31383260000000002</v>
      </c>
      <c r="F139">
        <f t="shared" si="2"/>
        <v>2.0423799999999992E-2</v>
      </c>
    </row>
    <row r="140" spans="2:6" x14ac:dyDescent="0.25">
      <c r="B140">
        <v>139</v>
      </c>
      <c r="C140">
        <v>0.47540749999999998</v>
      </c>
      <c r="D140">
        <v>1.1709799999999999</v>
      </c>
      <c r="F140">
        <f t="shared" si="2"/>
        <v>0.69557249999999993</v>
      </c>
    </row>
    <row r="141" spans="2:6" x14ac:dyDescent="0.25">
      <c r="B141">
        <v>140</v>
      </c>
      <c r="C141">
        <v>0.47816199999999998</v>
      </c>
      <c r="D141">
        <v>0.4159834</v>
      </c>
      <c r="F141">
        <f t="shared" si="2"/>
        <v>-6.2178599999999973E-2</v>
      </c>
    </row>
    <row r="142" spans="2:6" x14ac:dyDescent="0.25">
      <c r="B142">
        <v>141</v>
      </c>
      <c r="C142">
        <v>0.54677030000000004</v>
      </c>
      <c r="D142">
        <v>0.63210100000000002</v>
      </c>
      <c r="F142">
        <f t="shared" si="2"/>
        <v>8.5330699999999982E-2</v>
      </c>
    </row>
    <row r="143" spans="2:6" x14ac:dyDescent="0.25">
      <c r="B143">
        <v>142</v>
      </c>
      <c r="C143">
        <v>0.29764190000000001</v>
      </c>
      <c r="D143">
        <v>0.57667009999999996</v>
      </c>
      <c r="F143">
        <f t="shared" si="2"/>
        <v>0.27902819999999995</v>
      </c>
    </row>
    <row r="144" spans="2:6" x14ac:dyDescent="0.25">
      <c r="B144">
        <v>143</v>
      </c>
      <c r="C144">
        <v>0.81740579999999996</v>
      </c>
      <c r="D144">
        <v>0.38060290000000002</v>
      </c>
      <c r="F144">
        <f t="shared" si="2"/>
        <v>-0.43680289999999994</v>
      </c>
    </row>
    <row r="145" spans="2:6" x14ac:dyDescent="0.25">
      <c r="B145">
        <v>144</v>
      </c>
      <c r="C145">
        <v>0.43047920000000001</v>
      </c>
      <c r="D145">
        <v>0.84333409999999998</v>
      </c>
      <c r="F145">
        <f t="shared" si="2"/>
        <v>0.41285489999999997</v>
      </c>
    </row>
    <row r="146" spans="2:6" x14ac:dyDescent="0.25">
      <c r="B146">
        <v>145</v>
      </c>
      <c r="C146">
        <v>0.4448838</v>
      </c>
      <c r="D146">
        <v>0.57578410000000002</v>
      </c>
      <c r="F146">
        <f t="shared" si="2"/>
        <v>0.13090030000000002</v>
      </c>
    </row>
    <row r="147" spans="2:6" x14ac:dyDescent="0.25">
      <c r="B147">
        <v>146</v>
      </c>
      <c r="C147">
        <v>0.42883870000000002</v>
      </c>
      <c r="D147">
        <v>0.39974920000000003</v>
      </c>
      <c r="F147">
        <f t="shared" si="2"/>
        <v>-2.908949999999999E-2</v>
      </c>
    </row>
    <row r="148" spans="2:6" x14ac:dyDescent="0.25">
      <c r="B148">
        <v>147</v>
      </c>
      <c r="C148">
        <v>0.68449059999999995</v>
      </c>
      <c r="D148">
        <v>0.68331149999999996</v>
      </c>
      <c r="F148">
        <f t="shared" si="2"/>
        <v>-1.1790999999999885E-3</v>
      </c>
    </row>
    <row r="149" spans="2:6" x14ac:dyDescent="0.25">
      <c r="B149">
        <v>148</v>
      </c>
      <c r="C149">
        <v>0.57815950000000005</v>
      </c>
      <c r="D149">
        <v>0.52302879999999996</v>
      </c>
      <c r="F149">
        <f t="shared" si="2"/>
        <v>-5.5130700000000088E-2</v>
      </c>
    </row>
    <row r="150" spans="2:6" x14ac:dyDescent="0.25">
      <c r="B150">
        <v>149</v>
      </c>
      <c r="C150">
        <v>0.70402229999999999</v>
      </c>
      <c r="D150">
        <v>0.69782379999999999</v>
      </c>
      <c r="F150">
        <f t="shared" si="2"/>
        <v>-6.1984999999999957E-3</v>
      </c>
    </row>
    <row r="151" spans="2:6" x14ac:dyDescent="0.25">
      <c r="B151">
        <v>150</v>
      </c>
      <c r="C151">
        <v>0.39109300000000002</v>
      </c>
      <c r="D151">
        <v>0.88480729999999996</v>
      </c>
      <c r="F151">
        <f t="shared" si="2"/>
        <v>0.49371429999999994</v>
      </c>
    </row>
    <row r="152" spans="2:6" x14ac:dyDescent="0.25">
      <c r="B152">
        <v>151</v>
      </c>
      <c r="C152">
        <v>1.4115180000000001</v>
      </c>
      <c r="D152">
        <v>1.968234</v>
      </c>
      <c r="F152">
        <f t="shared" si="2"/>
        <v>0.55671599999999999</v>
      </c>
    </row>
    <row r="153" spans="2:6" x14ac:dyDescent="0.25">
      <c r="B153">
        <v>152</v>
      </c>
      <c r="C153">
        <v>0.43010870000000001</v>
      </c>
      <c r="D153">
        <v>0.84291269999999996</v>
      </c>
      <c r="F153">
        <f t="shared" si="2"/>
        <v>0.41280399999999995</v>
      </c>
    </row>
    <row r="154" spans="2:6" x14ac:dyDescent="0.25">
      <c r="B154">
        <v>153</v>
      </c>
      <c r="C154">
        <v>0.60547589999999996</v>
      </c>
      <c r="D154">
        <v>1.489228</v>
      </c>
      <c r="F154">
        <f t="shared" si="2"/>
        <v>0.88375210000000004</v>
      </c>
    </row>
    <row r="155" spans="2:6" x14ac:dyDescent="0.25">
      <c r="C155">
        <v>1.6593020000000001</v>
      </c>
      <c r="D155">
        <v>0.4290081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6"/>
  <sheetViews>
    <sheetView workbookViewId="0">
      <selection sqref="A1:O1048576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0.60446149999999998</v>
      </c>
      <c r="D2">
        <v>0.57847820000000005</v>
      </c>
      <c r="F2">
        <f>D2-C2</f>
        <v>-2.5983299999999931E-2</v>
      </c>
      <c r="G2">
        <f>(1/COUNT(B1:B153)*SUM(F2:F154))</f>
        <v>0.11399833355263154</v>
      </c>
      <c r="J2" t="s">
        <v>4</v>
      </c>
      <c r="K2">
        <v>102.04</v>
      </c>
      <c r="L2">
        <v>244.38229999999999</v>
      </c>
    </row>
    <row r="3" spans="1:15" x14ac:dyDescent="0.25">
      <c r="B3">
        <v>2</v>
      </c>
      <c r="C3">
        <v>0.46120470000000002</v>
      </c>
      <c r="D3">
        <v>0.61145559999999999</v>
      </c>
      <c r="F3">
        <f t="shared" ref="F3:F66" si="0">D3-C3</f>
        <v>0.15025089999999997</v>
      </c>
      <c r="J3" t="s">
        <v>5</v>
      </c>
      <c r="K3">
        <v>104.4057</v>
      </c>
      <c r="L3">
        <v>247.18049999999999</v>
      </c>
    </row>
    <row r="4" spans="1:15" x14ac:dyDescent="0.25">
      <c r="B4">
        <v>3</v>
      </c>
      <c r="C4">
        <v>4.3745620000000001</v>
      </c>
      <c r="D4">
        <v>4.5747850000000003</v>
      </c>
      <c r="F4">
        <f t="shared" si="0"/>
        <v>0.20022300000000026</v>
      </c>
      <c r="J4" t="s">
        <v>6</v>
      </c>
      <c r="K4">
        <v>105.5047</v>
      </c>
      <c r="L4">
        <v>249.95</v>
      </c>
      <c r="N4">
        <f>K4-K3</f>
        <v>1.0990000000000038</v>
      </c>
      <c r="O4">
        <f>L4-L3</f>
        <v>2.7694999999999936</v>
      </c>
    </row>
    <row r="5" spans="1:15" x14ac:dyDescent="0.25">
      <c r="B5">
        <v>4</v>
      </c>
      <c r="C5">
        <v>0.87333629999999995</v>
      </c>
      <c r="D5">
        <v>0.60398859999999999</v>
      </c>
      <c r="F5">
        <f t="shared" si="0"/>
        <v>-0.26934769999999997</v>
      </c>
      <c r="J5" t="s">
        <v>7</v>
      </c>
      <c r="K5">
        <v>118.92</v>
      </c>
      <c r="L5">
        <v>277.58769999999998</v>
      </c>
    </row>
    <row r="6" spans="1:15" x14ac:dyDescent="0.25">
      <c r="B6">
        <v>5</v>
      </c>
      <c r="C6">
        <v>0.58661790000000003</v>
      </c>
      <c r="D6">
        <v>0.69594560000000005</v>
      </c>
      <c r="F6">
        <f t="shared" si="0"/>
        <v>0.10932770000000003</v>
      </c>
      <c r="J6" t="s">
        <v>8</v>
      </c>
      <c r="K6">
        <v>121.77</v>
      </c>
      <c r="L6">
        <v>280.27670000000001</v>
      </c>
    </row>
    <row r="7" spans="1:15" x14ac:dyDescent="0.25">
      <c r="B7">
        <v>6</v>
      </c>
      <c r="C7">
        <v>0.88211859999999997</v>
      </c>
      <c r="D7">
        <v>0.94612819999999997</v>
      </c>
      <c r="F7">
        <f t="shared" si="0"/>
        <v>6.40096E-2</v>
      </c>
      <c r="J7" t="s">
        <v>9</v>
      </c>
      <c r="K7">
        <v>122.43340000000001</v>
      </c>
      <c r="L7">
        <v>281.07159999999999</v>
      </c>
      <c r="N7">
        <f>K7-K6</f>
        <v>0.66340000000000998</v>
      </c>
      <c r="O7">
        <f>L7-L6</f>
        <v>0.79489999999998417</v>
      </c>
    </row>
    <row r="8" spans="1:15" x14ac:dyDescent="0.25">
      <c r="B8">
        <v>7</v>
      </c>
      <c r="C8">
        <v>1.3448629999999999</v>
      </c>
      <c r="D8">
        <v>0.67159630000000003</v>
      </c>
      <c r="F8">
        <f t="shared" si="0"/>
        <v>-0.67326669999999988</v>
      </c>
      <c r="J8" t="s">
        <v>10</v>
      </c>
      <c r="K8">
        <v>131.2217</v>
      </c>
      <c r="L8">
        <v>291.40190000000001</v>
      </c>
    </row>
    <row r="9" spans="1:15" x14ac:dyDescent="0.25">
      <c r="B9">
        <v>8</v>
      </c>
      <c r="C9">
        <v>0.47015069999999998</v>
      </c>
      <c r="D9">
        <v>0.98787510000000001</v>
      </c>
      <c r="F9">
        <f t="shared" si="0"/>
        <v>0.51772440000000008</v>
      </c>
      <c r="J9" t="s">
        <v>11</v>
      </c>
      <c r="K9">
        <v>133.54679999999999</v>
      </c>
      <c r="L9">
        <v>294.11750000000001</v>
      </c>
    </row>
    <row r="10" spans="1:15" x14ac:dyDescent="0.25">
      <c r="B10">
        <v>9</v>
      </c>
      <c r="C10">
        <v>0.95142979999999999</v>
      </c>
      <c r="D10">
        <v>1.178639</v>
      </c>
      <c r="F10">
        <f t="shared" si="0"/>
        <v>0.2272092</v>
      </c>
      <c r="J10" t="s">
        <v>12</v>
      </c>
      <c r="K10">
        <v>134.43870000000001</v>
      </c>
      <c r="L10">
        <v>294.88310000000001</v>
      </c>
      <c r="N10">
        <f>K10-K9</f>
        <v>0.89190000000002101</v>
      </c>
      <c r="O10">
        <f>L10-L9</f>
        <v>0.76560000000000628</v>
      </c>
    </row>
    <row r="11" spans="1:15" x14ac:dyDescent="0.25">
      <c r="B11">
        <v>10</v>
      </c>
      <c r="C11">
        <v>0.50467340000000005</v>
      </c>
      <c r="D11">
        <v>0.67988749999999998</v>
      </c>
      <c r="F11">
        <f t="shared" si="0"/>
        <v>0.17521409999999993</v>
      </c>
      <c r="J11" t="s">
        <v>13</v>
      </c>
      <c r="K11">
        <v>168.0198</v>
      </c>
      <c r="L11">
        <v>448.34359999999998</v>
      </c>
    </row>
    <row r="12" spans="1:15" x14ac:dyDescent="0.25">
      <c r="B12">
        <v>11</v>
      </c>
      <c r="C12">
        <v>0.60801289999999997</v>
      </c>
      <c r="D12">
        <v>1.0703</v>
      </c>
      <c r="F12">
        <f t="shared" si="0"/>
        <v>0.46228710000000006</v>
      </c>
      <c r="J12" t="s">
        <v>14</v>
      </c>
      <c r="K12">
        <v>170.8458</v>
      </c>
      <c r="L12">
        <v>450.79559999999998</v>
      </c>
    </row>
    <row r="13" spans="1:15" x14ac:dyDescent="0.25">
      <c r="B13">
        <v>12</v>
      </c>
      <c r="C13">
        <v>0.24624889999999999</v>
      </c>
      <c r="D13">
        <v>0.59765710000000005</v>
      </c>
      <c r="F13">
        <f t="shared" si="0"/>
        <v>0.35140820000000006</v>
      </c>
      <c r="J13" t="s">
        <v>15</v>
      </c>
      <c r="K13">
        <v>171.3648</v>
      </c>
      <c r="L13">
        <v>451.66120000000001</v>
      </c>
      <c r="N13">
        <f>K13-K12</f>
        <v>0.51900000000000546</v>
      </c>
      <c r="O13">
        <f>L13-L12</f>
        <v>0.86560000000002901</v>
      </c>
    </row>
    <row r="14" spans="1:15" x14ac:dyDescent="0.25">
      <c r="B14">
        <v>13</v>
      </c>
      <c r="C14">
        <v>0.46479209999999999</v>
      </c>
      <c r="D14">
        <v>0.4932513</v>
      </c>
      <c r="F14">
        <f t="shared" si="0"/>
        <v>2.8459200000000018E-2</v>
      </c>
      <c r="J14" t="s">
        <v>16</v>
      </c>
      <c r="K14">
        <v>196.44</v>
      </c>
      <c r="L14">
        <v>466.62520000000001</v>
      </c>
    </row>
    <row r="15" spans="1:15" x14ac:dyDescent="0.25">
      <c r="B15">
        <v>14</v>
      </c>
      <c r="C15">
        <v>0.51245130000000005</v>
      </c>
      <c r="D15">
        <v>0.2832906</v>
      </c>
      <c r="F15">
        <f t="shared" si="0"/>
        <v>-0.22916070000000005</v>
      </c>
      <c r="J15" t="s">
        <v>17</v>
      </c>
      <c r="K15">
        <v>199.09800000000001</v>
      </c>
      <c r="L15">
        <v>469.43950000000001</v>
      </c>
    </row>
    <row r="16" spans="1:15" x14ac:dyDescent="0.25">
      <c r="B16">
        <v>15</v>
      </c>
      <c r="C16">
        <v>0.70617229999999998</v>
      </c>
      <c r="D16">
        <v>0.63119639999999999</v>
      </c>
      <c r="F16">
        <f t="shared" si="0"/>
        <v>-7.4975899999999984E-2</v>
      </c>
      <c r="J16" t="s">
        <v>18</v>
      </c>
      <c r="K16">
        <v>199.66319999999999</v>
      </c>
      <c r="L16">
        <v>470.43959999999998</v>
      </c>
      <c r="N16">
        <f>K16-K15</f>
        <v>0.56519999999997594</v>
      </c>
      <c r="O16">
        <f>L16-L15</f>
        <v>1.0000999999999749</v>
      </c>
    </row>
    <row r="17" spans="2:15" x14ac:dyDescent="0.25">
      <c r="B17">
        <v>16</v>
      </c>
      <c r="C17">
        <v>0.69004679999999996</v>
      </c>
      <c r="D17">
        <v>0.62000759999999999</v>
      </c>
      <c r="F17">
        <f t="shared" si="0"/>
        <v>-7.0039199999999968E-2</v>
      </c>
      <c r="J17" t="s">
        <v>19</v>
      </c>
      <c r="K17">
        <v>209.52690000000001</v>
      </c>
      <c r="L17">
        <v>479.78359999999998</v>
      </c>
    </row>
    <row r="18" spans="2:15" x14ac:dyDescent="0.25">
      <c r="B18">
        <v>17</v>
      </c>
      <c r="C18">
        <v>0.89917369999999996</v>
      </c>
      <c r="D18">
        <v>2.321259</v>
      </c>
      <c r="F18">
        <f t="shared" si="0"/>
        <v>1.4220853</v>
      </c>
      <c r="J18" t="s">
        <v>20</v>
      </c>
      <c r="K18">
        <v>212.21369999999999</v>
      </c>
      <c r="L18">
        <v>482.09440000000001</v>
      </c>
    </row>
    <row r="19" spans="2:15" x14ac:dyDescent="0.25">
      <c r="B19">
        <v>18</v>
      </c>
      <c r="C19">
        <v>0.44434940000000001</v>
      </c>
      <c r="D19">
        <v>2.003104</v>
      </c>
      <c r="F19">
        <f t="shared" si="0"/>
        <v>1.5587545999999999</v>
      </c>
      <c r="J19" t="s">
        <v>21</v>
      </c>
      <c r="K19">
        <v>212.82669999999999</v>
      </c>
      <c r="L19">
        <v>483.9187</v>
      </c>
      <c r="N19" s="1">
        <f>K19-K18</f>
        <v>0.61299999999999955</v>
      </c>
      <c r="O19" s="1">
        <f>L19-L18</f>
        <v>1.8242999999999938</v>
      </c>
    </row>
    <row r="20" spans="2:15" x14ac:dyDescent="0.25">
      <c r="B20">
        <v>19</v>
      </c>
      <c r="C20">
        <v>0.46857330000000003</v>
      </c>
      <c r="D20">
        <v>1.1265719999999999</v>
      </c>
      <c r="F20">
        <f t="shared" si="0"/>
        <v>0.65799869999999983</v>
      </c>
    </row>
    <row r="21" spans="2:15" x14ac:dyDescent="0.25">
      <c r="B21">
        <v>20</v>
      </c>
      <c r="C21">
        <v>0.59282520000000005</v>
      </c>
      <c r="D21">
        <v>1.3131079999999999</v>
      </c>
      <c r="F21">
        <f t="shared" si="0"/>
        <v>0.72028279999999989</v>
      </c>
      <c r="M21" t="s">
        <v>25</v>
      </c>
      <c r="N21">
        <f>1/COUNT(N4:N19)*SUM(N4:N19)</f>
        <v>0.72525000000000261</v>
      </c>
      <c r="O21">
        <f>1/COUNT(O4:O19)*SUM(O4:O19)</f>
        <v>1.3366666666666636</v>
      </c>
    </row>
    <row r="22" spans="2:15" x14ac:dyDescent="0.25">
      <c r="B22">
        <v>21</v>
      </c>
      <c r="C22">
        <v>0.64298549999999999</v>
      </c>
      <c r="D22">
        <v>1.9257960000000001</v>
      </c>
      <c r="F22">
        <f t="shared" si="0"/>
        <v>1.2828105000000001</v>
      </c>
    </row>
    <row r="23" spans="2:15" x14ac:dyDescent="0.25">
      <c r="B23">
        <v>22</v>
      </c>
      <c r="C23">
        <v>0.55015250000000004</v>
      </c>
      <c r="D23">
        <v>1.684256</v>
      </c>
      <c r="F23">
        <f t="shared" si="0"/>
        <v>1.1341034999999999</v>
      </c>
    </row>
    <row r="24" spans="2:15" x14ac:dyDescent="0.25">
      <c r="B24">
        <v>23</v>
      </c>
      <c r="C24">
        <v>0.91469489999999998</v>
      </c>
      <c r="D24">
        <v>1.1662680000000001</v>
      </c>
      <c r="F24">
        <f t="shared" si="0"/>
        <v>0.2515731000000001</v>
      </c>
    </row>
    <row r="25" spans="2:15" x14ac:dyDescent="0.25">
      <c r="B25">
        <v>24</v>
      </c>
      <c r="C25">
        <v>1.0909629999999999</v>
      </c>
      <c r="D25">
        <v>1.6340349999999999</v>
      </c>
      <c r="F25">
        <f t="shared" si="0"/>
        <v>0.543072</v>
      </c>
    </row>
    <row r="26" spans="2:15" x14ac:dyDescent="0.25">
      <c r="B26">
        <v>25</v>
      </c>
      <c r="C26">
        <v>0.89193250000000002</v>
      </c>
      <c r="D26">
        <v>1.7036340000000001</v>
      </c>
      <c r="F26">
        <f t="shared" si="0"/>
        <v>0.81170150000000008</v>
      </c>
    </row>
    <row r="27" spans="2:15" x14ac:dyDescent="0.25">
      <c r="B27">
        <v>26</v>
      </c>
      <c r="C27">
        <v>0.6521342</v>
      </c>
      <c r="D27">
        <v>1.1952229999999999</v>
      </c>
      <c r="F27">
        <f t="shared" si="0"/>
        <v>0.54308879999999993</v>
      </c>
    </row>
    <row r="28" spans="2:15" x14ac:dyDescent="0.25">
      <c r="B28">
        <v>27</v>
      </c>
      <c r="C28">
        <v>0.51086160000000003</v>
      </c>
      <c r="D28">
        <v>0.71179959999999998</v>
      </c>
      <c r="F28">
        <f t="shared" si="0"/>
        <v>0.20093799999999995</v>
      </c>
    </row>
    <row r="29" spans="2:15" x14ac:dyDescent="0.25">
      <c r="B29">
        <v>28</v>
      </c>
      <c r="C29">
        <v>1.2736460000000001</v>
      </c>
      <c r="D29">
        <v>1.974898</v>
      </c>
      <c r="F29">
        <f t="shared" si="0"/>
        <v>0.70125199999999999</v>
      </c>
    </row>
    <row r="30" spans="2:15" x14ac:dyDescent="0.25">
      <c r="B30">
        <v>29</v>
      </c>
      <c r="C30">
        <v>0.85449149999999996</v>
      </c>
      <c r="D30">
        <v>0.55540599999999996</v>
      </c>
      <c r="F30">
        <f t="shared" si="0"/>
        <v>-0.2990855</v>
      </c>
    </row>
    <row r="31" spans="2:15" x14ac:dyDescent="0.25">
      <c r="B31">
        <v>30</v>
      </c>
      <c r="C31">
        <v>1.241411</v>
      </c>
      <c r="D31">
        <v>0.8772181</v>
      </c>
      <c r="F31">
        <f t="shared" si="0"/>
        <v>-0.36419290000000004</v>
      </c>
    </row>
    <row r="32" spans="2:15" x14ac:dyDescent="0.25">
      <c r="B32">
        <v>31</v>
      </c>
      <c r="C32">
        <v>0.44797350000000002</v>
      </c>
      <c r="D32">
        <v>1.703819</v>
      </c>
      <c r="F32">
        <f t="shared" si="0"/>
        <v>1.2558454999999999</v>
      </c>
    </row>
    <row r="33" spans="2:6" x14ac:dyDescent="0.25">
      <c r="B33">
        <v>32</v>
      </c>
      <c r="C33">
        <v>0.85771549999999996</v>
      </c>
      <c r="D33">
        <v>0.68312349999999999</v>
      </c>
      <c r="F33">
        <f t="shared" si="0"/>
        <v>-0.17459199999999997</v>
      </c>
    </row>
    <row r="34" spans="2:6" x14ac:dyDescent="0.25">
      <c r="B34">
        <v>33</v>
      </c>
      <c r="C34">
        <v>0.49556929999999999</v>
      </c>
      <c r="D34">
        <v>0.48799959999999998</v>
      </c>
      <c r="F34">
        <f t="shared" si="0"/>
        <v>-7.5697000000000125E-3</v>
      </c>
    </row>
    <row r="35" spans="2:6" x14ac:dyDescent="0.25">
      <c r="B35">
        <v>34</v>
      </c>
      <c r="C35">
        <v>0.8268257</v>
      </c>
      <c r="D35">
        <v>0.53094529999999995</v>
      </c>
      <c r="F35">
        <f t="shared" si="0"/>
        <v>-0.29588040000000004</v>
      </c>
    </row>
    <row r="36" spans="2:6" x14ac:dyDescent="0.25">
      <c r="B36">
        <v>35</v>
      </c>
      <c r="C36">
        <v>1.5077959999999999</v>
      </c>
      <c r="D36">
        <v>1.802775</v>
      </c>
      <c r="F36">
        <f t="shared" si="0"/>
        <v>0.2949790000000001</v>
      </c>
    </row>
    <row r="37" spans="2:6" x14ac:dyDescent="0.25">
      <c r="B37">
        <v>36</v>
      </c>
      <c r="C37">
        <v>0.50409939999999998</v>
      </c>
      <c r="D37">
        <v>0.91137610000000002</v>
      </c>
      <c r="F37">
        <f t="shared" si="0"/>
        <v>0.40727670000000005</v>
      </c>
    </row>
    <row r="38" spans="2:6" x14ac:dyDescent="0.25">
      <c r="B38">
        <v>37</v>
      </c>
      <c r="C38">
        <v>0.91701489999999997</v>
      </c>
      <c r="D38">
        <v>1.1870700000000001</v>
      </c>
      <c r="F38">
        <f t="shared" si="0"/>
        <v>0.2700551000000001</v>
      </c>
    </row>
    <row r="39" spans="2:6" x14ac:dyDescent="0.25">
      <c r="B39">
        <v>38</v>
      </c>
      <c r="C39">
        <v>1.270535</v>
      </c>
      <c r="D39">
        <v>0.66158850000000002</v>
      </c>
      <c r="F39">
        <f t="shared" si="0"/>
        <v>-0.60894649999999995</v>
      </c>
    </row>
    <row r="40" spans="2:6" x14ac:dyDescent="0.25">
      <c r="B40">
        <v>39</v>
      </c>
      <c r="C40">
        <v>2.705301</v>
      </c>
      <c r="D40">
        <v>1.011549</v>
      </c>
      <c r="F40">
        <f t="shared" si="0"/>
        <v>-1.6937519999999999</v>
      </c>
    </row>
    <row r="41" spans="2:6" x14ac:dyDescent="0.25">
      <c r="B41">
        <v>40</v>
      </c>
      <c r="C41">
        <v>2.7880780000000001</v>
      </c>
      <c r="D41">
        <v>0.48462949999999999</v>
      </c>
      <c r="F41">
        <f t="shared" si="0"/>
        <v>-2.3034485</v>
      </c>
    </row>
    <row r="42" spans="2:6" x14ac:dyDescent="0.25">
      <c r="B42">
        <v>41</v>
      </c>
      <c r="C42">
        <v>1.146477</v>
      </c>
      <c r="D42">
        <v>1.90313</v>
      </c>
      <c r="F42">
        <f t="shared" si="0"/>
        <v>0.75665300000000002</v>
      </c>
    </row>
    <row r="43" spans="2:6" x14ac:dyDescent="0.25">
      <c r="B43">
        <v>42</v>
      </c>
      <c r="C43">
        <v>0.34394249999999998</v>
      </c>
      <c r="D43">
        <v>0.86209610000000003</v>
      </c>
      <c r="F43">
        <f t="shared" si="0"/>
        <v>0.51815359999999999</v>
      </c>
    </row>
    <row r="44" spans="2:6" x14ac:dyDescent="0.25">
      <c r="B44">
        <v>43</v>
      </c>
      <c r="C44">
        <v>0.53189330000000001</v>
      </c>
      <c r="D44">
        <v>0.359128</v>
      </c>
      <c r="F44">
        <f t="shared" si="0"/>
        <v>-0.17276530000000001</v>
      </c>
    </row>
    <row r="45" spans="2:6" x14ac:dyDescent="0.25">
      <c r="B45">
        <v>44</v>
      </c>
      <c r="C45">
        <v>0.87815310000000002</v>
      </c>
      <c r="D45">
        <v>0.61749030000000005</v>
      </c>
      <c r="F45">
        <f t="shared" si="0"/>
        <v>-0.26066279999999997</v>
      </c>
    </row>
    <row r="46" spans="2:6" x14ac:dyDescent="0.25">
      <c r="B46">
        <v>45</v>
      </c>
      <c r="C46">
        <v>0.68007989999999996</v>
      </c>
      <c r="D46">
        <v>0.49739709999999998</v>
      </c>
      <c r="F46">
        <f t="shared" si="0"/>
        <v>-0.18268279999999998</v>
      </c>
    </row>
    <row r="47" spans="2:6" x14ac:dyDescent="0.25">
      <c r="B47">
        <v>46</v>
      </c>
      <c r="C47">
        <v>0.48448229999999998</v>
      </c>
      <c r="D47">
        <v>0.52756729999999996</v>
      </c>
      <c r="F47">
        <f t="shared" si="0"/>
        <v>4.3084999999999984E-2</v>
      </c>
    </row>
    <row r="48" spans="2:6" x14ac:dyDescent="0.25">
      <c r="B48">
        <v>47</v>
      </c>
      <c r="C48">
        <v>0.42658639999999998</v>
      </c>
      <c r="D48">
        <v>0.39928629999999998</v>
      </c>
      <c r="F48">
        <f t="shared" si="0"/>
        <v>-2.7300099999999994E-2</v>
      </c>
    </row>
    <row r="49" spans="2:6" x14ac:dyDescent="0.25">
      <c r="B49">
        <v>48</v>
      </c>
      <c r="C49">
        <v>0.65165099999999998</v>
      </c>
      <c r="D49">
        <v>1.4607969999999999</v>
      </c>
      <c r="F49">
        <f t="shared" si="0"/>
        <v>0.80914599999999992</v>
      </c>
    </row>
    <row r="50" spans="2:6" x14ac:dyDescent="0.25">
      <c r="B50">
        <v>49</v>
      </c>
      <c r="C50">
        <v>0.76035339999999996</v>
      </c>
      <c r="D50">
        <v>1.60989</v>
      </c>
      <c r="F50">
        <f t="shared" si="0"/>
        <v>0.84953660000000009</v>
      </c>
    </row>
    <row r="51" spans="2:6" x14ac:dyDescent="0.25">
      <c r="B51">
        <v>50</v>
      </c>
      <c r="C51">
        <v>1.0637369999999999</v>
      </c>
      <c r="D51">
        <v>0.77903940000000005</v>
      </c>
      <c r="F51">
        <f t="shared" si="0"/>
        <v>-0.28469759999999988</v>
      </c>
    </row>
    <row r="52" spans="2:6" x14ac:dyDescent="0.25">
      <c r="B52">
        <v>51</v>
      </c>
      <c r="C52">
        <v>0.75482110000000002</v>
      </c>
      <c r="D52">
        <v>0.72548939999999995</v>
      </c>
      <c r="F52">
        <f t="shared" si="0"/>
        <v>-2.9331700000000072E-2</v>
      </c>
    </row>
    <row r="53" spans="2:6" x14ac:dyDescent="0.25">
      <c r="B53">
        <v>52</v>
      </c>
      <c r="C53">
        <v>0.61950680000000002</v>
      </c>
      <c r="D53">
        <v>1.2639469999999999</v>
      </c>
      <c r="F53">
        <f t="shared" si="0"/>
        <v>0.64444019999999991</v>
      </c>
    </row>
    <row r="54" spans="2:6" x14ac:dyDescent="0.25">
      <c r="B54">
        <v>53</v>
      </c>
      <c r="C54">
        <v>0.51544900000000005</v>
      </c>
      <c r="D54">
        <v>1.1852849999999999</v>
      </c>
      <c r="F54">
        <f t="shared" si="0"/>
        <v>0.66983599999999988</v>
      </c>
    </row>
    <row r="55" spans="2:6" x14ac:dyDescent="0.25">
      <c r="B55">
        <v>54</v>
      </c>
      <c r="C55">
        <v>4.3852229999999999</v>
      </c>
      <c r="D55">
        <v>4.2846229999999998</v>
      </c>
      <c r="F55">
        <f t="shared" si="0"/>
        <v>-0.10060000000000002</v>
      </c>
    </row>
    <row r="56" spans="2:6" x14ac:dyDescent="0.25">
      <c r="B56">
        <v>55</v>
      </c>
      <c r="C56">
        <v>1.0686519999999999</v>
      </c>
      <c r="D56">
        <v>0.93101389999999995</v>
      </c>
      <c r="F56">
        <f t="shared" si="0"/>
        <v>-0.13763809999999999</v>
      </c>
    </row>
    <row r="57" spans="2:6" x14ac:dyDescent="0.25">
      <c r="B57">
        <v>56</v>
      </c>
      <c r="C57">
        <v>0.46241729999999998</v>
      </c>
      <c r="D57">
        <v>0.61881989999999998</v>
      </c>
      <c r="F57">
        <f t="shared" si="0"/>
        <v>0.1564026</v>
      </c>
    </row>
    <row r="58" spans="2:6" x14ac:dyDescent="0.25">
      <c r="B58">
        <v>57</v>
      </c>
      <c r="C58">
        <v>0.4910234</v>
      </c>
      <c r="D58">
        <v>0.4632657</v>
      </c>
      <c r="F58">
        <f t="shared" si="0"/>
        <v>-2.7757699999999996E-2</v>
      </c>
    </row>
    <row r="59" spans="2:6" x14ac:dyDescent="0.25">
      <c r="B59">
        <v>58</v>
      </c>
      <c r="C59">
        <v>0.99309800000000004</v>
      </c>
      <c r="D59">
        <v>0.63828720000000005</v>
      </c>
      <c r="F59">
        <f t="shared" si="0"/>
        <v>-0.35481079999999998</v>
      </c>
    </row>
    <row r="60" spans="2:6" x14ac:dyDescent="0.25">
      <c r="B60">
        <v>59</v>
      </c>
      <c r="C60">
        <v>0.33197460000000001</v>
      </c>
      <c r="D60">
        <v>0.47206009999999998</v>
      </c>
      <c r="F60">
        <f t="shared" si="0"/>
        <v>0.14008549999999997</v>
      </c>
    </row>
    <row r="61" spans="2:6" x14ac:dyDescent="0.25">
      <c r="B61">
        <v>60</v>
      </c>
      <c r="C61">
        <v>0.43234889999999998</v>
      </c>
      <c r="D61">
        <v>0.55504549999999997</v>
      </c>
      <c r="F61">
        <f t="shared" si="0"/>
        <v>0.12269659999999999</v>
      </c>
    </row>
    <row r="62" spans="2:6" x14ac:dyDescent="0.25">
      <c r="B62">
        <v>61</v>
      </c>
      <c r="C62">
        <v>0.94260820000000001</v>
      </c>
      <c r="D62">
        <v>0.3591915</v>
      </c>
      <c r="F62">
        <f t="shared" si="0"/>
        <v>-0.58341670000000001</v>
      </c>
    </row>
    <row r="63" spans="2:6" x14ac:dyDescent="0.25">
      <c r="B63">
        <v>62</v>
      </c>
      <c r="C63">
        <v>1.0032099999999999</v>
      </c>
      <c r="D63">
        <v>0.79864380000000001</v>
      </c>
      <c r="F63">
        <f t="shared" si="0"/>
        <v>-0.20456619999999992</v>
      </c>
    </row>
    <row r="64" spans="2:6" x14ac:dyDescent="0.25">
      <c r="B64">
        <v>63</v>
      </c>
      <c r="C64">
        <v>1.5300929999999999</v>
      </c>
      <c r="D64">
        <v>0.4790143</v>
      </c>
      <c r="F64">
        <f t="shared" si="0"/>
        <v>-1.0510786999999999</v>
      </c>
    </row>
    <row r="65" spans="2:6" x14ac:dyDescent="0.25">
      <c r="B65">
        <v>64</v>
      </c>
      <c r="C65">
        <v>0.41295019999999999</v>
      </c>
      <c r="D65">
        <v>1.3966320000000001</v>
      </c>
      <c r="F65">
        <f t="shared" si="0"/>
        <v>0.98368180000000005</v>
      </c>
    </row>
    <row r="66" spans="2:6" x14ac:dyDescent="0.25">
      <c r="B66">
        <v>65</v>
      </c>
      <c r="C66">
        <v>1.3791199999999999</v>
      </c>
      <c r="D66">
        <v>0.30449140000000002</v>
      </c>
      <c r="F66">
        <f t="shared" si="0"/>
        <v>-1.0746285999999998</v>
      </c>
    </row>
    <row r="67" spans="2:6" x14ac:dyDescent="0.25">
      <c r="B67">
        <v>66</v>
      </c>
      <c r="C67">
        <v>0.82333319999999999</v>
      </c>
      <c r="D67">
        <v>0.39339220000000003</v>
      </c>
      <c r="F67">
        <f t="shared" ref="F67:F130" si="1">D67-C67</f>
        <v>-0.42994099999999996</v>
      </c>
    </row>
    <row r="68" spans="2:6" x14ac:dyDescent="0.25">
      <c r="B68">
        <v>67</v>
      </c>
      <c r="C68">
        <v>0.41720689999999999</v>
      </c>
      <c r="D68">
        <v>0.75062799999999996</v>
      </c>
      <c r="F68">
        <f t="shared" si="1"/>
        <v>0.33342109999999997</v>
      </c>
    </row>
    <row r="69" spans="2:6" x14ac:dyDescent="0.25">
      <c r="B69">
        <v>68</v>
      </c>
      <c r="C69">
        <v>0.97517220000000004</v>
      </c>
      <c r="D69">
        <v>1.303642</v>
      </c>
      <c r="F69">
        <f t="shared" si="1"/>
        <v>0.32846979999999992</v>
      </c>
    </row>
    <row r="70" spans="2:6" x14ac:dyDescent="0.25">
      <c r="B70">
        <v>69</v>
      </c>
      <c r="C70">
        <v>1.2376609999999999</v>
      </c>
      <c r="D70">
        <v>1.718642</v>
      </c>
      <c r="F70">
        <f t="shared" si="1"/>
        <v>0.4809810000000001</v>
      </c>
    </row>
    <row r="71" spans="2:6" x14ac:dyDescent="0.25">
      <c r="B71">
        <v>70</v>
      </c>
      <c r="C71">
        <v>0.84629200000000004</v>
      </c>
      <c r="D71">
        <v>0.38932369999999999</v>
      </c>
      <c r="F71">
        <f t="shared" si="1"/>
        <v>-0.45696830000000005</v>
      </c>
    </row>
    <row r="72" spans="2:6" x14ac:dyDescent="0.25">
      <c r="B72">
        <v>71</v>
      </c>
      <c r="C72">
        <v>0.51729069999999999</v>
      </c>
      <c r="D72">
        <v>0.81430460000000005</v>
      </c>
      <c r="F72">
        <f t="shared" si="1"/>
        <v>0.29701390000000005</v>
      </c>
    </row>
    <row r="73" spans="2:6" x14ac:dyDescent="0.25">
      <c r="B73">
        <v>72</v>
      </c>
      <c r="C73">
        <v>1.0534699999999999</v>
      </c>
      <c r="D73">
        <v>1.1609719999999999</v>
      </c>
      <c r="F73">
        <f t="shared" si="1"/>
        <v>0.10750199999999999</v>
      </c>
    </row>
    <row r="74" spans="2:6" x14ac:dyDescent="0.25">
      <c r="B74">
        <v>73</v>
      </c>
      <c r="C74">
        <v>0.74244600000000005</v>
      </c>
      <c r="D74">
        <v>1.4650559999999999</v>
      </c>
      <c r="F74">
        <f t="shared" si="1"/>
        <v>0.72260999999999986</v>
      </c>
    </row>
    <row r="75" spans="2:6" x14ac:dyDescent="0.25">
      <c r="B75">
        <v>74</v>
      </c>
      <c r="C75">
        <v>0.3671006</v>
      </c>
      <c r="D75">
        <v>0.99687599999999998</v>
      </c>
      <c r="F75">
        <f t="shared" si="1"/>
        <v>0.62977539999999999</v>
      </c>
    </row>
    <row r="76" spans="2:6" x14ac:dyDescent="0.25">
      <c r="B76">
        <v>75</v>
      </c>
      <c r="C76">
        <v>0.4752075</v>
      </c>
      <c r="D76">
        <v>0.40372069999999999</v>
      </c>
      <c r="F76">
        <f t="shared" si="1"/>
        <v>-7.1486800000000017E-2</v>
      </c>
    </row>
    <row r="77" spans="2:6" x14ac:dyDescent="0.25">
      <c r="B77">
        <v>76</v>
      </c>
      <c r="C77">
        <v>0.96218349999999997</v>
      </c>
      <c r="D77">
        <v>0.57417180000000001</v>
      </c>
      <c r="F77">
        <f t="shared" si="1"/>
        <v>-0.38801169999999996</v>
      </c>
    </row>
    <row r="78" spans="2:6" x14ac:dyDescent="0.25">
      <c r="B78">
        <v>77</v>
      </c>
      <c r="C78">
        <v>0.54939689999999997</v>
      </c>
      <c r="D78">
        <v>0.55451709999999999</v>
      </c>
      <c r="F78">
        <f t="shared" si="1"/>
        <v>5.1202000000000192E-3</v>
      </c>
    </row>
    <row r="79" spans="2:6" x14ac:dyDescent="0.25">
      <c r="B79">
        <v>78</v>
      </c>
      <c r="C79">
        <v>1.0000880000000001</v>
      </c>
      <c r="D79">
        <v>0.76260530000000004</v>
      </c>
      <c r="F79">
        <f t="shared" si="1"/>
        <v>-0.23748270000000005</v>
      </c>
    </row>
    <row r="80" spans="2:6" x14ac:dyDescent="0.25">
      <c r="B80">
        <v>79</v>
      </c>
      <c r="C80">
        <v>4.3630009999999997</v>
      </c>
      <c r="D80">
        <v>4.3973040000000001</v>
      </c>
      <c r="F80">
        <f t="shared" si="1"/>
        <v>3.4303000000000416E-2</v>
      </c>
    </row>
    <row r="81" spans="2:6" x14ac:dyDescent="0.25">
      <c r="B81">
        <v>80</v>
      </c>
      <c r="C81">
        <v>1.414042</v>
      </c>
      <c r="D81">
        <v>1.291536</v>
      </c>
      <c r="F81">
        <f t="shared" si="1"/>
        <v>-0.122506</v>
      </c>
    </row>
    <row r="82" spans="2:6" x14ac:dyDescent="0.25">
      <c r="B82">
        <v>81</v>
      </c>
      <c r="C82">
        <v>1.074586</v>
      </c>
      <c r="D82">
        <v>0.71445780000000003</v>
      </c>
      <c r="F82">
        <f t="shared" si="1"/>
        <v>-0.36012820000000001</v>
      </c>
    </row>
    <row r="83" spans="2:6" x14ac:dyDescent="0.25">
      <c r="B83">
        <v>82</v>
      </c>
      <c r="C83">
        <v>0.71195779999999997</v>
      </c>
      <c r="D83">
        <v>0.51273760000000002</v>
      </c>
      <c r="F83">
        <f t="shared" si="1"/>
        <v>-0.19922019999999996</v>
      </c>
    </row>
    <row r="84" spans="2:6" x14ac:dyDescent="0.25">
      <c r="B84">
        <v>83</v>
      </c>
      <c r="C84">
        <v>1.185249</v>
      </c>
      <c r="D84">
        <v>0.83137269999999996</v>
      </c>
      <c r="F84">
        <f t="shared" si="1"/>
        <v>-0.35387630000000003</v>
      </c>
    </row>
    <row r="85" spans="2:6" x14ac:dyDescent="0.25">
      <c r="B85">
        <v>84</v>
      </c>
      <c r="C85">
        <v>0.97460060000000004</v>
      </c>
      <c r="D85">
        <v>1.0555049999999999</v>
      </c>
      <c r="F85">
        <f t="shared" si="1"/>
        <v>8.0904399999999876E-2</v>
      </c>
    </row>
    <row r="86" spans="2:6" x14ac:dyDescent="0.25">
      <c r="B86">
        <v>85</v>
      </c>
      <c r="C86">
        <v>0.42956220000000001</v>
      </c>
      <c r="D86">
        <v>1.833642</v>
      </c>
      <c r="F86">
        <f t="shared" si="1"/>
        <v>1.4040797999999999</v>
      </c>
    </row>
    <row r="87" spans="2:6" x14ac:dyDescent="0.25">
      <c r="B87">
        <v>86</v>
      </c>
      <c r="C87">
        <v>1.5853550000000001</v>
      </c>
      <c r="D87">
        <v>1.7209540000000001</v>
      </c>
      <c r="F87">
        <f t="shared" si="1"/>
        <v>0.13559900000000003</v>
      </c>
    </row>
    <row r="88" spans="2:6" x14ac:dyDescent="0.25">
      <c r="B88">
        <v>87</v>
      </c>
      <c r="C88">
        <v>1.957055</v>
      </c>
      <c r="D88">
        <v>1.2863329999999999</v>
      </c>
      <c r="F88">
        <f t="shared" si="1"/>
        <v>-0.67072200000000004</v>
      </c>
    </row>
    <row r="89" spans="2:6" x14ac:dyDescent="0.25">
      <c r="B89">
        <v>88</v>
      </c>
      <c r="C89">
        <v>0.73819889999999999</v>
      </c>
      <c r="D89">
        <v>0.94862360000000001</v>
      </c>
      <c r="F89">
        <f t="shared" si="1"/>
        <v>0.21042470000000002</v>
      </c>
    </row>
    <row r="90" spans="2:6" x14ac:dyDescent="0.25">
      <c r="B90">
        <v>89</v>
      </c>
      <c r="C90">
        <v>0.71221599999999996</v>
      </c>
      <c r="D90">
        <v>0.47275210000000001</v>
      </c>
      <c r="F90">
        <f t="shared" si="1"/>
        <v>-0.23946389999999995</v>
      </c>
    </row>
    <row r="91" spans="2:6" x14ac:dyDescent="0.25">
      <c r="B91">
        <v>90</v>
      </c>
      <c r="C91">
        <v>1.5018609999999999</v>
      </c>
      <c r="D91">
        <v>0.60483989999999999</v>
      </c>
      <c r="F91">
        <f t="shared" si="1"/>
        <v>-0.8970210999999999</v>
      </c>
    </row>
    <row r="92" spans="2:6" x14ac:dyDescent="0.25">
      <c r="B92">
        <v>91</v>
      </c>
      <c r="C92">
        <v>0.93154389999999998</v>
      </c>
      <c r="D92">
        <v>1.0044679999999999</v>
      </c>
      <c r="F92">
        <f t="shared" si="1"/>
        <v>7.2924099999999936E-2</v>
      </c>
    </row>
    <row r="93" spans="2:6" x14ac:dyDescent="0.25">
      <c r="B93">
        <v>92</v>
      </c>
      <c r="C93">
        <v>0.59047850000000002</v>
      </c>
      <c r="D93">
        <v>0.84678140000000002</v>
      </c>
      <c r="F93">
        <f t="shared" si="1"/>
        <v>0.2563029</v>
      </c>
    </row>
    <row r="94" spans="2:6" x14ac:dyDescent="0.25">
      <c r="B94">
        <v>93</v>
      </c>
      <c r="C94">
        <v>0.70309940000000004</v>
      </c>
      <c r="D94">
        <v>1.4395009999999999</v>
      </c>
      <c r="F94">
        <f t="shared" si="1"/>
        <v>0.73640159999999988</v>
      </c>
    </row>
    <row r="95" spans="2:6" x14ac:dyDescent="0.25">
      <c r="B95">
        <v>94</v>
      </c>
      <c r="C95">
        <v>0.56197549999999996</v>
      </c>
      <c r="D95">
        <v>1.4293480000000001</v>
      </c>
      <c r="F95">
        <f t="shared" si="1"/>
        <v>0.8673725000000001</v>
      </c>
    </row>
    <row r="96" spans="2:6" x14ac:dyDescent="0.25">
      <c r="B96">
        <v>95</v>
      </c>
      <c r="C96">
        <v>0.54805179999999998</v>
      </c>
      <c r="D96">
        <v>1.037955</v>
      </c>
      <c r="F96">
        <f t="shared" si="1"/>
        <v>0.48990319999999998</v>
      </c>
    </row>
    <row r="97" spans="2:6" x14ac:dyDescent="0.25">
      <c r="B97">
        <v>96</v>
      </c>
      <c r="C97">
        <v>0.71964760000000005</v>
      </c>
      <c r="D97">
        <v>1.1216060000000001</v>
      </c>
      <c r="F97">
        <f t="shared" si="1"/>
        <v>0.40195840000000005</v>
      </c>
    </row>
    <row r="98" spans="2:6" x14ac:dyDescent="0.25">
      <c r="B98">
        <v>97</v>
      </c>
      <c r="C98">
        <v>0.62866339999999998</v>
      </c>
      <c r="D98">
        <v>0.67187640000000004</v>
      </c>
      <c r="F98">
        <f t="shared" si="1"/>
        <v>4.3213000000000057E-2</v>
      </c>
    </row>
    <row r="99" spans="2:6" x14ac:dyDescent="0.25">
      <c r="B99">
        <v>98</v>
      </c>
      <c r="C99">
        <v>0.65822559999999997</v>
      </c>
      <c r="D99">
        <v>0.58591539999999998</v>
      </c>
      <c r="F99">
        <f t="shared" si="1"/>
        <v>-7.2310199999999991E-2</v>
      </c>
    </row>
    <row r="100" spans="2:6" x14ac:dyDescent="0.25">
      <c r="B100">
        <v>99</v>
      </c>
      <c r="C100">
        <v>0.58627300000000004</v>
      </c>
      <c r="D100">
        <v>1.2567079999999999</v>
      </c>
      <c r="F100">
        <f t="shared" si="1"/>
        <v>0.67043499999999989</v>
      </c>
    </row>
    <row r="101" spans="2:6" x14ac:dyDescent="0.25">
      <c r="B101">
        <v>100</v>
      </c>
      <c r="C101">
        <v>1.5274559999999999</v>
      </c>
      <c r="D101">
        <v>2.2943910000000001</v>
      </c>
      <c r="F101">
        <f t="shared" si="1"/>
        <v>0.76693500000000014</v>
      </c>
    </row>
    <row r="102" spans="2:6" x14ac:dyDescent="0.25">
      <c r="B102">
        <v>101</v>
      </c>
      <c r="C102">
        <v>1.422239</v>
      </c>
      <c r="D102">
        <v>1.875791</v>
      </c>
      <c r="F102">
        <f t="shared" si="1"/>
        <v>0.45355199999999996</v>
      </c>
    </row>
    <row r="103" spans="2:6" x14ac:dyDescent="0.25">
      <c r="B103">
        <v>102</v>
      </c>
      <c r="C103">
        <v>0.73629730000000004</v>
      </c>
      <c r="D103">
        <v>0.81915309999999997</v>
      </c>
      <c r="F103">
        <f t="shared" si="1"/>
        <v>8.2855799999999924E-2</v>
      </c>
    </row>
    <row r="104" spans="2:6" x14ac:dyDescent="0.25">
      <c r="B104">
        <v>103</v>
      </c>
      <c r="C104">
        <v>0.87978230000000002</v>
      </c>
      <c r="D104">
        <v>0.85152479999999997</v>
      </c>
      <c r="F104">
        <f t="shared" si="1"/>
        <v>-2.8257500000000046E-2</v>
      </c>
    </row>
    <row r="105" spans="2:6" x14ac:dyDescent="0.25">
      <c r="B105">
        <v>104</v>
      </c>
      <c r="C105">
        <v>1.6377889999999999</v>
      </c>
      <c r="D105">
        <v>1.174477</v>
      </c>
      <c r="F105">
        <f t="shared" si="1"/>
        <v>-0.46331199999999995</v>
      </c>
    </row>
    <row r="106" spans="2:6" x14ac:dyDescent="0.25">
      <c r="B106">
        <v>105</v>
      </c>
      <c r="C106">
        <v>0.59809570000000001</v>
      </c>
      <c r="D106">
        <v>0.62774719999999995</v>
      </c>
      <c r="F106">
        <f t="shared" si="1"/>
        <v>2.9651499999999942E-2</v>
      </c>
    </row>
    <row r="107" spans="2:6" x14ac:dyDescent="0.25">
      <c r="B107">
        <v>106</v>
      </c>
      <c r="C107">
        <v>0.37825379999999997</v>
      </c>
      <c r="D107">
        <v>1.2107939999999999</v>
      </c>
      <c r="F107">
        <f t="shared" si="1"/>
        <v>0.83254019999999995</v>
      </c>
    </row>
    <row r="108" spans="2:6" x14ac:dyDescent="0.25">
      <c r="B108">
        <v>107</v>
      </c>
      <c r="C108">
        <v>1.135516</v>
      </c>
      <c r="D108">
        <v>1.1397489999999999</v>
      </c>
      <c r="F108">
        <f t="shared" si="1"/>
        <v>4.2329999999999313E-3</v>
      </c>
    </row>
    <row r="109" spans="2:6" x14ac:dyDescent="0.25">
      <c r="B109">
        <v>108</v>
      </c>
      <c r="C109">
        <v>0.5521218</v>
      </c>
      <c r="D109">
        <v>0.4813173</v>
      </c>
      <c r="F109">
        <f t="shared" si="1"/>
        <v>-7.0804499999999992E-2</v>
      </c>
    </row>
    <row r="110" spans="2:6" x14ac:dyDescent="0.25">
      <c r="B110">
        <v>109</v>
      </c>
      <c r="C110">
        <v>0.4915776</v>
      </c>
      <c r="D110">
        <v>0.54671389999999997</v>
      </c>
      <c r="F110">
        <f t="shared" si="1"/>
        <v>5.5136299999999971E-2</v>
      </c>
    </row>
    <row r="111" spans="2:6" x14ac:dyDescent="0.25">
      <c r="B111">
        <v>110</v>
      </c>
      <c r="C111">
        <v>0.62193120000000002</v>
      </c>
      <c r="D111">
        <v>0.67557789999999995</v>
      </c>
      <c r="F111">
        <f t="shared" si="1"/>
        <v>5.3646699999999936E-2</v>
      </c>
    </row>
    <row r="112" spans="2:6" x14ac:dyDescent="0.25">
      <c r="B112">
        <v>111</v>
      </c>
      <c r="C112">
        <v>0.65242359999999999</v>
      </c>
      <c r="D112">
        <v>0.96522949999999996</v>
      </c>
      <c r="F112">
        <f t="shared" si="1"/>
        <v>0.31280589999999997</v>
      </c>
    </row>
    <row r="113" spans="2:6" x14ac:dyDescent="0.25">
      <c r="B113">
        <v>112</v>
      </c>
      <c r="C113">
        <v>0.52709260000000002</v>
      </c>
      <c r="D113">
        <v>1.4712050000000001</v>
      </c>
      <c r="F113">
        <f t="shared" si="1"/>
        <v>0.94411240000000007</v>
      </c>
    </row>
    <row r="114" spans="2:6" x14ac:dyDescent="0.25">
      <c r="B114">
        <v>113</v>
      </c>
      <c r="C114">
        <v>0.59051129999999996</v>
      </c>
      <c r="D114">
        <v>0.42644579999999999</v>
      </c>
      <c r="F114">
        <f t="shared" si="1"/>
        <v>-0.16406549999999998</v>
      </c>
    </row>
    <row r="115" spans="2:6" x14ac:dyDescent="0.25">
      <c r="B115">
        <v>114</v>
      </c>
      <c r="C115">
        <v>0.52065910000000004</v>
      </c>
      <c r="D115">
        <v>1.64299</v>
      </c>
      <c r="F115">
        <f t="shared" si="1"/>
        <v>1.1223308999999999</v>
      </c>
    </row>
    <row r="116" spans="2:6" x14ac:dyDescent="0.25">
      <c r="B116">
        <v>115</v>
      </c>
      <c r="C116">
        <v>1.2240819999999999</v>
      </c>
      <c r="D116">
        <v>2.0863239999999998</v>
      </c>
      <c r="F116">
        <f t="shared" si="1"/>
        <v>0.86224199999999995</v>
      </c>
    </row>
    <row r="117" spans="2:6" x14ac:dyDescent="0.25">
      <c r="B117">
        <v>116</v>
      </c>
      <c r="C117">
        <v>1.264521</v>
      </c>
      <c r="D117">
        <v>0.91171020000000003</v>
      </c>
      <c r="F117">
        <f t="shared" si="1"/>
        <v>-0.35281079999999998</v>
      </c>
    </row>
    <row r="118" spans="2:6" x14ac:dyDescent="0.25">
      <c r="B118">
        <v>117</v>
      </c>
      <c r="C118">
        <v>0.68337639999999999</v>
      </c>
      <c r="D118">
        <v>0.36302780000000001</v>
      </c>
      <c r="F118">
        <f t="shared" si="1"/>
        <v>-0.32034859999999998</v>
      </c>
    </row>
    <row r="119" spans="2:6" x14ac:dyDescent="0.25">
      <c r="B119">
        <v>118</v>
      </c>
      <c r="C119">
        <v>0.12695190000000001</v>
      </c>
      <c r="D119">
        <v>0.68245540000000005</v>
      </c>
      <c r="F119">
        <f t="shared" si="1"/>
        <v>0.55550350000000004</v>
      </c>
    </row>
    <row r="120" spans="2:6" x14ac:dyDescent="0.25">
      <c r="B120">
        <v>119</v>
      </c>
      <c r="C120">
        <v>0.31275829999999999</v>
      </c>
      <c r="D120">
        <v>0.36267339999999998</v>
      </c>
      <c r="F120">
        <f t="shared" si="1"/>
        <v>4.991509999999999E-2</v>
      </c>
    </row>
    <row r="121" spans="2:6" x14ac:dyDescent="0.25">
      <c r="B121">
        <v>120</v>
      </c>
      <c r="C121">
        <v>0.95555789999999996</v>
      </c>
      <c r="D121">
        <v>0.58927189999999996</v>
      </c>
      <c r="F121">
        <f t="shared" si="1"/>
        <v>-0.366286</v>
      </c>
    </row>
    <row r="122" spans="2:6" x14ac:dyDescent="0.25">
      <c r="B122">
        <v>121</v>
      </c>
      <c r="C122">
        <v>0.55968899999999999</v>
      </c>
      <c r="D122">
        <v>0.70218970000000003</v>
      </c>
      <c r="F122">
        <f t="shared" si="1"/>
        <v>0.14250070000000004</v>
      </c>
    </row>
    <row r="123" spans="2:6" x14ac:dyDescent="0.25">
      <c r="B123">
        <v>122</v>
      </c>
      <c r="C123">
        <v>0.95101279999999999</v>
      </c>
      <c r="D123">
        <v>0.8944955</v>
      </c>
      <c r="F123">
        <f t="shared" si="1"/>
        <v>-5.6517299999999993E-2</v>
      </c>
    </row>
    <row r="124" spans="2:6" x14ac:dyDescent="0.25">
      <c r="B124">
        <v>123</v>
      </c>
      <c r="C124">
        <v>0.67152820000000002</v>
      </c>
      <c r="D124">
        <v>0.45876450000000002</v>
      </c>
      <c r="F124">
        <f t="shared" si="1"/>
        <v>-0.2127637</v>
      </c>
    </row>
    <row r="125" spans="2:6" x14ac:dyDescent="0.25">
      <c r="B125">
        <v>124</v>
      </c>
      <c r="C125">
        <v>1.2295689999999999</v>
      </c>
      <c r="D125">
        <v>1.2151650000000001</v>
      </c>
      <c r="F125">
        <f t="shared" si="1"/>
        <v>-1.4403999999999861E-2</v>
      </c>
    </row>
    <row r="126" spans="2:6" x14ac:dyDescent="0.25">
      <c r="B126">
        <v>125</v>
      </c>
      <c r="C126">
        <v>1.6093630000000001</v>
      </c>
      <c r="D126">
        <v>1.0908310000000001</v>
      </c>
      <c r="F126">
        <f t="shared" si="1"/>
        <v>-0.51853199999999999</v>
      </c>
    </row>
    <row r="127" spans="2:6" x14ac:dyDescent="0.25">
      <c r="B127">
        <v>126</v>
      </c>
      <c r="C127">
        <v>1.3120810000000001</v>
      </c>
      <c r="D127">
        <v>0.74948009999999998</v>
      </c>
      <c r="F127">
        <f t="shared" si="1"/>
        <v>-0.56260090000000007</v>
      </c>
    </row>
    <row r="128" spans="2:6" x14ac:dyDescent="0.25">
      <c r="B128">
        <v>127</v>
      </c>
      <c r="C128">
        <v>0.83367230000000003</v>
      </c>
      <c r="D128">
        <v>0.79051930000000004</v>
      </c>
      <c r="F128">
        <f t="shared" si="1"/>
        <v>-4.3152999999999997E-2</v>
      </c>
    </row>
    <row r="129" spans="2:6" x14ac:dyDescent="0.25">
      <c r="B129">
        <v>128</v>
      </c>
      <c r="C129">
        <v>0.78224419999999995</v>
      </c>
      <c r="D129">
        <v>0.65990660000000001</v>
      </c>
      <c r="F129">
        <f t="shared" si="1"/>
        <v>-0.12233759999999994</v>
      </c>
    </row>
    <row r="130" spans="2:6" x14ac:dyDescent="0.25">
      <c r="B130">
        <v>129</v>
      </c>
      <c r="C130">
        <v>1.2371209999999999</v>
      </c>
      <c r="D130">
        <v>0.60935930000000005</v>
      </c>
      <c r="F130">
        <f t="shared" si="1"/>
        <v>-0.62776169999999987</v>
      </c>
    </row>
    <row r="131" spans="2:6" x14ac:dyDescent="0.25">
      <c r="B131">
        <v>130</v>
      </c>
      <c r="C131">
        <v>4.425637</v>
      </c>
      <c r="D131">
        <v>4.3187680000000004</v>
      </c>
      <c r="F131">
        <f t="shared" ref="F131:F154" si="2">D131-C131</f>
        <v>-0.10686899999999966</v>
      </c>
    </row>
    <row r="132" spans="2:6" x14ac:dyDescent="0.25">
      <c r="B132">
        <v>131</v>
      </c>
      <c r="C132">
        <v>1.044538</v>
      </c>
      <c r="D132">
        <v>0.9133928</v>
      </c>
      <c r="F132">
        <f t="shared" si="2"/>
        <v>-0.13114519999999996</v>
      </c>
    </row>
    <row r="133" spans="2:6" x14ac:dyDescent="0.25">
      <c r="B133">
        <v>132</v>
      </c>
      <c r="C133">
        <v>0.55853549999999996</v>
      </c>
      <c r="D133">
        <v>0.99213300000000004</v>
      </c>
      <c r="F133">
        <f t="shared" si="2"/>
        <v>0.43359750000000008</v>
      </c>
    </row>
    <row r="134" spans="2:6" x14ac:dyDescent="0.25">
      <c r="B134">
        <v>133</v>
      </c>
      <c r="C134">
        <v>0.46221400000000001</v>
      </c>
      <c r="D134">
        <v>0.60878670000000001</v>
      </c>
      <c r="F134">
        <f t="shared" si="2"/>
        <v>0.1465727</v>
      </c>
    </row>
    <row r="135" spans="2:6" x14ac:dyDescent="0.25">
      <c r="B135">
        <v>134</v>
      </c>
      <c r="C135">
        <v>0.34667239999999999</v>
      </c>
      <c r="D135">
        <v>0.38917960000000001</v>
      </c>
      <c r="F135">
        <f t="shared" si="2"/>
        <v>4.2507200000000023E-2</v>
      </c>
    </row>
    <row r="136" spans="2:6" x14ac:dyDescent="0.25">
      <c r="B136">
        <v>135</v>
      </c>
      <c r="C136">
        <v>0.3994278</v>
      </c>
      <c r="D136">
        <v>0.39714240000000001</v>
      </c>
      <c r="F136">
        <f t="shared" si="2"/>
        <v>-2.285399999999993E-3</v>
      </c>
    </row>
    <row r="137" spans="2:6" x14ac:dyDescent="0.25">
      <c r="B137">
        <v>136</v>
      </c>
      <c r="C137">
        <v>0.42673070000000002</v>
      </c>
      <c r="D137">
        <v>0.65150980000000003</v>
      </c>
      <c r="F137">
        <f t="shared" si="2"/>
        <v>0.22477910000000001</v>
      </c>
    </row>
    <row r="138" spans="2:6" x14ac:dyDescent="0.25">
      <c r="B138">
        <v>137</v>
      </c>
      <c r="C138">
        <v>0.65259920000000005</v>
      </c>
      <c r="D138">
        <v>0.39505790000000002</v>
      </c>
      <c r="F138">
        <f t="shared" si="2"/>
        <v>-0.25754130000000003</v>
      </c>
    </row>
    <row r="139" spans="2:6" x14ac:dyDescent="0.25">
      <c r="B139">
        <v>138</v>
      </c>
      <c r="C139">
        <v>1.7532080000000001</v>
      </c>
      <c r="D139">
        <v>1.261746</v>
      </c>
      <c r="F139">
        <f t="shared" si="2"/>
        <v>-0.49146200000000007</v>
      </c>
    </row>
    <row r="140" spans="2:6" x14ac:dyDescent="0.25">
      <c r="B140">
        <v>139</v>
      </c>
      <c r="C140">
        <v>0.41566530000000002</v>
      </c>
      <c r="D140">
        <v>1.05484</v>
      </c>
      <c r="F140">
        <f t="shared" si="2"/>
        <v>0.63917469999999998</v>
      </c>
    </row>
    <row r="141" spans="2:6" x14ac:dyDescent="0.25">
      <c r="B141">
        <v>140</v>
      </c>
      <c r="C141">
        <v>0.87740549999999995</v>
      </c>
      <c r="D141">
        <v>2.2908040000000001</v>
      </c>
      <c r="F141">
        <f t="shared" si="2"/>
        <v>1.4133985</v>
      </c>
    </row>
    <row r="142" spans="2:6" x14ac:dyDescent="0.25">
      <c r="B142">
        <v>141</v>
      </c>
      <c r="C142">
        <v>0.47446389999999999</v>
      </c>
      <c r="D142">
        <v>0.82714670000000001</v>
      </c>
      <c r="F142">
        <f t="shared" si="2"/>
        <v>0.35268280000000002</v>
      </c>
    </row>
    <row r="143" spans="2:6" x14ac:dyDescent="0.25">
      <c r="B143">
        <v>142</v>
      </c>
      <c r="C143">
        <v>0.42631269999999999</v>
      </c>
      <c r="D143">
        <v>1.2853650000000001</v>
      </c>
      <c r="F143">
        <f t="shared" si="2"/>
        <v>0.8590523000000001</v>
      </c>
    </row>
    <row r="144" spans="2:6" x14ac:dyDescent="0.25">
      <c r="B144">
        <v>143</v>
      </c>
      <c r="C144">
        <v>1.2989120000000001</v>
      </c>
      <c r="D144">
        <v>1.1338680000000001</v>
      </c>
      <c r="F144">
        <f t="shared" si="2"/>
        <v>-0.16504399999999997</v>
      </c>
    </row>
    <row r="145" spans="2:6" x14ac:dyDescent="0.25">
      <c r="B145">
        <v>144</v>
      </c>
      <c r="C145">
        <v>0.60757530000000004</v>
      </c>
      <c r="D145">
        <v>0.43080869999999999</v>
      </c>
      <c r="F145">
        <f t="shared" si="2"/>
        <v>-0.17676660000000005</v>
      </c>
    </row>
    <row r="146" spans="2:6" x14ac:dyDescent="0.25">
      <c r="B146">
        <v>145</v>
      </c>
      <c r="C146">
        <v>1.5336989999999999</v>
      </c>
      <c r="D146">
        <v>0.68655310000000003</v>
      </c>
      <c r="F146">
        <f t="shared" si="2"/>
        <v>-0.8471458999999999</v>
      </c>
    </row>
    <row r="147" spans="2:6" x14ac:dyDescent="0.25">
      <c r="B147">
        <v>146</v>
      </c>
      <c r="C147">
        <v>0.733209</v>
      </c>
      <c r="D147">
        <v>1.6692480000000001</v>
      </c>
      <c r="F147">
        <f t="shared" si="2"/>
        <v>0.93603900000000007</v>
      </c>
    </row>
    <row r="148" spans="2:6" x14ac:dyDescent="0.25">
      <c r="B148">
        <v>147</v>
      </c>
      <c r="C148">
        <v>0.52028949999999996</v>
      </c>
      <c r="D148">
        <v>0.51733050000000003</v>
      </c>
      <c r="F148">
        <f t="shared" si="2"/>
        <v>-2.9589999999999339E-3</v>
      </c>
    </row>
    <row r="149" spans="2:6" x14ac:dyDescent="0.25">
      <c r="B149">
        <v>148</v>
      </c>
      <c r="C149">
        <v>0.57962670000000005</v>
      </c>
      <c r="D149">
        <v>2.0908760000000002</v>
      </c>
      <c r="F149">
        <f t="shared" si="2"/>
        <v>1.5112493000000002</v>
      </c>
    </row>
    <row r="150" spans="2:6" x14ac:dyDescent="0.25">
      <c r="B150">
        <v>149</v>
      </c>
      <c r="C150">
        <v>1.178698</v>
      </c>
      <c r="D150">
        <v>1.3646769999999999</v>
      </c>
      <c r="F150">
        <f t="shared" si="2"/>
        <v>0.18597899999999989</v>
      </c>
    </row>
    <row r="151" spans="2:6" x14ac:dyDescent="0.25">
      <c r="B151">
        <v>150</v>
      </c>
      <c r="C151">
        <v>1.0189459999999999</v>
      </c>
      <c r="D151">
        <v>0.93044389999999999</v>
      </c>
      <c r="F151">
        <f t="shared" si="2"/>
        <v>-8.8502099999999917E-2</v>
      </c>
    </row>
    <row r="152" spans="2:6" x14ac:dyDescent="0.25">
      <c r="B152">
        <v>151</v>
      </c>
      <c r="C152">
        <v>0.87814139999999996</v>
      </c>
      <c r="D152">
        <v>0.58404869999999998</v>
      </c>
      <c r="F152">
        <f t="shared" si="2"/>
        <v>-0.29409269999999998</v>
      </c>
    </row>
    <row r="153" spans="2:6" x14ac:dyDescent="0.25">
      <c r="B153">
        <v>152</v>
      </c>
      <c r="C153">
        <v>0.45753919999999998</v>
      </c>
      <c r="D153">
        <v>0.60619160000000005</v>
      </c>
      <c r="F153">
        <f t="shared" si="2"/>
        <v>0.14865240000000007</v>
      </c>
    </row>
    <row r="154" spans="2:6" x14ac:dyDescent="0.25">
      <c r="B154">
        <v>153</v>
      </c>
      <c r="C154">
        <v>2.261171</v>
      </c>
      <c r="D154">
        <v>0.65199459999999998</v>
      </c>
      <c r="F154">
        <f t="shared" si="2"/>
        <v>-1.6091764</v>
      </c>
    </row>
    <row r="155" spans="2:6" x14ac:dyDescent="0.25">
      <c r="C155">
        <v>0.59512980000000004</v>
      </c>
      <c r="D155">
        <v>0.55442630000000004</v>
      </c>
    </row>
    <row r="156" spans="2:6" x14ac:dyDescent="0.25">
      <c r="C156">
        <v>4.2394790000000002</v>
      </c>
      <c r="D156">
        <v>4.5160879999999999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6"/>
  <sheetViews>
    <sheetView workbookViewId="0">
      <selection sqref="A1:O1048576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0.94086320000000001</v>
      </c>
      <c r="D2">
        <v>0.61524029999999996</v>
      </c>
      <c r="F2">
        <f>D2-C2</f>
        <v>-0.32562290000000005</v>
      </c>
      <c r="G2">
        <f>(1/COUNT(B1:B153)*SUM(F2:F154))</f>
        <v>-8.043582500000003E-2</v>
      </c>
      <c r="J2" t="s">
        <v>4</v>
      </c>
      <c r="K2">
        <v>102.04</v>
      </c>
      <c r="L2">
        <v>17.32582</v>
      </c>
    </row>
    <row r="3" spans="1:15" x14ac:dyDescent="0.25">
      <c r="B3">
        <v>2</v>
      </c>
      <c r="C3">
        <v>0.41846660000000002</v>
      </c>
      <c r="D3">
        <v>0.54751870000000002</v>
      </c>
      <c r="F3">
        <f t="shared" ref="F3:F66" si="0">D3-C3</f>
        <v>0.1290521</v>
      </c>
      <c r="J3" t="s">
        <v>5</v>
      </c>
      <c r="K3">
        <v>104.4057</v>
      </c>
      <c r="L3">
        <v>20.095610000000001</v>
      </c>
    </row>
    <row r="4" spans="1:15" x14ac:dyDescent="0.25">
      <c r="B4">
        <v>3</v>
      </c>
      <c r="C4">
        <v>4.4219980000000003</v>
      </c>
      <c r="D4">
        <v>4.3320340000000002</v>
      </c>
      <c r="F4">
        <f t="shared" si="0"/>
        <v>-8.9964000000000155E-2</v>
      </c>
      <c r="J4" t="s">
        <v>6</v>
      </c>
      <c r="K4">
        <v>105.5047</v>
      </c>
      <c r="L4">
        <v>20.98657</v>
      </c>
      <c r="N4">
        <f>K4-K3</f>
        <v>1.0990000000000038</v>
      </c>
      <c r="O4">
        <f>L4-L3</f>
        <v>0.89095999999999975</v>
      </c>
    </row>
    <row r="5" spans="1:15" x14ac:dyDescent="0.25">
      <c r="B5">
        <v>4</v>
      </c>
      <c r="C5">
        <v>0.72738130000000001</v>
      </c>
      <c r="D5">
        <v>0.67463709999999999</v>
      </c>
      <c r="F5">
        <f t="shared" si="0"/>
        <v>-5.2744200000000019E-2</v>
      </c>
      <c r="J5" t="s">
        <v>7</v>
      </c>
      <c r="K5">
        <v>118.92</v>
      </c>
      <c r="L5">
        <v>58.2468</v>
      </c>
    </row>
    <row r="6" spans="1:15" x14ac:dyDescent="0.25">
      <c r="B6">
        <v>5</v>
      </c>
      <c r="C6">
        <v>0.44250830000000002</v>
      </c>
      <c r="D6">
        <v>0.45826319999999998</v>
      </c>
      <c r="F6">
        <f t="shared" si="0"/>
        <v>1.5754899999999961E-2</v>
      </c>
      <c r="J6" t="s">
        <v>8</v>
      </c>
      <c r="K6">
        <v>121.77</v>
      </c>
      <c r="L6">
        <v>60.919690000000003</v>
      </c>
    </row>
    <row r="7" spans="1:15" x14ac:dyDescent="0.25">
      <c r="B7">
        <v>6</v>
      </c>
      <c r="C7">
        <v>1.3223659999999999</v>
      </c>
      <c r="D7">
        <v>1.134639</v>
      </c>
      <c r="F7">
        <f t="shared" si="0"/>
        <v>-0.18772699999999998</v>
      </c>
      <c r="J7" t="s">
        <v>9</v>
      </c>
      <c r="K7">
        <v>122.43340000000001</v>
      </c>
      <c r="L7">
        <v>61.532440000000001</v>
      </c>
      <c r="N7">
        <f>K7-K6</f>
        <v>0.66340000000000998</v>
      </c>
      <c r="O7">
        <f>L7-L6</f>
        <v>0.61274999999999835</v>
      </c>
    </row>
    <row r="8" spans="1:15" x14ac:dyDescent="0.25">
      <c r="B8">
        <v>7</v>
      </c>
      <c r="C8">
        <v>1.7948930000000001</v>
      </c>
      <c r="D8">
        <v>1.027925</v>
      </c>
      <c r="F8">
        <f t="shared" si="0"/>
        <v>-0.76696800000000009</v>
      </c>
      <c r="J8" t="s">
        <v>10</v>
      </c>
      <c r="K8">
        <v>131.2217</v>
      </c>
      <c r="L8">
        <v>124.3853</v>
      </c>
    </row>
    <row r="9" spans="1:15" x14ac:dyDescent="0.25">
      <c r="B9">
        <v>8</v>
      </c>
      <c r="C9">
        <v>1.376482</v>
      </c>
      <c r="D9">
        <v>1.160134</v>
      </c>
      <c r="F9">
        <f t="shared" si="0"/>
        <v>-0.21634799999999998</v>
      </c>
      <c r="J9" t="s">
        <v>11</v>
      </c>
      <c r="K9">
        <v>133.54679999999999</v>
      </c>
      <c r="L9">
        <v>126.6835</v>
      </c>
    </row>
    <row r="10" spans="1:15" x14ac:dyDescent="0.25">
      <c r="B10">
        <v>9</v>
      </c>
      <c r="C10">
        <v>0.75546449999999998</v>
      </c>
      <c r="D10">
        <v>1.051218</v>
      </c>
      <c r="F10">
        <f t="shared" si="0"/>
        <v>0.2957535</v>
      </c>
      <c r="J10" t="s">
        <v>12</v>
      </c>
      <c r="K10">
        <v>134.43870000000001</v>
      </c>
      <c r="L10">
        <v>127.61750000000001</v>
      </c>
      <c r="N10">
        <f>K10-K9</f>
        <v>0.89190000000002101</v>
      </c>
      <c r="O10">
        <f>L10-L9</f>
        <v>0.93400000000001171</v>
      </c>
    </row>
    <row r="11" spans="1:15" x14ac:dyDescent="0.25">
      <c r="B11">
        <v>10</v>
      </c>
      <c r="C11">
        <v>0.47154390000000002</v>
      </c>
      <c r="D11">
        <v>1.2248969999999999</v>
      </c>
      <c r="F11">
        <f t="shared" si="0"/>
        <v>0.75335309999999989</v>
      </c>
      <c r="J11" t="s">
        <v>13</v>
      </c>
      <c r="K11">
        <v>168.0198</v>
      </c>
      <c r="L11">
        <v>189.00030000000001</v>
      </c>
    </row>
    <row r="12" spans="1:15" x14ac:dyDescent="0.25">
      <c r="B12">
        <v>11</v>
      </c>
      <c r="C12">
        <v>0.2653026</v>
      </c>
      <c r="D12">
        <v>1.2943910000000001</v>
      </c>
      <c r="F12">
        <f t="shared" si="0"/>
        <v>1.0290884</v>
      </c>
      <c r="J12" t="s">
        <v>14</v>
      </c>
      <c r="K12">
        <v>170.8458</v>
      </c>
      <c r="L12">
        <v>191.6189</v>
      </c>
    </row>
    <row r="13" spans="1:15" x14ac:dyDescent="0.25">
      <c r="B13">
        <v>12</v>
      </c>
      <c r="C13">
        <v>0.2469527</v>
      </c>
      <c r="D13">
        <v>1.7196880000000001</v>
      </c>
      <c r="F13">
        <f t="shared" si="0"/>
        <v>1.4727353000000001</v>
      </c>
      <c r="J13" t="s">
        <v>15</v>
      </c>
      <c r="K13">
        <v>171.3648</v>
      </c>
      <c r="L13">
        <v>192.1893</v>
      </c>
      <c r="N13">
        <f>K13-K12</f>
        <v>0.51900000000000546</v>
      </c>
      <c r="O13">
        <f>L13-L12</f>
        <v>0.57040000000000646</v>
      </c>
    </row>
    <row r="14" spans="1:15" x14ac:dyDescent="0.25">
      <c r="B14">
        <v>13</v>
      </c>
      <c r="C14">
        <v>0.60222050000000005</v>
      </c>
      <c r="D14">
        <v>0.54255299999999995</v>
      </c>
      <c r="F14">
        <f t="shared" si="0"/>
        <v>-5.9667500000000095E-2</v>
      </c>
      <c r="J14" t="s">
        <v>16</v>
      </c>
      <c r="K14">
        <v>196.44</v>
      </c>
      <c r="L14">
        <v>240.39179999999999</v>
      </c>
    </row>
    <row r="15" spans="1:15" x14ac:dyDescent="0.25">
      <c r="B15">
        <v>14</v>
      </c>
      <c r="C15">
        <v>0.3979473</v>
      </c>
      <c r="D15">
        <v>0.28195530000000002</v>
      </c>
      <c r="F15">
        <f t="shared" si="0"/>
        <v>-0.11599199999999998</v>
      </c>
      <c r="J15" t="s">
        <v>17</v>
      </c>
      <c r="K15">
        <v>199.09800000000001</v>
      </c>
      <c r="L15">
        <v>242.81530000000001</v>
      </c>
    </row>
    <row r="16" spans="1:15" x14ac:dyDescent="0.25">
      <c r="B16">
        <v>15</v>
      </c>
      <c r="C16">
        <v>0.80156249999999996</v>
      </c>
      <c r="D16">
        <v>0.68300689999999997</v>
      </c>
      <c r="F16">
        <f t="shared" si="0"/>
        <v>-0.11855559999999998</v>
      </c>
      <c r="J16" t="s">
        <v>18</v>
      </c>
      <c r="K16">
        <v>199.66319999999999</v>
      </c>
      <c r="L16">
        <v>243.76130000000001</v>
      </c>
      <c r="N16">
        <f>K16-K15</f>
        <v>0.56519999999997594</v>
      </c>
      <c r="O16">
        <f>L16-L15</f>
        <v>0.94599999999999795</v>
      </c>
    </row>
    <row r="17" spans="2:15" x14ac:dyDescent="0.25">
      <c r="B17">
        <v>16</v>
      </c>
      <c r="C17">
        <v>1.333332</v>
      </c>
      <c r="D17">
        <v>0.97687259999999998</v>
      </c>
      <c r="F17">
        <f t="shared" si="0"/>
        <v>-0.35645939999999998</v>
      </c>
      <c r="J17" t="s">
        <v>19</v>
      </c>
      <c r="K17">
        <v>209.52690000000001</v>
      </c>
      <c r="L17">
        <v>258.59039999999999</v>
      </c>
    </row>
    <row r="18" spans="2:15" x14ac:dyDescent="0.25">
      <c r="B18">
        <v>17</v>
      </c>
      <c r="C18">
        <v>2.1519659999999998</v>
      </c>
      <c r="D18">
        <v>1.139621</v>
      </c>
      <c r="F18">
        <f t="shared" si="0"/>
        <v>-1.0123449999999998</v>
      </c>
      <c r="J18" t="s">
        <v>20</v>
      </c>
      <c r="K18">
        <v>212.21369999999999</v>
      </c>
      <c r="L18">
        <v>261.34960000000001</v>
      </c>
    </row>
    <row r="19" spans="2:15" x14ac:dyDescent="0.25">
      <c r="B19">
        <v>18</v>
      </c>
      <c r="C19">
        <v>2.0077829999999999</v>
      </c>
      <c r="D19">
        <v>1.0828549999999999</v>
      </c>
      <c r="F19">
        <f t="shared" si="0"/>
        <v>-0.92492799999999997</v>
      </c>
      <c r="J19" t="s">
        <v>21</v>
      </c>
      <c r="K19">
        <v>212.82669999999999</v>
      </c>
      <c r="L19">
        <v>262.0729</v>
      </c>
      <c r="N19" s="1">
        <f>K19-K18</f>
        <v>0.61299999999999955</v>
      </c>
      <c r="O19" s="1">
        <f>L19-L18</f>
        <v>0.72329999999999472</v>
      </c>
    </row>
    <row r="20" spans="2:15" x14ac:dyDescent="0.25">
      <c r="B20">
        <v>19</v>
      </c>
      <c r="C20">
        <v>2.3094329999999998</v>
      </c>
      <c r="D20">
        <v>0.52490159999999997</v>
      </c>
      <c r="F20">
        <f t="shared" si="0"/>
        <v>-1.7845313999999999</v>
      </c>
    </row>
    <row r="21" spans="2:15" x14ac:dyDescent="0.25">
      <c r="B21">
        <v>20</v>
      </c>
      <c r="C21">
        <v>3.189883</v>
      </c>
      <c r="D21">
        <v>0.66276199999999996</v>
      </c>
      <c r="F21">
        <f t="shared" si="0"/>
        <v>-2.5271210000000002</v>
      </c>
      <c r="M21" t="s">
        <v>25</v>
      </c>
      <c r="N21">
        <f>1/COUNT(N4:N19)*SUM(N4:N19)</f>
        <v>0.72525000000000261</v>
      </c>
      <c r="O21">
        <f>1/COUNT(O4:O19)*SUM(O4:O19)</f>
        <v>0.77956833333333475</v>
      </c>
    </row>
    <row r="22" spans="2:15" x14ac:dyDescent="0.25">
      <c r="B22">
        <v>21</v>
      </c>
      <c r="C22">
        <v>2.5866380000000002</v>
      </c>
      <c r="D22">
        <v>0.98534770000000005</v>
      </c>
      <c r="F22">
        <f t="shared" si="0"/>
        <v>-1.6012903000000001</v>
      </c>
    </row>
    <row r="23" spans="2:15" x14ac:dyDescent="0.25">
      <c r="B23">
        <v>22</v>
      </c>
      <c r="C23">
        <v>2.3526030000000002</v>
      </c>
      <c r="D23">
        <v>0.63551780000000002</v>
      </c>
      <c r="F23">
        <f t="shared" si="0"/>
        <v>-1.7170852000000001</v>
      </c>
    </row>
    <row r="24" spans="2:15" x14ac:dyDescent="0.25">
      <c r="B24">
        <v>23</v>
      </c>
      <c r="C24">
        <v>2.0920130000000001</v>
      </c>
      <c r="D24">
        <v>0.55462500000000003</v>
      </c>
      <c r="F24">
        <f t="shared" si="0"/>
        <v>-1.537388</v>
      </c>
    </row>
    <row r="25" spans="2:15" x14ac:dyDescent="0.25">
      <c r="B25">
        <v>24</v>
      </c>
      <c r="C25">
        <v>1.0488299999999999</v>
      </c>
      <c r="D25">
        <v>0.97660959999999997</v>
      </c>
      <c r="F25">
        <f t="shared" si="0"/>
        <v>-7.2220399999999962E-2</v>
      </c>
    </row>
    <row r="26" spans="2:15" x14ac:dyDescent="0.25">
      <c r="B26">
        <v>25</v>
      </c>
      <c r="C26">
        <v>0.65233640000000004</v>
      </c>
      <c r="D26">
        <v>1.756845</v>
      </c>
      <c r="F26">
        <f t="shared" si="0"/>
        <v>1.1045086</v>
      </c>
    </row>
    <row r="27" spans="2:15" x14ac:dyDescent="0.25">
      <c r="B27">
        <v>26</v>
      </c>
      <c r="C27">
        <v>0.57105680000000003</v>
      </c>
      <c r="D27">
        <v>1.4562360000000001</v>
      </c>
      <c r="F27">
        <f t="shared" si="0"/>
        <v>0.88517920000000005</v>
      </c>
    </row>
    <row r="28" spans="2:15" x14ac:dyDescent="0.25">
      <c r="B28">
        <v>27</v>
      </c>
      <c r="C28">
        <v>0.54137610000000003</v>
      </c>
      <c r="D28">
        <v>0.93697399999999997</v>
      </c>
      <c r="F28">
        <f t="shared" si="0"/>
        <v>0.39559789999999995</v>
      </c>
    </row>
    <row r="29" spans="2:15" x14ac:dyDescent="0.25">
      <c r="B29">
        <v>28</v>
      </c>
      <c r="C29">
        <v>0.91253410000000001</v>
      </c>
      <c r="D29">
        <v>0.97681960000000001</v>
      </c>
      <c r="F29">
        <f t="shared" si="0"/>
        <v>6.4285499999999995E-2</v>
      </c>
    </row>
    <row r="30" spans="2:15" x14ac:dyDescent="0.25">
      <c r="B30">
        <v>29</v>
      </c>
      <c r="C30">
        <v>0.84902460000000002</v>
      </c>
      <c r="D30">
        <v>0.77406640000000004</v>
      </c>
      <c r="F30">
        <f t="shared" si="0"/>
        <v>-7.4958199999999975E-2</v>
      </c>
    </row>
    <row r="31" spans="2:15" x14ac:dyDescent="0.25">
      <c r="B31">
        <v>30</v>
      </c>
      <c r="C31">
        <v>0.52522849999999999</v>
      </c>
      <c r="D31">
        <v>1.1521790000000001</v>
      </c>
      <c r="F31">
        <f t="shared" si="0"/>
        <v>0.62695050000000008</v>
      </c>
    </row>
    <row r="32" spans="2:15" x14ac:dyDescent="0.25">
      <c r="B32">
        <v>31</v>
      </c>
      <c r="C32">
        <v>0.4564569</v>
      </c>
      <c r="D32">
        <v>0.70453350000000003</v>
      </c>
      <c r="F32">
        <f t="shared" si="0"/>
        <v>0.24807660000000004</v>
      </c>
    </row>
    <row r="33" spans="2:6" x14ac:dyDescent="0.25">
      <c r="B33">
        <v>32</v>
      </c>
      <c r="C33">
        <v>2.0237970000000001</v>
      </c>
      <c r="D33">
        <v>0.98979240000000002</v>
      </c>
      <c r="F33">
        <f t="shared" si="0"/>
        <v>-1.0340046000000001</v>
      </c>
    </row>
    <row r="34" spans="2:6" x14ac:dyDescent="0.25">
      <c r="B34">
        <v>33</v>
      </c>
      <c r="C34">
        <v>2.5001120000000001</v>
      </c>
      <c r="D34">
        <v>1.0163740000000001</v>
      </c>
      <c r="F34">
        <f t="shared" si="0"/>
        <v>-1.483738</v>
      </c>
    </row>
    <row r="35" spans="2:6" x14ac:dyDescent="0.25">
      <c r="B35">
        <v>34</v>
      </c>
      <c r="C35">
        <v>2.1072700000000002</v>
      </c>
      <c r="D35">
        <v>0.74744359999999999</v>
      </c>
      <c r="F35">
        <f t="shared" si="0"/>
        <v>-1.3598264000000002</v>
      </c>
    </row>
    <row r="36" spans="2:6" x14ac:dyDescent="0.25">
      <c r="B36">
        <v>35</v>
      </c>
      <c r="C36">
        <v>1.159303</v>
      </c>
      <c r="D36">
        <v>0.77188999999999997</v>
      </c>
      <c r="F36">
        <f t="shared" si="0"/>
        <v>-0.38741300000000001</v>
      </c>
    </row>
    <row r="37" spans="2:6" x14ac:dyDescent="0.25">
      <c r="B37">
        <v>36</v>
      </c>
      <c r="C37">
        <v>0.35688300000000001</v>
      </c>
      <c r="D37">
        <v>1.060549</v>
      </c>
      <c r="F37">
        <f t="shared" si="0"/>
        <v>0.7036659999999999</v>
      </c>
    </row>
    <row r="38" spans="2:6" x14ac:dyDescent="0.25">
      <c r="B38">
        <v>37</v>
      </c>
      <c r="C38">
        <v>1.154512</v>
      </c>
      <c r="D38">
        <v>1.1749579999999999</v>
      </c>
      <c r="F38">
        <f t="shared" si="0"/>
        <v>2.0445999999999964E-2</v>
      </c>
    </row>
    <row r="39" spans="2:6" x14ac:dyDescent="0.25">
      <c r="B39">
        <v>38</v>
      </c>
      <c r="C39">
        <v>0.92924490000000004</v>
      </c>
      <c r="D39">
        <v>2.3886579999999999</v>
      </c>
      <c r="F39">
        <f t="shared" si="0"/>
        <v>1.4594130999999999</v>
      </c>
    </row>
    <row r="40" spans="2:6" x14ac:dyDescent="0.25">
      <c r="B40">
        <v>39</v>
      </c>
      <c r="C40">
        <v>1.696861</v>
      </c>
      <c r="D40">
        <v>3.3529390000000001</v>
      </c>
      <c r="F40">
        <f t="shared" si="0"/>
        <v>1.6560780000000002</v>
      </c>
    </row>
    <row r="41" spans="2:6" x14ac:dyDescent="0.25">
      <c r="B41">
        <v>40</v>
      </c>
      <c r="C41">
        <v>1.605083</v>
      </c>
      <c r="D41">
        <v>2.0491980000000001</v>
      </c>
      <c r="F41">
        <f t="shared" si="0"/>
        <v>0.44411500000000004</v>
      </c>
    </row>
    <row r="42" spans="2:6" x14ac:dyDescent="0.25">
      <c r="B42">
        <v>41</v>
      </c>
      <c r="C42">
        <v>0.34749750000000001</v>
      </c>
      <c r="D42">
        <v>0.38928610000000002</v>
      </c>
      <c r="F42">
        <f t="shared" si="0"/>
        <v>4.1788600000000009E-2</v>
      </c>
    </row>
    <row r="43" spans="2:6" x14ac:dyDescent="0.25">
      <c r="B43">
        <v>42</v>
      </c>
      <c r="C43">
        <v>0.49094310000000002</v>
      </c>
      <c r="D43">
        <v>0.64637579999999994</v>
      </c>
      <c r="F43">
        <f t="shared" si="0"/>
        <v>0.15543269999999992</v>
      </c>
    </row>
    <row r="44" spans="2:6" x14ac:dyDescent="0.25">
      <c r="B44">
        <v>43</v>
      </c>
      <c r="C44">
        <v>0.58130890000000002</v>
      </c>
      <c r="D44">
        <v>0.34279850000000001</v>
      </c>
      <c r="F44">
        <f t="shared" si="0"/>
        <v>-0.23851040000000001</v>
      </c>
    </row>
    <row r="45" spans="2:6" x14ac:dyDescent="0.25">
      <c r="B45">
        <v>44</v>
      </c>
      <c r="C45">
        <v>0.48683110000000002</v>
      </c>
      <c r="D45">
        <v>0.93462650000000003</v>
      </c>
      <c r="F45">
        <f t="shared" si="0"/>
        <v>0.44779540000000001</v>
      </c>
    </row>
    <row r="46" spans="2:6" x14ac:dyDescent="0.25">
      <c r="B46">
        <v>45</v>
      </c>
      <c r="C46">
        <v>1.1178189999999999</v>
      </c>
      <c r="D46">
        <v>0.59560729999999995</v>
      </c>
      <c r="F46">
        <f t="shared" si="0"/>
        <v>-0.52221169999999995</v>
      </c>
    </row>
    <row r="47" spans="2:6" x14ac:dyDescent="0.25">
      <c r="B47">
        <v>46</v>
      </c>
      <c r="C47">
        <v>1.4363189999999999</v>
      </c>
      <c r="D47">
        <v>1.0277879999999999</v>
      </c>
      <c r="F47">
        <f t="shared" si="0"/>
        <v>-0.40853099999999998</v>
      </c>
    </row>
    <row r="48" spans="2:6" x14ac:dyDescent="0.25">
      <c r="B48">
        <v>47</v>
      </c>
      <c r="C48">
        <v>1.4836320000000001</v>
      </c>
      <c r="D48">
        <v>1.1222479999999999</v>
      </c>
      <c r="F48">
        <f t="shared" si="0"/>
        <v>-0.36138400000000015</v>
      </c>
    </row>
    <row r="49" spans="2:6" x14ac:dyDescent="0.25">
      <c r="B49">
        <v>48</v>
      </c>
      <c r="C49">
        <v>0.57619109999999996</v>
      </c>
      <c r="D49">
        <v>0.74518569999999995</v>
      </c>
      <c r="F49">
        <f t="shared" si="0"/>
        <v>0.16899459999999999</v>
      </c>
    </row>
    <row r="50" spans="2:6" x14ac:dyDescent="0.25">
      <c r="B50">
        <v>49</v>
      </c>
      <c r="C50">
        <v>0.55771029999999999</v>
      </c>
      <c r="D50">
        <v>0.69032550000000004</v>
      </c>
      <c r="F50">
        <f t="shared" si="0"/>
        <v>0.13261520000000004</v>
      </c>
    </row>
    <row r="51" spans="2:6" x14ac:dyDescent="0.25">
      <c r="B51">
        <v>50</v>
      </c>
      <c r="C51">
        <v>0.47702070000000002</v>
      </c>
      <c r="D51">
        <v>0.96261439999999998</v>
      </c>
      <c r="F51">
        <f t="shared" si="0"/>
        <v>0.48559369999999996</v>
      </c>
    </row>
    <row r="52" spans="2:6" x14ac:dyDescent="0.25">
      <c r="B52">
        <v>51</v>
      </c>
      <c r="C52">
        <v>0.60898549999999996</v>
      </c>
      <c r="D52">
        <v>0.81812240000000003</v>
      </c>
      <c r="F52">
        <f t="shared" si="0"/>
        <v>0.20913690000000007</v>
      </c>
    </row>
    <row r="53" spans="2:6" x14ac:dyDescent="0.25">
      <c r="B53">
        <v>52</v>
      </c>
      <c r="C53">
        <v>0.60473529999999998</v>
      </c>
      <c r="D53">
        <v>0.60722640000000006</v>
      </c>
      <c r="F53">
        <f t="shared" si="0"/>
        <v>2.4911000000000794E-3</v>
      </c>
    </row>
    <row r="54" spans="2:6" x14ac:dyDescent="0.25">
      <c r="B54">
        <v>53</v>
      </c>
      <c r="C54">
        <v>0.48611470000000001</v>
      </c>
      <c r="D54">
        <v>0.47160970000000002</v>
      </c>
      <c r="F54">
        <f t="shared" si="0"/>
        <v>-1.450499999999999E-2</v>
      </c>
    </row>
    <row r="55" spans="2:6" x14ac:dyDescent="0.25">
      <c r="B55">
        <v>54</v>
      </c>
      <c r="C55">
        <v>4.2407050000000002</v>
      </c>
      <c r="D55">
        <v>4.3429650000000004</v>
      </c>
      <c r="F55">
        <f t="shared" si="0"/>
        <v>0.10226000000000024</v>
      </c>
    </row>
    <row r="56" spans="2:6" x14ac:dyDescent="0.25">
      <c r="B56">
        <v>55</v>
      </c>
      <c r="C56">
        <v>0.50760249999999996</v>
      </c>
      <c r="D56">
        <v>0.7691036</v>
      </c>
      <c r="F56">
        <f t="shared" si="0"/>
        <v>0.26150110000000004</v>
      </c>
    </row>
    <row r="57" spans="2:6" x14ac:dyDescent="0.25">
      <c r="B57">
        <v>56</v>
      </c>
      <c r="C57">
        <v>0.88415739999999998</v>
      </c>
      <c r="D57">
        <v>1.015892</v>
      </c>
      <c r="F57">
        <f t="shared" si="0"/>
        <v>0.13173460000000004</v>
      </c>
    </row>
    <row r="58" spans="2:6" x14ac:dyDescent="0.25">
      <c r="B58">
        <v>57</v>
      </c>
      <c r="C58">
        <v>0.63211790000000001</v>
      </c>
      <c r="D58">
        <v>1.048338</v>
      </c>
      <c r="F58">
        <f t="shared" si="0"/>
        <v>0.41622009999999998</v>
      </c>
    </row>
    <row r="59" spans="2:6" x14ac:dyDescent="0.25">
      <c r="B59">
        <v>58</v>
      </c>
      <c r="C59">
        <v>1.1039220000000001</v>
      </c>
      <c r="D59">
        <v>0.88888069999999997</v>
      </c>
      <c r="F59">
        <f t="shared" si="0"/>
        <v>-0.2150413000000001</v>
      </c>
    </row>
    <row r="60" spans="2:6" x14ac:dyDescent="0.25">
      <c r="B60">
        <v>59</v>
      </c>
      <c r="C60">
        <v>0.94369720000000001</v>
      </c>
      <c r="D60">
        <v>0.53492930000000005</v>
      </c>
      <c r="F60">
        <f t="shared" si="0"/>
        <v>-0.40876789999999996</v>
      </c>
    </row>
    <row r="61" spans="2:6" x14ac:dyDescent="0.25">
      <c r="B61">
        <v>60</v>
      </c>
      <c r="C61">
        <v>0.54491310000000004</v>
      </c>
      <c r="D61">
        <v>0.74719150000000001</v>
      </c>
      <c r="F61">
        <f t="shared" si="0"/>
        <v>0.20227839999999997</v>
      </c>
    </row>
    <row r="62" spans="2:6" x14ac:dyDescent="0.25">
      <c r="B62">
        <v>61</v>
      </c>
      <c r="C62">
        <v>0.36770370000000002</v>
      </c>
      <c r="D62">
        <v>1.278823</v>
      </c>
      <c r="F62">
        <f t="shared" si="0"/>
        <v>0.91111929999999997</v>
      </c>
    </row>
    <row r="63" spans="2:6" x14ac:dyDescent="0.25">
      <c r="B63">
        <v>62</v>
      </c>
      <c r="C63">
        <v>1.1685140000000001</v>
      </c>
      <c r="D63">
        <v>0.81445210000000001</v>
      </c>
      <c r="F63">
        <f t="shared" si="0"/>
        <v>-0.35406190000000004</v>
      </c>
    </row>
    <row r="64" spans="2:6" x14ac:dyDescent="0.25">
      <c r="B64">
        <v>63</v>
      </c>
      <c r="C64">
        <v>0.52069869999999996</v>
      </c>
      <c r="D64">
        <v>0.47243180000000001</v>
      </c>
      <c r="F64">
        <f t="shared" si="0"/>
        <v>-4.8266899999999946E-2</v>
      </c>
    </row>
    <row r="65" spans="2:6" x14ac:dyDescent="0.25">
      <c r="B65">
        <v>64</v>
      </c>
      <c r="C65">
        <v>0.95215810000000001</v>
      </c>
      <c r="D65">
        <v>0.41322439999999999</v>
      </c>
      <c r="F65">
        <f t="shared" si="0"/>
        <v>-0.53893370000000007</v>
      </c>
    </row>
    <row r="66" spans="2:6" x14ac:dyDescent="0.25">
      <c r="B66">
        <v>65</v>
      </c>
      <c r="C66">
        <v>0.98546140000000004</v>
      </c>
      <c r="D66">
        <v>0.66835180000000005</v>
      </c>
      <c r="F66">
        <f t="shared" si="0"/>
        <v>-0.31710959999999999</v>
      </c>
    </row>
    <row r="67" spans="2:6" x14ac:dyDescent="0.25">
      <c r="B67">
        <v>66</v>
      </c>
      <c r="C67">
        <v>2.5358649999999998</v>
      </c>
      <c r="D67">
        <v>1.5822909999999999</v>
      </c>
      <c r="F67">
        <f t="shared" ref="F67:F130" si="1">D67-C67</f>
        <v>-0.95357399999999992</v>
      </c>
    </row>
    <row r="68" spans="2:6" x14ac:dyDescent="0.25">
      <c r="B68">
        <v>67</v>
      </c>
      <c r="C68">
        <v>2.1691440000000002</v>
      </c>
      <c r="D68">
        <v>0.91208769999999995</v>
      </c>
      <c r="F68">
        <f t="shared" si="1"/>
        <v>-1.2570563000000003</v>
      </c>
    </row>
    <row r="69" spans="2:6" x14ac:dyDescent="0.25">
      <c r="B69">
        <v>68</v>
      </c>
      <c r="C69">
        <v>1.8020529999999999</v>
      </c>
      <c r="D69">
        <v>0.46066639999999998</v>
      </c>
      <c r="F69">
        <f t="shared" si="1"/>
        <v>-1.3413865999999999</v>
      </c>
    </row>
    <row r="70" spans="2:6" x14ac:dyDescent="0.25">
      <c r="B70">
        <v>69</v>
      </c>
      <c r="C70">
        <v>0.27315990000000001</v>
      </c>
      <c r="D70">
        <v>0.6063828</v>
      </c>
      <c r="F70">
        <f t="shared" si="1"/>
        <v>0.33322289999999999</v>
      </c>
    </row>
    <row r="71" spans="2:6" x14ac:dyDescent="0.25">
      <c r="B71">
        <v>70</v>
      </c>
      <c r="C71">
        <v>0.54736189999999996</v>
      </c>
      <c r="D71">
        <v>0.37034549999999999</v>
      </c>
      <c r="F71">
        <f t="shared" si="1"/>
        <v>-0.17701639999999996</v>
      </c>
    </row>
    <row r="72" spans="2:6" x14ac:dyDescent="0.25">
      <c r="B72">
        <v>71</v>
      </c>
      <c r="C72">
        <v>2.0394359999999998</v>
      </c>
      <c r="D72">
        <v>1.1778280000000001</v>
      </c>
      <c r="F72">
        <f t="shared" si="1"/>
        <v>-0.86160799999999971</v>
      </c>
    </row>
    <row r="73" spans="2:6" x14ac:dyDescent="0.25">
      <c r="B73">
        <v>72</v>
      </c>
      <c r="C73">
        <v>0.51912990000000003</v>
      </c>
      <c r="D73">
        <v>0.55286860000000004</v>
      </c>
      <c r="F73">
        <f t="shared" si="1"/>
        <v>3.373870000000001E-2</v>
      </c>
    </row>
    <row r="74" spans="2:6" x14ac:dyDescent="0.25">
      <c r="B74">
        <v>73</v>
      </c>
      <c r="C74">
        <v>0.98070159999999995</v>
      </c>
      <c r="D74">
        <v>0.66045799999999999</v>
      </c>
      <c r="F74">
        <f t="shared" si="1"/>
        <v>-0.32024359999999996</v>
      </c>
    </row>
    <row r="75" spans="2:6" x14ac:dyDescent="0.25">
      <c r="B75">
        <v>74</v>
      </c>
      <c r="C75">
        <v>1.4858290000000001</v>
      </c>
      <c r="D75">
        <v>1.4175439999999999</v>
      </c>
      <c r="F75">
        <f t="shared" si="1"/>
        <v>-6.8285000000000151E-2</v>
      </c>
    </row>
    <row r="76" spans="2:6" x14ac:dyDescent="0.25">
      <c r="B76">
        <v>75</v>
      </c>
      <c r="C76">
        <v>2.9251640000000001</v>
      </c>
      <c r="D76">
        <v>0.97535130000000003</v>
      </c>
      <c r="F76">
        <f t="shared" si="1"/>
        <v>-1.9498127000000001</v>
      </c>
    </row>
    <row r="77" spans="2:6" x14ac:dyDescent="0.25">
      <c r="B77">
        <v>76</v>
      </c>
      <c r="C77">
        <v>2.1841339999999998</v>
      </c>
      <c r="D77">
        <v>0.80116920000000003</v>
      </c>
      <c r="F77">
        <f t="shared" si="1"/>
        <v>-1.3829647999999999</v>
      </c>
    </row>
    <row r="78" spans="2:6" x14ac:dyDescent="0.25">
      <c r="B78">
        <v>77</v>
      </c>
      <c r="C78">
        <v>0.75612489999999999</v>
      </c>
      <c r="D78">
        <v>1.2495309999999999</v>
      </c>
      <c r="F78">
        <f t="shared" si="1"/>
        <v>0.49340609999999996</v>
      </c>
    </row>
    <row r="79" spans="2:6" x14ac:dyDescent="0.25">
      <c r="B79">
        <v>78</v>
      </c>
      <c r="C79">
        <v>0.72249730000000001</v>
      </c>
      <c r="D79">
        <v>0.41347990000000001</v>
      </c>
      <c r="F79">
        <f t="shared" si="1"/>
        <v>-0.3090174</v>
      </c>
    </row>
    <row r="80" spans="2:6" x14ac:dyDescent="0.25">
      <c r="B80">
        <v>79</v>
      </c>
      <c r="C80">
        <v>4.4896960000000004</v>
      </c>
      <c r="D80">
        <v>4.3369220000000004</v>
      </c>
      <c r="F80">
        <f t="shared" si="1"/>
        <v>-0.15277399999999997</v>
      </c>
    </row>
    <row r="81" spans="2:6" x14ac:dyDescent="0.25">
      <c r="B81">
        <v>80</v>
      </c>
      <c r="C81">
        <v>0.65060510000000005</v>
      </c>
      <c r="D81">
        <v>0.6282084</v>
      </c>
      <c r="F81">
        <f t="shared" si="1"/>
        <v>-2.2396700000000047E-2</v>
      </c>
    </row>
    <row r="82" spans="2:6" x14ac:dyDescent="0.25">
      <c r="B82">
        <v>81</v>
      </c>
      <c r="C82">
        <v>0.45822289999999999</v>
      </c>
      <c r="D82">
        <v>0.98946909999999999</v>
      </c>
      <c r="F82">
        <f t="shared" si="1"/>
        <v>0.5312462</v>
      </c>
    </row>
    <row r="83" spans="2:6" x14ac:dyDescent="0.25">
      <c r="B83">
        <v>82</v>
      </c>
      <c r="C83">
        <v>0.4632752</v>
      </c>
      <c r="D83">
        <v>1.1037889999999999</v>
      </c>
      <c r="F83">
        <f t="shared" si="1"/>
        <v>0.64051379999999991</v>
      </c>
    </row>
    <row r="84" spans="2:6" x14ac:dyDescent="0.25">
      <c r="B84">
        <v>83</v>
      </c>
      <c r="C84">
        <v>1.0718240000000001</v>
      </c>
      <c r="D84">
        <v>0.64742149999999998</v>
      </c>
      <c r="F84">
        <f t="shared" si="1"/>
        <v>-0.42440250000000013</v>
      </c>
    </row>
    <row r="85" spans="2:6" x14ac:dyDescent="0.25">
      <c r="B85">
        <v>84</v>
      </c>
      <c r="C85">
        <v>1.9360999999999999</v>
      </c>
      <c r="D85">
        <v>1.598014</v>
      </c>
      <c r="F85">
        <f t="shared" si="1"/>
        <v>-0.33808599999999989</v>
      </c>
    </row>
    <row r="86" spans="2:6" x14ac:dyDescent="0.25">
      <c r="B86">
        <v>85</v>
      </c>
      <c r="C86">
        <v>1.231968</v>
      </c>
      <c r="D86">
        <v>0.64560470000000003</v>
      </c>
      <c r="F86">
        <f t="shared" si="1"/>
        <v>-0.58636329999999992</v>
      </c>
    </row>
    <row r="87" spans="2:6" x14ac:dyDescent="0.25">
      <c r="B87">
        <v>86</v>
      </c>
      <c r="C87">
        <v>0.84240139999999997</v>
      </c>
      <c r="D87">
        <v>0.50282389999999999</v>
      </c>
      <c r="F87">
        <f t="shared" si="1"/>
        <v>-0.33957749999999998</v>
      </c>
    </row>
    <row r="88" spans="2:6" x14ac:dyDescent="0.25">
      <c r="B88">
        <v>87</v>
      </c>
      <c r="C88">
        <v>0.9930947</v>
      </c>
      <c r="D88">
        <v>0.77400139999999995</v>
      </c>
      <c r="F88">
        <f t="shared" si="1"/>
        <v>-0.21909330000000005</v>
      </c>
    </row>
    <row r="89" spans="2:6" x14ac:dyDescent="0.25">
      <c r="B89">
        <v>88</v>
      </c>
      <c r="C89">
        <v>1.401791</v>
      </c>
      <c r="D89">
        <v>1.2923279999999999</v>
      </c>
      <c r="F89">
        <f t="shared" si="1"/>
        <v>-0.10946300000000009</v>
      </c>
    </row>
    <row r="90" spans="2:6" x14ac:dyDescent="0.25">
      <c r="B90">
        <v>89</v>
      </c>
      <c r="C90">
        <v>1.298975</v>
      </c>
      <c r="D90">
        <v>1.089793</v>
      </c>
      <c r="F90">
        <f t="shared" si="1"/>
        <v>-0.20918199999999998</v>
      </c>
    </row>
    <row r="91" spans="2:6" x14ac:dyDescent="0.25">
      <c r="B91">
        <v>90</v>
      </c>
      <c r="C91">
        <v>1.203111</v>
      </c>
      <c r="D91">
        <v>1.241811</v>
      </c>
      <c r="F91">
        <f t="shared" si="1"/>
        <v>3.8699999999999957E-2</v>
      </c>
    </row>
    <row r="92" spans="2:6" x14ac:dyDescent="0.25">
      <c r="B92">
        <v>91</v>
      </c>
      <c r="C92">
        <v>1.3963460000000001</v>
      </c>
      <c r="D92">
        <v>0.60779119999999998</v>
      </c>
      <c r="F92">
        <f t="shared" si="1"/>
        <v>-0.78855480000000011</v>
      </c>
    </row>
    <row r="93" spans="2:6" x14ac:dyDescent="0.25">
      <c r="B93">
        <v>92</v>
      </c>
      <c r="C93">
        <v>0.97625850000000003</v>
      </c>
      <c r="D93">
        <v>1.1195189999999999</v>
      </c>
      <c r="F93">
        <f t="shared" si="1"/>
        <v>0.1432604999999999</v>
      </c>
    </row>
    <row r="94" spans="2:6" x14ac:dyDescent="0.25">
      <c r="B94">
        <v>93</v>
      </c>
      <c r="C94">
        <v>0.59514639999999996</v>
      </c>
      <c r="D94">
        <v>0.6029873</v>
      </c>
      <c r="F94">
        <f t="shared" si="1"/>
        <v>7.8409000000000395E-3</v>
      </c>
    </row>
    <row r="95" spans="2:6" x14ac:dyDescent="0.25">
      <c r="B95">
        <v>94</v>
      </c>
      <c r="C95">
        <v>0.53903659999999998</v>
      </c>
      <c r="D95">
        <v>0.60832830000000004</v>
      </c>
      <c r="F95">
        <f t="shared" si="1"/>
        <v>6.9291700000000067E-2</v>
      </c>
    </row>
    <row r="96" spans="2:6" x14ac:dyDescent="0.25">
      <c r="B96">
        <v>95</v>
      </c>
      <c r="C96">
        <v>1.0638829999999999</v>
      </c>
      <c r="D96">
        <v>0.98417580000000005</v>
      </c>
      <c r="F96">
        <f t="shared" si="1"/>
        <v>-7.9707199999999867E-2</v>
      </c>
    </row>
    <row r="97" spans="2:6" x14ac:dyDescent="0.25">
      <c r="B97">
        <v>96</v>
      </c>
      <c r="C97">
        <v>0.81316560000000004</v>
      </c>
      <c r="D97">
        <v>0.66510170000000002</v>
      </c>
      <c r="F97">
        <f t="shared" si="1"/>
        <v>-0.14806390000000003</v>
      </c>
    </row>
    <row r="98" spans="2:6" x14ac:dyDescent="0.25">
      <c r="B98">
        <v>97</v>
      </c>
      <c r="C98">
        <v>0.78904399999999997</v>
      </c>
      <c r="D98">
        <v>0.64694940000000001</v>
      </c>
      <c r="F98">
        <f t="shared" si="1"/>
        <v>-0.14209459999999996</v>
      </c>
    </row>
    <row r="99" spans="2:6" x14ac:dyDescent="0.25">
      <c r="B99">
        <v>98</v>
      </c>
      <c r="C99">
        <v>0.69503329999999997</v>
      </c>
      <c r="D99">
        <v>0.54943109999999995</v>
      </c>
      <c r="F99">
        <f t="shared" si="1"/>
        <v>-0.14560220000000001</v>
      </c>
    </row>
    <row r="100" spans="2:6" x14ac:dyDescent="0.25">
      <c r="B100">
        <v>99</v>
      </c>
      <c r="C100">
        <v>0.60057640000000001</v>
      </c>
      <c r="D100">
        <v>0.56907240000000003</v>
      </c>
      <c r="F100">
        <f t="shared" si="1"/>
        <v>-3.1503999999999976E-2</v>
      </c>
    </row>
    <row r="101" spans="2:6" x14ac:dyDescent="0.25">
      <c r="B101">
        <v>100</v>
      </c>
      <c r="C101">
        <v>0.41969450000000003</v>
      </c>
      <c r="D101">
        <v>0.40906999999999999</v>
      </c>
      <c r="F101">
        <f t="shared" si="1"/>
        <v>-1.0624500000000037E-2</v>
      </c>
    </row>
    <row r="102" spans="2:6" x14ac:dyDescent="0.25">
      <c r="B102">
        <v>101</v>
      </c>
      <c r="C102">
        <v>0.96020019999999995</v>
      </c>
      <c r="D102">
        <v>0.91228969999999998</v>
      </c>
      <c r="F102">
        <f t="shared" si="1"/>
        <v>-4.7910499999999967E-2</v>
      </c>
    </row>
    <row r="103" spans="2:6" x14ac:dyDescent="0.25">
      <c r="B103">
        <v>102</v>
      </c>
      <c r="C103">
        <v>1.304497</v>
      </c>
      <c r="D103">
        <v>1.0589230000000001</v>
      </c>
      <c r="F103">
        <f t="shared" si="1"/>
        <v>-0.24557399999999996</v>
      </c>
    </row>
    <row r="104" spans="2:6" x14ac:dyDescent="0.25">
      <c r="B104">
        <v>103</v>
      </c>
      <c r="C104">
        <v>1.036789</v>
      </c>
      <c r="D104">
        <v>1.06053</v>
      </c>
      <c r="F104">
        <f t="shared" si="1"/>
        <v>2.3741000000000012E-2</v>
      </c>
    </row>
    <row r="105" spans="2:6" x14ac:dyDescent="0.25">
      <c r="B105">
        <v>104</v>
      </c>
      <c r="C105">
        <v>0.71958540000000004</v>
      </c>
      <c r="D105">
        <v>1.1013329999999999</v>
      </c>
      <c r="F105">
        <f t="shared" si="1"/>
        <v>0.38174759999999985</v>
      </c>
    </row>
    <row r="106" spans="2:6" x14ac:dyDescent="0.25">
      <c r="B106">
        <v>105</v>
      </c>
      <c r="C106">
        <v>0.73306729999999998</v>
      </c>
      <c r="D106">
        <v>0.65528679999999995</v>
      </c>
      <c r="F106">
        <f t="shared" si="1"/>
        <v>-7.778050000000003E-2</v>
      </c>
    </row>
    <row r="107" spans="2:6" x14ac:dyDescent="0.25">
      <c r="B107">
        <v>106</v>
      </c>
      <c r="C107">
        <v>1.0095449999999999</v>
      </c>
      <c r="D107">
        <v>1.017171</v>
      </c>
      <c r="F107">
        <f t="shared" si="1"/>
        <v>7.6260000000001327E-3</v>
      </c>
    </row>
    <row r="108" spans="2:6" x14ac:dyDescent="0.25">
      <c r="B108">
        <v>107</v>
      </c>
      <c r="C108">
        <v>0.68682129999999997</v>
      </c>
      <c r="D108">
        <v>0.67990269999999997</v>
      </c>
      <c r="F108">
        <f t="shared" si="1"/>
        <v>-6.918599999999997E-3</v>
      </c>
    </row>
    <row r="109" spans="2:6" x14ac:dyDescent="0.25">
      <c r="B109">
        <v>108</v>
      </c>
      <c r="C109">
        <v>0.83532709999999999</v>
      </c>
      <c r="D109">
        <v>0.98111320000000002</v>
      </c>
      <c r="F109">
        <f t="shared" si="1"/>
        <v>0.14578610000000003</v>
      </c>
    </row>
    <row r="110" spans="2:6" x14ac:dyDescent="0.25">
      <c r="B110">
        <v>109</v>
      </c>
      <c r="C110">
        <v>1.0631600000000001</v>
      </c>
      <c r="D110">
        <v>0.49843150000000003</v>
      </c>
      <c r="F110">
        <f t="shared" si="1"/>
        <v>-0.56472850000000008</v>
      </c>
    </row>
    <row r="111" spans="2:6" x14ac:dyDescent="0.25">
      <c r="B111">
        <v>110</v>
      </c>
      <c r="C111">
        <v>1.4352130000000001</v>
      </c>
      <c r="D111">
        <v>1.721865</v>
      </c>
      <c r="F111">
        <f t="shared" si="1"/>
        <v>0.28665199999999991</v>
      </c>
    </row>
    <row r="112" spans="2:6" x14ac:dyDescent="0.25">
      <c r="B112">
        <v>111</v>
      </c>
      <c r="C112">
        <v>0.41226410000000002</v>
      </c>
      <c r="D112">
        <v>2.091545</v>
      </c>
      <c r="F112">
        <f t="shared" si="1"/>
        <v>1.6792809</v>
      </c>
    </row>
    <row r="113" spans="2:6" x14ac:dyDescent="0.25">
      <c r="B113">
        <v>112</v>
      </c>
      <c r="C113">
        <v>0.69902030000000004</v>
      </c>
      <c r="D113">
        <v>1.1058300000000001</v>
      </c>
      <c r="F113">
        <f t="shared" si="1"/>
        <v>0.40680970000000005</v>
      </c>
    </row>
    <row r="114" spans="2:6" x14ac:dyDescent="0.25">
      <c r="B114">
        <v>113</v>
      </c>
      <c r="C114">
        <v>0.6703247</v>
      </c>
      <c r="D114">
        <v>0.70049819999999996</v>
      </c>
      <c r="F114">
        <f t="shared" si="1"/>
        <v>3.0173499999999964E-2</v>
      </c>
    </row>
    <row r="115" spans="2:6" x14ac:dyDescent="0.25">
      <c r="B115">
        <v>114</v>
      </c>
      <c r="C115">
        <v>0.94648160000000003</v>
      </c>
      <c r="D115">
        <v>2.312052</v>
      </c>
      <c r="F115">
        <f t="shared" si="1"/>
        <v>1.3655704</v>
      </c>
    </row>
    <row r="116" spans="2:6" x14ac:dyDescent="0.25">
      <c r="B116">
        <v>115</v>
      </c>
      <c r="C116">
        <v>1.593351</v>
      </c>
      <c r="D116">
        <v>2.5420449999999999</v>
      </c>
      <c r="F116">
        <f t="shared" si="1"/>
        <v>0.94869399999999993</v>
      </c>
    </row>
    <row r="117" spans="2:6" x14ac:dyDescent="0.25">
      <c r="B117">
        <v>116</v>
      </c>
      <c r="C117">
        <v>1.3838839999999999</v>
      </c>
      <c r="D117">
        <v>0.56865500000000002</v>
      </c>
      <c r="F117">
        <f t="shared" si="1"/>
        <v>-0.81522899999999987</v>
      </c>
    </row>
    <row r="118" spans="2:6" x14ac:dyDescent="0.25">
      <c r="B118">
        <v>117</v>
      </c>
      <c r="C118">
        <v>0.36900060000000001</v>
      </c>
      <c r="D118">
        <v>0.85057400000000005</v>
      </c>
      <c r="F118">
        <f t="shared" si="1"/>
        <v>0.48157340000000004</v>
      </c>
    </row>
    <row r="119" spans="2:6" x14ac:dyDescent="0.25">
      <c r="B119">
        <v>118</v>
      </c>
      <c r="C119">
        <v>0.58674369999999998</v>
      </c>
      <c r="D119">
        <v>0.19883219999999999</v>
      </c>
      <c r="F119">
        <f t="shared" si="1"/>
        <v>-0.38791149999999996</v>
      </c>
    </row>
    <row r="120" spans="2:6" x14ac:dyDescent="0.25">
      <c r="B120">
        <v>119</v>
      </c>
      <c r="C120">
        <v>0.64640489999999995</v>
      </c>
      <c r="D120">
        <v>0.7786843</v>
      </c>
      <c r="F120">
        <f t="shared" si="1"/>
        <v>0.13227940000000005</v>
      </c>
    </row>
    <row r="121" spans="2:6" x14ac:dyDescent="0.25">
      <c r="B121">
        <v>120</v>
      </c>
      <c r="C121">
        <v>0.55930329999999995</v>
      </c>
      <c r="D121">
        <v>0.51437710000000003</v>
      </c>
      <c r="F121">
        <f t="shared" si="1"/>
        <v>-4.4926199999999916E-2</v>
      </c>
    </row>
    <row r="122" spans="2:6" x14ac:dyDescent="0.25">
      <c r="B122">
        <v>121</v>
      </c>
      <c r="C122">
        <v>1.036292</v>
      </c>
      <c r="D122">
        <v>1.1643330000000001</v>
      </c>
      <c r="F122">
        <f t="shared" si="1"/>
        <v>0.12804100000000007</v>
      </c>
    </row>
    <row r="123" spans="2:6" x14ac:dyDescent="0.25">
      <c r="B123">
        <v>122</v>
      </c>
      <c r="C123">
        <v>1.2786200000000001</v>
      </c>
      <c r="D123">
        <v>1.350436</v>
      </c>
      <c r="F123">
        <f t="shared" si="1"/>
        <v>7.181599999999988E-2</v>
      </c>
    </row>
    <row r="124" spans="2:6" x14ac:dyDescent="0.25">
      <c r="B124">
        <v>123</v>
      </c>
      <c r="C124">
        <v>1.270286</v>
      </c>
      <c r="D124">
        <v>0.94369230000000004</v>
      </c>
      <c r="F124">
        <f t="shared" si="1"/>
        <v>-0.32659369999999999</v>
      </c>
    </row>
    <row r="125" spans="2:6" x14ac:dyDescent="0.25">
      <c r="B125">
        <v>124</v>
      </c>
      <c r="C125">
        <v>0.52322159999999995</v>
      </c>
      <c r="D125">
        <v>0.45497850000000001</v>
      </c>
      <c r="F125">
        <f t="shared" si="1"/>
        <v>-6.8243099999999945E-2</v>
      </c>
    </row>
    <row r="126" spans="2:6" x14ac:dyDescent="0.25">
      <c r="B126">
        <v>125</v>
      </c>
      <c r="C126">
        <v>0.55103679999999999</v>
      </c>
      <c r="D126">
        <v>0.60395049999999995</v>
      </c>
      <c r="F126">
        <f t="shared" si="1"/>
        <v>5.2913699999999952E-2</v>
      </c>
    </row>
    <row r="127" spans="2:6" x14ac:dyDescent="0.25">
      <c r="B127">
        <v>126</v>
      </c>
      <c r="C127">
        <v>0.4804851</v>
      </c>
      <c r="D127">
        <v>0.53378369999999997</v>
      </c>
      <c r="F127">
        <f t="shared" si="1"/>
        <v>5.3298599999999974E-2</v>
      </c>
    </row>
    <row r="128" spans="2:6" x14ac:dyDescent="0.25">
      <c r="B128">
        <v>127</v>
      </c>
      <c r="C128">
        <v>0.5942364</v>
      </c>
      <c r="D128">
        <v>0.61474850000000003</v>
      </c>
      <c r="F128">
        <f t="shared" si="1"/>
        <v>2.0512100000000033E-2</v>
      </c>
    </row>
    <row r="129" spans="2:6" x14ac:dyDescent="0.25">
      <c r="B129">
        <v>128</v>
      </c>
      <c r="C129">
        <v>0.61608989999999997</v>
      </c>
      <c r="D129">
        <v>0.60006979999999999</v>
      </c>
      <c r="F129">
        <f t="shared" si="1"/>
        <v>-1.6020099999999982E-2</v>
      </c>
    </row>
    <row r="130" spans="2:6" x14ac:dyDescent="0.25">
      <c r="B130">
        <v>129</v>
      </c>
      <c r="C130">
        <v>0.45540920000000001</v>
      </c>
      <c r="D130">
        <v>0.69948239999999995</v>
      </c>
      <c r="F130">
        <f t="shared" si="1"/>
        <v>0.24407319999999993</v>
      </c>
    </row>
    <row r="131" spans="2:6" x14ac:dyDescent="0.25">
      <c r="B131">
        <v>130</v>
      </c>
      <c r="C131">
        <v>4.3033340000000004</v>
      </c>
      <c r="D131">
        <v>4.1319039999999996</v>
      </c>
      <c r="F131">
        <f t="shared" ref="F131:F154" si="2">D131-C131</f>
        <v>-0.17143000000000086</v>
      </c>
    </row>
    <row r="132" spans="2:6" x14ac:dyDescent="0.25">
      <c r="B132">
        <v>131</v>
      </c>
      <c r="C132">
        <v>0.50791620000000004</v>
      </c>
      <c r="D132">
        <v>0.58502500000000002</v>
      </c>
      <c r="F132">
        <f t="shared" si="2"/>
        <v>7.7108799999999977E-2</v>
      </c>
    </row>
    <row r="133" spans="2:6" x14ac:dyDescent="0.25">
      <c r="B133">
        <v>132</v>
      </c>
      <c r="C133">
        <v>1.161772</v>
      </c>
      <c r="D133">
        <v>0.98856690000000003</v>
      </c>
      <c r="F133">
        <f t="shared" si="2"/>
        <v>-0.1732051</v>
      </c>
    </row>
    <row r="134" spans="2:6" x14ac:dyDescent="0.25">
      <c r="B134">
        <v>133</v>
      </c>
      <c r="C134">
        <v>1.3810039999999999</v>
      </c>
      <c r="D134">
        <v>0.86750609999999995</v>
      </c>
      <c r="F134">
        <f t="shared" si="2"/>
        <v>-0.51349789999999995</v>
      </c>
    </row>
    <row r="135" spans="2:6" x14ac:dyDescent="0.25">
      <c r="B135">
        <v>134</v>
      </c>
      <c r="C135">
        <v>0.73504879999999995</v>
      </c>
      <c r="D135">
        <v>0.59677720000000001</v>
      </c>
      <c r="F135">
        <f t="shared" si="2"/>
        <v>-0.13827159999999994</v>
      </c>
    </row>
    <row r="136" spans="2:6" x14ac:dyDescent="0.25">
      <c r="B136">
        <v>135</v>
      </c>
      <c r="C136">
        <v>1.425999</v>
      </c>
      <c r="D136">
        <v>0.79329590000000005</v>
      </c>
      <c r="F136">
        <f t="shared" si="2"/>
        <v>-0.63270309999999996</v>
      </c>
    </row>
    <row r="137" spans="2:6" x14ac:dyDescent="0.25">
      <c r="B137">
        <v>136</v>
      </c>
      <c r="C137">
        <v>1.366411</v>
      </c>
      <c r="D137">
        <v>0.9035898</v>
      </c>
      <c r="F137">
        <f t="shared" si="2"/>
        <v>-0.46282120000000004</v>
      </c>
    </row>
    <row r="138" spans="2:6" x14ac:dyDescent="0.25">
      <c r="B138">
        <v>137</v>
      </c>
      <c r="C138">
        <v>0.45967219999999998</v>
      </c>
      <c r="D138">
        <v>0.766953</v>
      </c>
      <c r="F138">
        <f t="shared" si="2"/>
        <v>0.30728080000000002</v>
      </c>
    </row>
    <row r="139" spans="2:6" x14ac:dyDescent="0.25">
      <c r="B139">
        <v>138</v>
      </c>
      <c r="C139">
        <v>1.030775</v>
      </c>
      <c r="D139">
        <v>0.89940399999999998</v>
      </c>
      <c r="F139">
        <f t="shared" si="2"/>
        <v>-0.13137100000000002</v>
      </c>
    </row>
    <row r="140" spans="2:6" x14ac:dyDescent="0.25">
      <c r="B140">
        <v>139</v>
      </c>
      <c r="C140">
        <v>0.85334279999999996</v>
      </c>
      <c r="D140">
        <v>0.45224819999999999</v>
      </c>
      <c r="F140">
        <f t="shared" si="2"/>
        <v>-0.40109459999999997</v>
      </c>
    </row>
    <row r="141" spans="2:6" x14ac:dyDescent="0.25">
      <c r="B141">
        <v>140</v>
      </c>
      <c r="C141">
        <v>0.43965209999999999</v>
      </c>
      <c r="D141">
        <v>0.86243080000000005</v>
      </c>
      <c r="F141">
        <f t="shared" si="2"/>
        <v>0.42277870000000006</v>
      </c>
    </row>
    <row r="142" spans="2:6" x14ac:dyDescent="0.25">
      <c r="B142">
        <v>141</v>
      </c>
      <c r="C142">
        <v>1.3922479999999999</v>
      </c>
      <c r="D142">
        <v>0.67502799999999996</v>
      </c>
      <c r="F142">
        <f t="shared" si="2"/>
        <v>-0.71721999999999997</v>
      </c>
    </row>
    <row r="143" spans="2:6" x14ac:dyDescent="0.25">
      <c r="B143">
        <v>142</v>
      </c>
      <c r="C143">
        <v>0.35409099999999999</v>
      </c>
      <c r="D143">
        <v>0.6606959</v>
      </c>
      <c r="F143">
        <f t="shared" si="2"/>
        <v>0.30660490000000001</v>
      </c>
    </row>
    <row r="144" spans="2:6" x14ac:dyDescent="0.25">
      <c r="B144">
        <v>143</v>
      </c>
      <c r="C144">
        <v>0.45487939999999999</v>
      </c>
      <c r="D144">
        <v>0.70781810000000001</v>
      </c>
      <c r="F144">
        <f t="shared" si="2"/>
        <v>0.25293870000000002</v>
      </c>
    </row>
    <row r="145" spans="2:6" x14ac:dyDescent="0.25">
      <c r="B145">
        <v>144</v>
      </c>
      <c r="C145">
        <v>0.42910999999999999</v>
      </c>
      <c r="D145">
        <v>0.89321859999999997</v>
      </c>
      <c r="F145">
        <f t="shared" si="2"/>
        <v>0.46410859999999998</v>
      </c>
    </row>
    <row r="146" spans="2:6" x14ac:dyDescent="0.25">
      <c r="B146">
        <v>145</v>
      </c>
      <c r="C146">
        <v>0.88997459999999995</v>
      </c>
      <c r="D146">
        <v>1.10284</v>
      </c>
      <c r="F146">
        <f t="shared" si="2"/>
        <v>0.21286540000000009</v>
      </c>
    </row>
    <row r="147" spans="2:6" x14ac:dyDescent="0.25">
      <c r="B147">
        <v>146</v>
      </c>
      <c r="C147">
        <v>0.36853429999999998</v>
      </c>
      <c r="D147">
        <v>0.85915209999999997</v>
      </c>
      <c r="F147">
        <f t="shared" si="2"/>
        <v>0.49061779999999999</v>
      </c>
    </row>
    <row r="148" spans="2:6" x14ac:dyDescent="0.25">
      <c r="B148">
        <v>147</v>
      </c>
      <c r="C148">
        <v>1.9799979999999999</v>
      </c>
      <c r="D148">
        <v>1.4655899999999999</v>
      </c>
      <c r="F148">
        <f t="shared" si="2"/>
        <v>-0.51440799999999998</v>
      </c>
    </row>
    <row r="149" spans="2:6" x14ac:dyDescent="0.25">
      <c r="B149">
        <v>148</v>
      </c>
      <c r="C149">
        <v>1.016853</v>
      </c>
      <c r="D149">
        <v>1.2234579999999999</v>
      </c>
      <c r="F149">
        <f t="shared" si="2"/>
        <v>0.20660499999999993</v>
      </c>
    </row>
    <row r="150" spans="2:6" x14ac:dyDescent="0.25">
      <c r="B150">
        <v>149</v>
      </c>
      <c r="C150">
        <v>1.6728000000000001</v>
      </c>
      <c r="D150">
        <v>1.0875239999999999</v>
      </c>
      <c r="F150">
        <f t="shared" si="2"/>
        <v>-0.58527600000000013</v>
      </c>
    </row>
    <row r="151" spans="2:6" x14ac:dyDescent="0.25">
      <c r="B151">
        <v>150</v>
      </c>
      <c r="C151">
        <v>0.98140090000000002</v>
      </c>
      <c r="D151">
        <v>1.748694</v>
      </c>
      <c r="F151">
        <f t="shared" si="2"/>
        <v>0.76729309999999995</v>
      </c>
    </row>
    <row r="152" spans="2:6" x14ac:dyDescent="0.25">
      <c r="B152">
        <v>151</v>
      </c>
      <c r="C152">
        <v>1.6614720000000001</v>
      </c>
      <c r="D152">
        <v>3.0597859999999999</v>
      </c>
      <c r="F152">
        <f t="shared" si="2"/>
        <v>1.3983139999999998</v>
      </c>
    </row>
    <row r="153" spans="2:6" x14ac:dyDescent="0.25">
      <c r="B153">
        <v>152</v>
      </c>
      <c r="C153">
        <v>1.0237240000000001</v>
      </c>
      <c r="D153">
        <v>1.1529290000000001</v>
      </c>
      <c r="F153">
        <f t="shared" si="2"/>
        <v>0.12920500000000001</v>
      </c>
    </row>
    <row r="154" spans="2:6" x14ac:dyDescent="0.25">
      <c r="B154">
        <v>153</v>
      </c>
      <c r="C154">
        <v>1.541579</v>
      </c>
      <c r="D154">
        <v>1.2005980000000001</v>
      </c>
      <c r="F154">
        <f t="shared" si="2"/>
        <v>-0.34098099999999998</v>
      </c>
    </row>
    <row r="155" spans="2:6" x14ac:dyDescent="0.25">
      <c r="C155">
        <v>1.836991</v>
      </c>
      <c r="D155">
        <v>0.55442630000000004</v>
      </c>
    </row>
    <row r="156" spans="2:6" x14ac:dyDescent="0.25">
      <c r="C156">
        <v>4.2394790000000002</v>
      </c>
      <c r="D156">
        <v>4.5160879999999999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6"/>
  <sheetViews>
    <sheetView workbookViewId="0">
      <selection sqref="A1:O1048576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0.52744690000000005</v>
      </c>
      <c r="D2">
        <v>0.84090410000000004</v>
      </c>
      <c r="F2">
        <f>D2-C2</f>
        <v>0.31345719999999999</v>
      </c>
      <c r="G2">
        <f>(1/COUNT(B1:B153)*SUM(F2:F154))</f>
        <v>-3.8688066447368406E-2</v>
      </c>
      <c r="J2" t="s">
        <v>4</v>
      </c>
      <c r="K2">
        <v>53.92</v>
      </c>
      <c r="L2">
        <v>132.82</v>
      </c>
    </row>
    <row r="3" spans="1:15" x14ac:dyDescent="0.25">
      <c r="B3">
        <v>2</v>
      </c>
      <c r="C3">
        <v>0.60095699999999996</v>
      </c>
      <c r="D3">
        <v>0.48240670000000002</v>
      </c>
      <c r="F3">
        <f t="shared" ref="F3:F66" si="0">D3-C3</f>
        <v>-0.11855029999999994</v>
      </c>
      <c r="J3" t="s">
        <v>5</v>
      </c>
      <c r="K3">
        <v>56.557699999999997</v>
      </c>
      <c r="L3">
        <v>135.58869999999999</v>
      </c>
    </row>
    <row r="4" spans="1:15" x14ac:dyDescent="0.25">
      <c r="B4">
        <v>3</v>
      </c>
      <c r="C4">
        <v>4.2146509999999999</v>
      </c>
      <c r="D4">
        <v>4.4121499999999996</v>
      </c>
      <c r="F4">
        <f t="shared" si="0"/>
        <v>0.19749899999999965</v>
      </c>
      <c r="J4" t="s">
        <v>6</v>
      </c>
      <c r="K4">
        <v>57.03154</v>
      </c>
      <c r="L4">
        <v>136.21340000000001</v>
      </c>
      <c r="N4">
        <f>K4-K3</f>
        <v>0.4738400000000027</v>
      </c>
      <c r="O4">
        <f>L4-L3</f>
        <v>0.62470000000001846</v>
      </c>
    </row>
    <row r="5" spans="1:15" x14ac:dyDescent="0.25">
      <c r="B5">
        <v>4</v>
      </c>
      <c r="C5">
        <v>0.84976450000000003</v>
      </c>
      <c r="D5">
        <v>0.53093570000000001</v>
      </c>
      <c r="F5">
        <f t="shared" si="0"/>
        <v>-0.31882880000000002</v>
      </c>
      <c r="J5" t="s">
        <v>7</v>
      </c>
      <c r="K5">
        <v>119.26</v>
      </c>
      <c r="L5">
        <v>216.8974</v>
      </c>
    </row>
    <row r="6" spans="1:15" x14ac:dyDescent="0.25">
      <c r="B6">
        <v>5</v>
      </c>
      <c r="C6">
        <v>1.0225420000000001</v>
      </c>
      <c r="D6">
        <v>0.49983680000000003</v>
      </c>
      <c r="F6">
        <f t="shared" si="0"/>
        <v>-0.52270520000000009</v>
      </c>
      <c r="J6" t="s">
        <v>8</v>
      </c>
      <c r="K6">
        <v>122.07989999999999</v>
      </c>
      <c r="L6">
        <v>219.75810000000001</v>
      </c>
    </row>
    <row r="7" spans="1:15" x14ac:dyDescent="0.25">
      <c r="B7">
        <v>6</v>
      </c>
      <c r="C7">
        <v>0.47854400000000002</v>
      </c>
      <c r="D7">
        <v>0.49161310000000003</v>
      </c>
      <c r="F7">
        <f t="shared" si="0"/>
        <v>1.30691E-2</v>
      </c>
      <c r="J7" t="s">
        <v>9</v>
      </c>
      <c r="K7">
        <v>122.7653</v>
      </c>
      <c r="L7">
        <v>220.4204</v>
      </c>
      <c r="N7">
        <f>K7-K6</f>
        <v>0.68540000000000134</v>
      </c>
      <c r="O7">
        <f>L7-L6</f>
        <v>0.66229999999998768</v>
      </c>
    </row>
    <row r="8" spans="1:15" x14ac:dyDescent="0.25">
      <c r="B8">
        <v>7</v>
      </c>
      <c r="C8">
        <v>0.82641200000000004</v>
      </c>
      <c r="D8">
        <v>1.0498940000000001</v>
      </c>
      <c r="F8">
        <f t="shared" si="0"/>
        <v>0.22348200000000007</v>
      </c>
      <c r="J8" t="s">
        <v>10</v>
      </c>
      <c r="K8">
        <v>132.761</v>
      </c>
      <c r="L8">
        <v>280.7</v>
      </c>
    </row>
    <row r="9" spans="1:15" x14ac:dyDescent="0.25">
      <c r="B9">
        <v>8</v>
      </c>
      <c r="C9">
        <v>0.65892720000000005</v>
      </c>
      <c r="D9">
        <v>1.29131</v>
      </c>
      <c r="F9">
        <f t="shared" si="0"/>
        <v>0.63238279999999991</v>
      </c>
      <c r="J9" t="s">
        <v>11</v>
      </c>
      <c r="K9">
        <v>135.09780000000001</v>
      </c>
      <c r="L9">
        <v>283.03429999999997</v>
      </c>
    </row>
    <row r="10" spans="1:15" x14ac:dyDescent="0.25">
      <c r="B10">
        <v>9</v>
      </c>
      <c r="C10">
        <v>0.46615400000000001</v>
      </c>
      <c r="D10">
        <v>0.43749640000000001</v>
      </c>
      <c r="F10">
        <f t="shared" si="0"/>
        <v>-2.8657600000000005E-2</v>
      </c>
      <c r="J10" t="s">
        <v>12</v>
      </c>
      <c r="K10">
        <v>136.29849999999999</v>
      </c>
      <c r="L10">
        <v>285.69310000000002</v>
      </c>
      <c r="N10">
        <f>K10-K9</f>
        <v>1.2006999999999834</v>
      </c>
      <c r="O10">
        <f>L10-L9</f>
        <v>2.658800000000042</v>
      </c>
    </row>
    <row r="11" spans="1:15" x14ac:dyDescent="0.25">
      <c r="B11">
        <v>10</v>
      </c>
      <c r="C11">
        <v>0.7409095</v>
      </c>
      <c r="D11">
        <v>0.96366200000000002</v>
      </c>
      <c r="F11">
        <f t="shared" si="0"/>
        <v>0.22275250000000002</v>
      </c>
      <c r="J11" t="s">
        <v>13</v>
      </c>
      <c r="K11">
        <v>169</v>
      </c>
      <c r="L11">
        <v>350.5</v>
      </c>
    </row>
    <row r="12" spans="1:15" x14ac:dyDescent="0.25">
      <c r="B12">
        <v>11</v>
      </c>
      <c r="C12">
        <v>0.5085037</v>
      </c>
      <c r="D12">
        <v>0.97033329999999995</v>
      </c>
      <c r="F12">
        <f t="shared" si="0"/>
        <v>0.46182959999999995</v>
      </c>
      <c r="J12" t="s">
        <v>14</v>
      </c>
      <c r="K12">
        <v>171.75700000000001</v>
      </c>
      <c r="L12">
        <v>353.23500000000001</v>
      </c>
    </row>
    <row r="13" spans="1:15" x14ac:dyDescent="0.25">
      <c r="B13">
        <v>12</v>
      </c>
      <c r="C13">
        <v>0.28326560000000001</v>
      </c>
      <c r="D13">
        <v>0.311367</v>
      </c>
      <c r="F13">
        <f t="shared" si="0"/>
        <v>2.8101399999999999E-2</v>
      </c>
      <c r="J13" t="s">
        <v>15</v>
      </c>
      <c r="K13">
        <v>172.38149999999999</v>
      </c>
      <c r="L13">
        <v>353.8716</v>
      </c>
      <c r="N13">
        <f>K13-K12</f>
        <v>0.6244999999999834</v>
      </c>
      <c r="O13">
        <f>L13-L12</f>
        <v>0.63659999999998718</v>
      </c>
    </row>
    <row r="14" spans="1:15" x14ac:dyDescent="0.25">
      <c r="B14">
        <v>13</v>
      </c>
      <c r="C14">
        <v>0.45522800000000002</v>
      </c>
      <c r="D14">
        <v>0.38361640000000002</v>
      </c>
      <c r="F14">
        <f t="shared" si="0"/>
        <v>-7.1611599999999997E-2</v>
      </c>
      <c r="J14" t="s">
        <v>16</v>
      </c>
      <c r="K14">
        <v>206.26</v>
      </c>
      <c r="L14">
        <v>364.32</v>
      </c>
    </row>
    <row r="15" spans="1:15" x14ac:dyDescent="0.25">
      <c r="B15">
        <v>14</v>
      </c>
      <c r="C15">
        <v>0.43245080000000002</v>
      </c>
      <c r="D15">
        <v>0.2722676</v>
      </c>
      <c r="F15">
        <f t="shared" si="0"/>
        <v>-0.16018320000000003</v>
      </c>
      <c r="J15" t="s">
        <v>17</v>
      </c>
      <c r="K15">
        <v>208.8349</v>
      </c>
      <c r="L15">
        <v>367.1574</v>
      </c>
    </row>
    <row r="16" spans="1:15" x14ac:dyDescent="0.25">
      <c r="B16">
        <v>15</v>
      </c>
      <c r="C16">
        <v>0.68940380000000001</v>
      </c>
      <c r="D16">
        <v>0.58468719999999996</v>
      </c>
      <c r="F16">
        <f t="shared" si="0"/>
        <v>-0.10471660000000005</v>
      </c>
      <c r="J16" t="s">
        <v>18</v>
      </c>
      <c r="K16">
        <v>209.37880000000001</v>
      </c>
      <c r="L16">
        <v>367.7423</v>
      </c>
      <c r="N16">
        <f>K16-K15</f>
        <v>0.54390000000000782</v>
      </c>
      <c r="O16">
        <f>L16-L15</f>
        <v>0.58490000000000464</v>
      </c>
    </row>
    <row r="17" spans="2:15" x14ac:dyDescent="0.25">
      <c r="B17">
        <v>16</v>
      </c>
      <c r="C17">
        <v>1.044546</v>
      </c>
      <c r="D17">
        <v>0.73857479999999998</v>
      </c>
      <c r="F17">
        <f t="shared" si="0"/>
        <v>-0.3059712</v>
      </c>
      <c r="J17" t="s">
        <v>19</v>
      </c>
      <c r="K17">
        <v>251.3</v>
      </c>
      <c r="L17">
        <v>411.74</v>
      </c>
    </row>
    <row r="18" spans="2:15" x14ac:dyDescent="0.25">
      <c r="B18">
        <v>17</v>
      </c>
      <c r="C18">
        <v>1.167384</v>
      </c>
      <c r="D18">
        <v>0.83628800000000003</v>
      </c>
      <c r="F18">
        <f t="shared" si="0"/>
        <v>-0.33109599999999995</v>
      </c>
      <c r="J18" t="s">
        <v>20</v>
      </c>
      <c r="K18">
        <v>253.69470000000001</v>
      </c>
      <c r="L18">
        <v>414.11829999999998</v>
      </c>
    </row>
    <row r="19" spans="2:15" x14ac:dyDescent="0.25">
      <c r="B19">
        <v>18</v>
      </c>
      <c r="C19">
        <v>0.71155120000000005</v>
      </c>
      <c r="D19">
        <v>0.81861039999999996</v>
      </c>
      <c r="F19">
        <f t="shared" si="0"/>
        <v>0.10705919999999991</v>
      </c>
      <c r="J19" t="s">
        <v>21</v>
      </c>
      <c r="K19">
        <v>254.3647</v>
      </c>
      <c r="L19">
        <v>414.99209999999999</v>
      </c>
      <c r="N19" s="1">
        <f>K19-K18</f>
        <v>0.66999999999998749</v>
      </c>
      <c r="O19" s="1">
        <f>L19-L18</f>
        <v>0.87380000000001701</v>
      </c>
    </row>
    <row r="20" spans="2:15" x14ac:dyDescent="0.25">
      <c r="B20">
        <v>19</v>
      </c>
      <c r="C20">
        <v>0.65439550000000002</v>
      </c>
      <c r="D20">
        <v>0.6737978</v>
      </c>
      <c r="F20">
        <f t="shared" si="0"/>
        <v>1.9402299999999983E-2</v>
      </c>
    </row>
    <row r="21" spans="2:15" x14ac:dyDescent="0.25">
      <c r="B21">
        <v>20</v>
      </c>
      <c r="C21">
        <v>0.73589470000000001</v>
      </c>
      <c r="D21">
        <v>0.59103749999999999</v>
      </c>
      <c r="F21">
        <f t="shared" si="0"/>
        <v>-0.14485720000000002</v>
      </c>
      <c r="M21" t="s">
        <v>25</v>
      </c>
      <c r="N21">
        <f>1/COUNT(N4:N19)*SUM(N4:N19)</f>
        <v>0.6997233333333277</v>
      </c>
      <c r="O21">
        <f>1/COUNT(O4:O19)*SUM(O4:O19)</f>
        <v>1.0068500000000093</v>
      </c>
    </row>
    <row r="22" spans="2:15" x14ac:dyDescent="0.25">
      <c r="B22">
        <v>21</v>
      </c>
      <c r="C22">
        <v>0.77262180000000003</v>
      </c>
      <c r="D22">
        <v>0.64760180000000001</v>
      </c>
      <c r="F22">
        <f t="shared" si="0"/>
        <v>-0.12502000000000002</v>
      </c>
    </row>
    <row r="23" spans="2:15" x14ac:dyDescent="0.25">
      <c r="B23">
        <v>22</v>
      </c>
      <c r="C23">
        <v>0.92551309999999998</v>
      </c>
      <c r="D23">
        <v>0.56696380000000002</v>
      </c>
      <c r="F23">
        <f t="shared" si="0"/>
        <v>-0.35854929999999996</v>
      </c>
    </row>
    <row r="24" spans="2:15" x14ac:dyDescent="0.25">
      <c r="B24">
        <v>23</v>
      </c>
      <c r="C24">
        <v>1.004078</v>
      </c>
      <c r="D24">
        <v>0.55914180000000002</v>
      </c>
      <c r="F24">
        <f t="shared" si="0"/>
        <v>-0.4449362</v>
      </c>
    </row>
    <row r="25" spans="2:15" x14ac:dyDescent="0.25">
      <c r="B25">
        <v>24</v>
      </c>
      <c r="C25">
        <v>0.40930509999999998</v>
      </c>
      <c r="D25">
        <v>1.0489200000000001</v>
      </c>
      <c r="F25">
        <f t="shared" si="0"/>
        <v>0.6396149000000001</v>
      </c>
    </row>
    <row r="26" spans="2:15" x14ac:dyDescent="0.25">
      <c r="B26">
        <v>25</v>
      </c>
      <c r="C26">
        <v>0.57911279999999998</v>
      </c>
      <c r="D26">
        <v>1.7180219999999999</v>
      </c>
      <c r="F26">
        <f t="shared" si="0"/>
        <v>1.1389092000000001</v>
      </c>
    </row>
    <row r="27" spans="2:15" x14ac:dyDescent="0.25">
      <c r="B27">
        <v>26</v>
      </c>
      <c r="C27">
        <v>0.5555369</v>
      </c>
      <c r="D27">
        <v>0.84800299999999995</v>
      </c>
      <c r="F27">
        <f t="shared" si="0"/>
        <v>0.29246609999999995</v>
      </c>
    </row>
    <row r="28" spans="2:15" x14ac:dyDescent="0.25">
      <c r="B28">
        <v>27</v>
      </c>
      <c r="C28">
        <v>0.52049639999999997</v>
      </c>
      <c r="D28">
        <v>0.49986520000000001</v>
      </c>
      <c r="F28">
        <f t="shared" si="0"/>
        <v>-2.0631199999999961E-2</v>
      </c>
    </row>
    <row r="29" spans="2:15" x14ac:dyDescent="0.25">
      <c r="B29">
        <v>28</v>
      </c>
      <c r="C29">
        <v>0.645096</v>
      </c>
      <c r="D29">
        <v>0.91407899999999997</v>
      </c>
      <c r="F29">
        <f t="shared" si="0"/>
        <v>0.26898299999999997</v>
      </c>
    </row>
    <row r="30" spans="2:15" x14ac:dyDescent="0.25">
      <c r="B30">
        <v>29</v>
      </c>
      <c r="C30">
        <v>0.55759499999999995</v>
      </c>
      <c r="D30">
        <v>0.92713840000000003</v>
      </c>
      <c r="F30">
        <f t="shared" si="0"/>
        <v>0.36954340000000008</v>
      </c>
    </row>
    <row r="31" spans="2:15" x14ac:dyDescent="0.25">
      <c r="B31">
        <v>30</v>
      </c>
      <c r="C31">
        <v>0.56118120000000005</v>
      </c>
      <c r="D31">
        <v>0.40751510000000002</v>
      </c>
      <c r="F31">
        <f t="shared" si="0"/>
        <v>-0.15366610000000003</v>
      </c>
    </row>
    <row r="32" spans="2:15" x14ac:dyDescent="0.25">
      <c r="B32">
        <v>31</v>
      </c>
      <c r="C32">
        <v>0.93203230000000004</v>
      </c>
      <c r="D32">
        <v>0.52803250000000002</v>
      </c>
      <c r="F32">
        <f t="shared" si="0"/>
        <v>-0.40399980000000002</v>
      </c>
    </row>
    <row r="33" spans="2:6" x14ac:dyDescent="0.25">
      <c r="B33">
        <v>32</v>
      </c>
      <c r="C33">
        <v>1.676199</v>
      </c>
      <c r="D33">
        <v>1.221346</v>
      </c>
      <c r="F33">
        <f t="shared" si="0"/>
        <v>-0.45485299999999995</v>
      </c>
    </row>
    <row r="34" spans="2:6" x14ac:dyDescent="0.25">
      <c r="B34">
        <v>33</v>
      </c>
      <c r="C34">
        <v>1.494615</v>
      </c>
      <c r="D34">
        <v>0.80991860000000004</v>
      </c>
      <c r="F34">
        <f t="shared" si="0"/>
        <v>-0.68469639999999998</v>
      </c>
    </row>
    <row r="35" spans="2:6" x14ac:dyDescent="0.25">
      <c r="B35">
        <v>34</v>
      </c>
      <c r="C35">
        <v>1.3491409999999999</v>
      </c>
      <c r="D35">
        <v>0.81140049999999997</v>
      </c>
      <c r="F35">
        <f t="shared" si="0"/>
        <v>-0.53774049999999995</v>
      </c>
    </row>
    <row r="36" spans="2:6" x14ac:dyDescent="0.25">
      <c r="B36">
        <v>35</v>
      </c>
      <c r="C36">
        <v>0.74695489999999998</v>
      </c>
      <c r="D36">
        <v>1.8032490000000001</v>
      </c>
      <c r="F36">
        <f t="shared" si="0"/>
        <v>1.0562941000000001</v>
      </c>
    </row>
    <row r="37" spans="2:6" x14ac:dyDescent="0.25">
      <c r="B37">
        <v>36</v>
      </c>
      <c r="C37">
        <v>0.44863320000000001</v>
      </c>
      <c r="D37">
        <v>1.4053439999999999</v>
      </c>
      <c r="F37">
        <f t="shared" si="0"/>
        <v>0.95671079999999997</v>
      </c>
    </row>
    <row r="38" spans="2:6" x14ac:dyDescent="0.25">
      <c r="B38">
        <v>37</v>
      </c>
      <c r="C38">
        <v>0.52944179999999996</v>
      </c>
      <c r="D38">
        <v>0.76100040000000002</v>
      </c>
      <c r="F38">
        <f t="shared" si="0"/>
        <v>0.23155860000000006</v>
      </c>
    </row>
    <row r="39" spans="2:6" x14ac:dyDescent="0.25">
      <c r="B39">
        <v>38</v>
      </c>
      <c r="C39">
        <v>0.8235306</v>
      </c>
      <c r="D39">
        <v>2.6864279999999998</v>
      </c>
      <c r="F39">
        <f t="shared" si="0"/>
        <v>1.8628973999999998</v>
      </c>
    </row>
    <row r="40" spans="2:6" x14ac:dyDescent="0.25">
      <c r="B40">
        <v>39</v>
      </c>
      <c r="C40">
        <v>1.3958729999999999</v>
      </c>
      <c r="D40">
        <v>2.9347439999999998</v>
      </c>
      <c r="F40">
        <f t="shared" si="0"/>
        <v>1.5388709999999999</v>
      </c>
    </row>
    <row r="41" spans="2:6" x14ac:dyDescent="0.25">
      <c r="B41">
        <v>40</v>
      </c>
      <c r="C41">
        <v>0.39887640000000002</v>
      </c>
      <c r="D41">
        <v>1.2679419999999999</v>
      </c>
      <c r="F41">
        <f t="shared" si="0"/>
        <v>0.86906559999999988</v>
      </c>
    </row>
    <row r="42" spans="2:6" x14ac:dyDescent="0.25">
      <c r="B42">
        <v>41</v>
      </c>
      <c r="C42">
        <v>1.4704820000000001</v>
      </c>
      <c r="D42">
        <v>0.33417249999999998</v>
      </c>
      <c r="F42">
        <f t="shared" si="0"/>
        <v>-1.1363095000000001</v>
      </c>
    </row>
    <row r="43" spans="2:6" x14ac:dyDescent="0.25">
      <c r="B43">
        <v>42</v>
      </c>
      <c r="C43">
        <v>1.054684</v>
      </c>
      <c r="D43">
        <v>0.1898628</v>
      </c>
      <c r="F43">
        <f t="shared" si="0"/>
        <v>-0.86482119999999996</v>
      </c>
    </row>
    <row r="44" spans="2:6" x14ac:dyDescent="0.25">
      <c r="B44">
        <v>43</v>
      </c>
      <c r="C44">
        <v>0.47865429999999998</v>
      </c>
      <c r="D44">
        <v>0.41894619999999999</v>
      </c>
      <c r="F44">
        <f t="shared" si="0"/>
        <v>-5.9708099999999986E-2</v>
      </c>
    </row>
    <row r="45" spans="2:6" x14ac:dyDescent="0.25">
      <c r="B45">
        <v>44</v>
      </c>
      <c r="C45">
        <v>0.7386895</v>
      </c>
      <c r="D45">
        <v>0.60262070000000001</v>
      </c>
      <c r="F45">
        <f t="shared" si="0"/>
        <v>-0.13606879999999999</v>
      </c>
    </row>
    <row r="46" spans="2:6" x14ac:dyDescent="0.25">
      <c r="B46">
        <v>45</v>
      </c>
      <c r="C46">
        <v>1.8645400000000001</v>
      </c>
      <c r="D46">
        <v>1.3997660000000001</v>
      </c>
      <c r="F46">
        <f t="shared" si="0"/>
        <v>-0.46477400000000002</v>
      </c>
    </row>
    <row r="47" spans="2:6" x14ac:dyDescent="0.25">
      <c r="B47">
        <v>46</v>
      </c>
      <c r="C47">
        <v>2.2992360000000001</v>
      </c>
      <c r="D47">
        <v>1.4931190000000001</v>
      </c>
      <c r="F47">
        <f t="shared" si="0"/>
        <v>-0.80611699999999997</v>
      </c>
    </row>
    <row r="48" spans="2:6" x14ac:dyDescent="0.25">
      <c r="B48">
        <v>47</v>
      </c>
      <c r="C48">
        <v>2.105769</v>
      </c>
      <c r="D48">
        <v>0.69891519999999996</v>
      </c>
      <c r="F48">
        <f t="shared" si="0"/>
        <v>-1.4068537999999999</v>
      </c>
    </row>
    <row r="49" spans="2:6" x14ac:dyDescent="0.25">
      <c r="B49">
        <v>48</v>
      </c>
      <c r="C49">
        <v>1.055177</v>
      </c>
      <c r="D49">
        <v>0.8099788</v>
      </c>
      <c r="F49">
        <f t="shared" si="0"/>
        <v>-0.24519820000000003</v>
      </c>
    </row>
    <row r="50" spans="2:6" x14ac:dyDescent="0.25">
      <c r="B50">
        <v>49</v>
      </c>
      <c r="C50">
        <v>1.0230349999999999</v>
      </c>
      <c r="D50">
        <v>0.5759592</v>
      </c>
      <c r="F50">
        <f t="shared" si="0"/>
        <v>-0.44707579999999991</v>
      </c>
    </row>
    <row r="51" spans="2:6" x14ac:dyDescent="0.25">
      <c r="B51">
        <v>50</v>
      </c>
      <c r="C51">
        <v>0.99397999999999997</v>
      </c>
      <c r="D51">
        <v>0.50154240000000005</v>
      </c>
      <c r="F51">
        <f t="shared" si="0"/>
        <v>-0.49243759999999992</v>
      </c>
    </row>
    <row r="52" spans="2:6" x14ac:dyDescent="0.25">
      <c r="B52">
        <v>51</v>
      </c>
      <c r="C52">
        <v>1.0824260000000001</v>
      </c>
      <c r="D52">
        <v>0.67168950000000005</v>
      </c>
      <c r="F52">
        <f t="shared" si="0"/>
        <v>-0.41073650000000006</v>
      </c>
    </row>
    <row r="53" spans="2:6" x14ac:dyDescent="0.25">
      <c r="B53">
        <v>52</v>
      </c>
      <c r="C53">
        <v>1.4733689999999999</v>
      </c>
      <c r="D53">
        <v>0.59985080000000002</v>
      </c>
      <c r="F53">
        <f t="shared" si="0"/>
        <v>-0.87351819999999991</v>
      </c>
    </row>
    <row r="54" spans="2:6" x14ac:dyDescent="0.25">
      <c r="B54">
        <v>53</v>
      </c>
      <c r="C54">
        <v>1.537442</v>
      </c>
      <c r="D54">
        <v>0.47295999999999999</v>
      </c>
      <c r="F54">
        <f t="shared" si="0"/>
        <v>-1.0644819999999999</v>
      </c>
    </row>
    <row r="55" spans="2:6" x14ac:dyDescent="0.25">
      <c r="B55">
        <v>54</v>
      </c>
      <c r="C55">
        <v>4.1996419999999999</v>
      </c>
      <c r="D55">
        <v>4.1120720000000004</v>
      </c>
      <c r="F55">
        <f t="shared" si="0"/>
        <v>-8.7569999999999482E-2</v>
      </c>
    </row>
    <row r="56" spans="2:6" x14ac:dyDescent="0.25">
      <c r="B56">
        <v>55</v>
      </c>
      <c r="C56">
        <v>0.87069799999999997</v>
      </c>
      <c r="D56">
        <v>0.60611389999999998</v>
      </c>
      <c r="F56">
        <f t="shared" si="0"/>
        <v>-0.26458409999999999</v>
      </c>
    </row>
    <row r="57" spans="2:6" x14ac:dyDescent="0.25">
      <c r="B57">
        <v>56</v>
      </c>
      <c r="C57">
        <v>0.5438366</v>
      </c>
      <c r="D57">
        <v>0.4718175</v>
      </c>
      <c r="F57">
        <f t="shared" si="0"/>
        <v>-7.2019100000000003E-2</v>
      </c>
    </row>
    <row r="58" spans="2:6" x14ac:dyDescent="0.25">
      <c r="B58">
        <v>57</v>
      </c>
      <c r="C58">
        <v>0.54323449999999995</v>
      </c>
      <c r="D58">
        <v>1.1281509999999999</v>
      </c>
      <c r="F58">
        <f t="shared" si="0"/>
        <v>0.58491649999999995</v>
      </c>
    </row>
    <row r="59" spans="2:6" x14ac:dyDescent="0.25">
      <c r="B59">
        <v>58</v>
      </c>
      <c r="C59">
        <v>0.87910940000000004</v>
      </c>
      <c r="D59">
        <v>0.59151819999999999</v>
      </c>
      <c r="F59">
        <f t="shared" si="0"/>
        <v>-0.28759120000000005</v>
      </c>
    </row>
    <row r="60" spans="2:6" x14ac:dyDescent="0.25">
      <c r="B60">
        <v>59</v>
      </c>
      <c r="C60">
        <v>0.4394768</v>
      </c>
      <c r="D60">
        <v>0.71786459999999996</v>
      </c>
      <c r="F60">
        <f t="shared" si="0"/>
        <v>0.27838779999999996</v>
      </c>
    </row>
    <row r="61" spans="2:6" x14ac:dyDescent="0.25">
      <c r="B61">
        <v>60</v>
      </c>
      <c r="C61">
        <v>0.50085900000000005</v>
      </c>
      <c r="D61">
        <v>0.7724934</v>
      </c>
      <c r="F61">
        <f t="shared" si="0"/>
        <v>0.27163439999999994</v>
      </c>
    </row>
    <row r="62" spans="2:6" x14ac:dyDescent="0.25">
      <c r="B62">
        <v>61</v>
      </c>
      <c r="C62">
        <v>0.42131279999999999</v>
      </c>
      <c r="D62">
        <v>0.90318299999999996</v>
      </c>
      <c r="F62">
        <f t="shared" si="0"/>
        <v>0.48187019999999997</v>
      </c>
    </row>
    <row r="63" spans="2:6" x14ac:dyDescent="0.25">
      <c r="B63">
        <v>62</v>
      </c>
      <c r="C63">
        <v>0.53629490000000002</v>
      </c>
      <c r="D63">
        <v>0.90231260000000002</v>
      </c>
      <c r="F63">
        <f t="shared" si="0"/>
        <v>0.3660177</v>
      </c>
    </row>
    <row r="64" spans="2:6" x14ac:dyDescent="0.25">
      <c r="B64">
        <v>63</v>
      </c>
      <c r="C64">
        <v>0.63413200000000003</v>
      </c>
      <c r="D64">
        <v>1.1340980000000001</v>
      </c>
      <c r="F64">
        <f t="shared" si="0"/>
        <v>0.49996600000000002</v>
      </c>
    </row>
    <row r="65" spans="2:6" x14ac:dyDescent="0.25">
      <c r="B65">
        <v>64</v>
      </c>
      <c r="C65">
        <v>0.45358399999999999</v>
      </c>
      <c r="D65">
        <v>0.81693300000000002</v>
      </c>
      <c r="F65">
        <f t="shared" si="0"/>
        <v>0.36334900000000003</v>
      </c>
    </row>
    <row r="66" spans="2:6" x14ac:dyDescent="0.25">
      <c r="B66">
        <v>65</v>
      </c>
      <c r="C66">
        <v>0.33093850000000002</v>
      </c>
      <c r="D66">
        <v>0.2603241</v>
      </c>
      <c r="F66">
        <f t="shared" si="0"/>
        <v>-7.0614400000000022E-2</v>
      </c>
    </row>
    <row r="67" spans="2:6" x14ac:dyDescent="0.25">
      <c r="B67">
        <v>66</v>
      </c>
      <c r="C67">
        <v>1.5773159999999999</v>
      </c>
      <c r="D67">
        <v>0.51980630000000005</v>
      </c>
      <c r="F67">
        <f t="shared" ref="F67:F130" si="1">D67-C67</f>
        <v>-1.0575096999999998</v>
      </c>
    </row>
    <row r="68" spans="2:6" x14ac:dyDescent="0.25">
      <c r="B68">
        <v>67</v>
      </c>
      <c r="C68">
        <v>1.613084</v>
      </c>
      <c r="D68">
        <v>1.2451909999999999</v>
      </c>
      <c r="F68">
        <f t="shared" si="1"/>
        <v>-0.36789300000000003</v>
      </c>
    </row>
    <row r="69" spans="2:6" x14ac:dyDescent="0.25">
      <c r="B69">
        <v>68</v>
      </c>
      <c r="C69">
        <v>0.4435115</v>
      </c>
      <c r="D69">
        <v>1.937182</v>
      </c>
      <c r="F69">
        <f t="shared" si="1"/>
        <v>1.4936704999999999</v>
      </c>
    </row>
    <row r="70" spans="2:6" x14ac:dyDescent="0.25">
      <c r="B70">
        <v>69</v>
      </c>
      <c r="C70">
        <v>0.2318895</v>
      </c>
      <c r="D70">
        <v>0.6846508</v>
      </c>
      <c r="F70">
        <f t="shared" si="1"/>
        <v>0.45276130000000003</v>
      </c>
    </row>
    <row r="71" spans="2:6" x14ac:dyDescent="0.25">
      <c r="B71">
        <v>70</v>
      </c>
      <c r="C71">
        <v>1.050994</v>
      </c>
      <c r="D71">
        <v>1.7452110000000001</v>
      </c>
      <c r="F71">
        <f t="shared" si="1"/>
        <v>0.69421700000000008</v>
      </c>
    </row>
    <row r="72" spans="2:6" x14ac:dyDescent="0.25">
      <c r="B72">
        <v>71</v>
      </c>
      <c r="C72">
        <v>1.982378</v>
      </c>
      <c r="D72">
        <v>2.5616629999999998</v>
      </c>
      <c r="F72">
        <f t="shared" si="1"/>
        <v>0.57928499999999983</v>
      </c>
    </row>
    <row r="73" spans="2:6" x14ac:dyDescent="0.25">
      <c r="B73">
        <v>72</v>
      </c>
      <c r="C73">
        <v>1.098954</v>
      </c>
      <c r="D73">
        <v>1.092732</v>
      </c>
      <c r="F73">
        <f t="shared" si="1"/>
        <v>-6.2219999999999498E-3</v>
      </c>
    </row>
    <row r="74" spans="2:6" x14ac:dyDescent="0.25">
      <c r="B74">
        <v>73</v>
      </c>
      <c r="C74">
        <v>1.88225</v>
      </c>
      <c r="D74">
        <v>1.508065</v>
      </c>
      <c r="F74">
        <f t="shared" si="1"/>
        <v>-0.37418499999999999</v>
      </c>
    </row>
    <row r="75" spans="2:6" x14ac:dyDescent="0.25">
      <c r="B75">
        <v>74</v>
      </c>
      <c r="C75">
        <v>0.53674310000000003</v>
      </c>
      <c r="D75">
        <v>1.41449</v>
      </c>
      <c r="F75">
        <f t="shared" si="1"/>
        <v>0.8777469</v>
      </c>
    </row>
    <row r="76" spans="2:6" x14ac:dyDescent="0.25">
      <c r="B76">
        <v>75</v>
      </c>
      <c r="C76">
        <v>0.754494</v>
      </c>
      <c r="D76">
        <v>0.79891909999999999</v>
      </c>
      <c r="F76">
        <f t="shared" si="1"/>
        <v>4.4425099999999995E-2</v>
      </c>
    </row>
    <row r="77" spans="2:6" x14ac:dyDescent="0.25">
      <c r="B77">
        <v>76</v>
      </c>
      <c r="C77">
        <v>0.50041179999999996</v>
      </c>
      <c r="D77">
        <v>0.58462060000000005</v>
      </c>
      <c r="F77">
        <f t="shared" si="1"/>
        <v>8.4208800000000084E-2</v>
      </c>
    </row>
    <row r="78" spans="2:6" x14ac:dyDescent="0.25">
      <c r="B78">
        <v>77</v>
      </c>
      <c r="C78">
        <v>0.59947280000000003</v>
      </c>
      <c r="D78">
        <v>0.80554879999999995</v>
      </c>
      <c r="F78">
        <f t="shared" si="1"/>
        <v>0.20607599999999993</v>
      </c>
    </row>
    <row r="79" spans="2:6" x14ac:dyDescent="0.25">
      <c r="B79">
        <v>78</v>
      </c>
      <c r="C79">
        <v>0.42573480000000002</v>
      </c>
      <c r="D79">
        <v>0.46427800000000002</v>
      </c>
      <c r="F79">
        <f t="shared" si="1"/>
        <v>3.85432E-2</v>
      </c>
    </row>
    <row r="80" spans="2:6" x14ac:dyDescent="0.25">
      <c r="B80">
        <v>79</v>
      </c>
      <c r="C80">
        <v>4.3178409999999996</v>
      </c>
      <c r="D80">
        <v>4.3264250000000004</v>
      </c>
      <c r="F80">
        <f t="shared" si="1"/>
        <v>8.5840000000008132E-3</v>
      </c>
    </row>
    <row r="81" spans="2:6" x14ac:dyDescent="0.25">
      <c r="B81">
        <v>80</v>
      </c>
      <c r="C81">
        <v>0.58908649999999996</v>
      </c>
      <c r="D81">
        <v>0.62329760000000001</v>
      </c>
      <c r="F81">
        <f t="shared" si="1"/>
        <v>3.421110000000005E-2</v>
      </c>
    </row>
    <row r="82" spans="2:6" x14ac:dyDescent="0.25">
      <c r="B82">
        <v>81</v>
      </c>
      <c r="C82">
        <v>0.76585890000000001</v>
      </c>
      <c r="D82">
        <v>0.4526828</v>
      </c>
      <c r="F82">
        <f t="shared" si="1"/>
        <v>-0.31317610000000001</v>
      </c>
    </row>
    <row r="83" spans="2:6" x14ac:dyDescent="0.25">
      <c r="B83">
        <v>82</v>
      </c>
      <c r="C83">
        <v>0.56189250000000002</v>
      </c>
      <c r="D83">
        <v>0.60722290000000001</v>
      </c>
      <c r="F83">
        <f t="shared" si="1"/>
        <v>4.5330399999999993E-2</v>
      </c>
    </row>
    <row r="84" spans="2:6" x14ac:dyDescent="0.25">
      <c r="B84">
        <v>83</v>
      </c>
      <c r="C84">
        <v>0.64173760000000002</v>
      </c>
      <c r="D84">
        <v>1.304767</v>
      </c>
      <c r="F84">
        <f t="shared" si="1"/>
        <v>0.66302939999999999</v>
      </c>
    </row>
    <row r="85" spans="2:6" x14ac:dyDescent="0.25">
      <c r="B85">
        <v>84</v>
      </c>
      <c r="C85">
        <v>0.47744370000000003</v>
      </c>
      <c r="D85">
        <v>1.2592000000000001</v>
      </c>
      <c r="F85">
        <f t="shared" si="1"/>
        <v>0.78175630000000007</v>
      </c>
    </row>
    <row r="86" spans="2:6" x14ac:dyDescent="0.25">
      <c r="B86">
        <v>85</v>
      </c>
      <c r="C86">
        <v>0.60135499999999997</v>
      </c>
      <c r="D86">
        <v>1.0371459999999999</v>
      </c>
      <c r="F86">
        <f t="shared" si="1"/>
        <v>0.43579099999999993</v>
      </c>
    </row>
    <row r="87" spans="2:6" x14ac:dyDescent="0.25">
      <c r="B87">
        <v>86</v>
      </c>
      <c r="C87">
        <v>0.48494540000000003</v>
      </c>
      <c r="D87">
        <v>1.272559</v>
      </c>
      <c r="F87">
        <f t="shared" si="1"/>
        <v>0.78761360000000002</v>
      </c>
    </row>
    <row r="88" spans="2:6" x14ac:dyDescent="0.25">
      <c r="B88">
        <v>87</v>
      </c>
      <c r="C88">
        <v>0.29766009999999998</v>
      </c>
      <c r="D88">
        <v>1.276824</v>
      </c>
      <c r="F88">
        <f t="shared" si="1"/>
        <v>0.97916389999999998</v>
      </c>
    </row>
    <row r="89" spans="2:6" x14ac:dyDescent="0.25">
      <c r="B89">
        <v>88</v>
      </c>
      <c r="C89">
        <v>0.24331700000000001</v>
      </c>
      <c r="D89">
        <v>1.450213</v>
      </c>
      <c r="F89">
        <f t="shared" si="1"/>
        <v>1.206896</v>
      </c>
    </row>
    <row r="90" spans="2:6" x14ac:dyDescent="0.25">
      <c r="B90">
        <v>89</v>
      </c>
      <c r="C90">
        <v>0.73144220000000004</v>
      </c>
      <c r="D90">
        <v>0.4221278</v>
      </c>
      <c r="F90">
        <f t="shared" si="1"/>
        <v>-0.30931440000000004</v>
      </c>
    </row>
    <row r="91" spans="2:6" x14ac:dyDescent="0.25">
      <c r="B91">
        <v>90</v>
      </c>
      <c r="C91">
        <v>0.51316170000000005</v>
      </c>
      <c r="D91">
        <v>0.59185560000000004</v>
      </c>
      <c r="F91">
        <f t="shared" si="1"/>
        <v>7.8693899999999983E-2</v>
      </c>
    </row>
    <row r="92" spans="2:6" x14ac:dyDescent="0.25">
      <c r="B92">
        <v>91</v>
      </c>
      <c r="C92">
        <v>0.70326460000000002</v>
      </c>
      <c r="D92">
        <v>1.7279800000000001</v>
      </c>
      <c r="F92">
        <f t="shared" si="1"/>
        <v>1.0247154000000001</v>
      </c>
    </row>
    <row r="93" spans="2:6" x14ac:dyDescent="0.25">
      <c r="B93">
        <v>92</v>
      </c>
      <c r="C93">
        <v>1.4675199999999999</v>
      </c>
      <c r="D93">
        <v>0.88488889999999998</v>
      </c>
      <c r="F93">
        <f t="shared" si="1"/>
        <v>-0.58263109999999996</v>
      </c>
    </row>
    <row r="94" spans="2:6" x14ac:dyDescent="0.25">
      <c r="B94">
        <v>93</v>
      </c>
      <c r="C94">
        <v>1.3618589999999999</v>
      </c>
      <c r="D94">
        <v>0.63448199999999999</v>
      </c>
      <c r="F94">
        <f t="shared" si="1"/>
        <v>-0.72737699999999994</v>
      </c>
    </row>
    <row r="95" spans="2:6" x14ac:dyDescent="0.25">
      <c r="B95">
        <v>94</v>
      </c>
      <c r="C95">
        <v>1.24783</v>
      </c>
      <c r="D95">
        <v>1.046108</v>
      </c>
      <c r="F95">
        <f t="shared" si="1"/>
        <v>-0.20172199999999996</v>
      </c>
    </row>
    <row r="96" spans="2:6" x14ac:dyDescent="0.25">
      <c r="B96">
        <v>95</v>
      </c>
      <c r="C96">
        <v>1.54871</v>
      </c>
      <c r="D96">
        <v>1.1657550000000001</v>
      </c>
      <c r="F96">
        <f t="shared" si="1"/>
        <v>-0.38295499999999993</v>
      </c>
    </row>
    <row r="97" spans="2:6" x14ac:dyDescent="0.25">
      <c r="B97">
        <v>96</v>
      </c>
      <c r="C97">
        <v>1.2669680000000001</v>
      </c>
      <c r="D97">
        <v>0.59408609999999995</v>
      </c>
      <c r="F97">
        <f t="shared" si="1"/>
        <v>-0.67288190000000014</v>
      </c>
    </row>
    <row r="98" spans="2:6" x14ac:dyDescent="0.25">
      <c r="B98">
        <v>97</v>
      </c>
      <c r="C98">
        <v>1.3303339999999999</v>
      </c>
      <c r="D98">
        <v>0.6257161</v>
      </c>
      <c r="F98">
        <f t="shared" si="1"/>
        <v>-0.70461789999999991</v>
      </c>
    </row>
    <row r="99" spans="2:6" x14ac:dyDescent="0.25">
      <c r="B99">
        <v>98</v>
      </c>
      <c r="C99">
        <v>1.09996</v>
      </c>
      <c r="D99">
        <v>0.55841339999999995</v>
      </c>
      <c r="F99">
        <f t="shared" si="1"/>
        <v>-0.5415466000000001</v>
      </c>
    </row>
    <row r="100" spans="2:6" x14ac:dyDescent="0.25">
      <c r="B100">
        <v>99</v>
      </c>
      <c r="C100">
        <v>0.95049729999999999</v>
      </c>
      <c r="D100">
        <v>0.55563940000000001</v>
      </c>
      <c r="F100">
        <f t="shared" si="1"/>
        <v>-0.39485789999999998</v>
      </c>
    </row>
    <row r="101" spans="2:6" x14ac:dyDescent="0.25">
      <c r="B101">
        <v>100</v>
      </c>
      <c r="C101">
        <v>0.46514620000000001</v>
      </c>
      <c r="D101">
        <v>0.98837269999999999</v>
      </c>
      <c r="F101">
        <f t="shared" si="1"/>
        <v>0.52322650000000004</v>
      </c>
    </row>
    <row r="102" spans="2:6" x14ac:dyDescent="0.25">
      <c r="B102">
        <v>101</v>
      </c>
      <c r="C102">
        <v>0.72469660000000002</v>
      </c>
      <c r="D102">
        <v>1.3849670000000001</v>
      </c>
      <c r="F102">
        <f t="shared" si="1"/>
        <v>0.66027040000000004</v>
      </c>
    </row>
    <row r="103" spans="2:6" x14ac:dyDescent="0.25">
      <c r="B103">
        <v>102</v>
      </c>
      <c r="C103">
        <v>0.52915570000000001</v>
      </c>
      <c r="D103">
        <v>1.381632</v>
      </c>
      <c r="F103">
        <f t="shared" si="1"/>
        <v>0.85247629999999996</v>
      </c>
    </row>
    <row r="104" spans="2:6" x14ac:dyDescent="0.25">
      <c r="B104">
        <v>103</v>
      </c>
      <c r="C104">
        <v>0.63360879999999997</v>
      </c>
      <c r="D104">
        <v>0.56723889999999999</v>
      </c>
      <c r="F104">
        <f t="shared" si="1"/>
        <v>-6.6369899999999982E-2</v>
      </c>
    </row>
    <row r="105" spans="2:6" x14ac:dyDescent="0.25">
      <c r="B105">
        <v>104</v>
      </c>
      <c r="C105">
        <v>0.91699900000000001</v>
      </c>
      <c r="D105">
        <v>0.62988270000000002</v>
      </c>
      <c r="F105">
        <f t="shared" si="1"/>
        <v>-0.28711629999999999</v>
      </c>
    </row>
    <row r="106" spans="2:6" x14ac:dyDescent="0.25">
      <c r="B106">
        <v>105</v>
      </c>
      <c r="C106">
        <v>1.326136</v>
      </c>
      <c r="D106">
        <v>0.56012280000000003</v>
      </c>
      <c r="F106">
        <f t="shared" si="1"/>
        <v>-0.76601319999999995</v>
      </c>
    </row>
    <row r="107" spans="2:6" x14ac:dyDescent="0.25">
      <c r="B107">
        <v>106</v>
      </c>
      <c r="C107">
        <v>0.83705030000000002</v>
      </c>
      <c r="D107">
        <v>0.48207119999999998</v>
      </c>
      <c r="F107">
        <f t="shared" si="1"/>
        <v>-0.35497910000000005</v>
      </c>
    </row>
    <row r="108" spans="2:6" x14ac:dyDescent="0.25">
      <c r="B108">
        <v>107</v>
      </c>
      <c r="C108">
        <v>1.347637</v>
      </c>
      <c r="D108">
        <v>0.96673520000000002</v>
      </c>
      <c r="F108">
        <f t="shared" si="1"/>
        <v>-0.38090179999999996</v>
      </c>
    </row>
    <row r="109" spans="2:6" x14ac:dyDescent="0.25">
      <c r="B109">
        <v>108</v>
      </c>
      <c r="C109">
        <v>2.8127960000000001</v>
      </c>
      <c r="D109">
        <v>1.715573</v>
      </c>
      <c r="F109">
        <f t="shared" si="1"/>
        <v>-1.0972230000000001</v>
      </c>
    </row>
    <row r="110" spans="2:6" x14ac:dyDescent="0.25">
      <c r="B110">
        <v>109</v>
      </c>
      <c r="C110">
        <v>2.4259010000000001</v>
      </c>
      <c r="D110">
        <v>1.83551</v>
      </c>
      <c r="F110">
        <f t="shared" si="1"/>
        <v>-0.59039100000000011</v>
      </c>
    </row>
    <row r="111" spans="2:6" x14ac:dyDescent="0.25">
      <c r="B111">
        <v>110</v>
      </c>
      <c r="C111">
        <v>1.809069</v>
      </c>
      <c r="D111">
        <v>1.456342</v>
      </c>
      <c r="F111">
        <f t="shared" si="1"/>
        <v>-0.35272700000000001</v>
      </c>
    </row>
    <row r="112" spans="2:6" x14ac:dyDescent="0.25">
      <c r="B112">
        <v>111</v>
      </c>
      <c r="C112">
        <v>1.0573079999999999</v>
      </c>
      <c r="D112">
        <v>0.42000029999999999</v>
      </c>
      <c r="F112">
        <f t="shared" si="1"/>
        <v>-0.63730769999999992</v>
      </c>
    </row>
    <row r="113" spans="2:6" x14ac:dyDescent="0.25">
      <c r="B113">
        <v>112</v>
      </c>
      <c r="C113">
        <v>0.36757840000000003</v>
      </c>
      <c r="D113">
        <v>0.82630590000000004</v>
      </c>
      <c r="F113">
        <f t="shared" si="1"/>
        <v>0.45872750000000001</v>
      </c>
    </row>
    <row r="114" spans="2:6" x14ac:dyDescent="0.25">
      <c r="B114">
        <v>113</v>
      </c>
      <c r="C114">
        <v>0.42243599999999998</v>
      </c>
      <c r="D114">
        <v>0.64031130000000003</v>
      </c>
      <c r="F114">
        <f t="shared" si="1"/>
        <v>0.21787530000000005</v>
      </c>
    </row>
    <row r="115" spans="2:6" x14ac:dyDescent="0.25">
      <c r="B115">
        <v>114</v>
      </c>
      <c r="C115">
        <v>0.97180630000000001</v>
      </c>
      <c r="D115">
        <v>2.0389330000000001</v>
      </c>
      <c r="F115">
        <f t="shared" si="1"/>
        <v>1.0671267000000002</v>
      </c>
    </row>
    <row r="116" spans="2:6" x14ac:dyDescent="0.25">
      <c r="B116">
        <v>115</v>
      </c>
      <c r="C116">
        <v>1.4553609999999999</v>
      </c>
      <c r="D116">
        <v>2.7272750000000001</v>
      </c>
      <c r="F116">
        <f t="shared" si="1"/>
        <v>1.2719140000000002</v>
      </c>
    </row>
    <row r="117" spans="2:6" x14ac:dyDescent="0.25">
      <c r="B117">
        <v>116</v>
      </c>
      <c r="C117">
        <v>0.41013860000000002</v>
      </c>
      <c r="D117">
        <v>1.865154</v>
      </c>
      <c r="F117">
        <f t="shared" si="1"/>
        <v>1.4550154</v>
      </c>
    </row>
    <row r="118" spans="2:6" x14ac:dyDescent="0.25">
      <c r="B118">
        <v>117</v>
      </c>
      <c r="C118">
        <v>1.556562</v>
      </c>
      <c r="D118">
        <v>0.54829709999999998</v>
      </c>
      <c r="F118">
        <f t="shared" si="1"/>
        <v>-1.0082648999999999</v>
      </c>
    </row>
    <row r="119" spans="2:6" x14ac:dyDescent="0.25">
      <c r="B119">
        <v>118</v>
      </c>
      <c r="C119">
        <v>1.4028320000000001</v>
      </c>
      <c r="D119">
        <v>0.55722070000000001</v>
      </c>
      <c r="F119">
        <f t="shared" si="1"/>
        <v>-0.84561130000000007</v>
      </c>
    </row>
    <row r="120" spans="2:6" x14ac:dyDescent="0.25">
      <c r="B120">
        <v>119</v>
      </c>
      <c r="C120">
        <v>0.43815480000000001</v>
      </c>
      <c r="D120">
        <v>0.6698421</v>
      </c>
      <c r="F120">
        <f t="shared" si="1"/>
        <v>0.23168729999999998</v>
      </c>
    </row>
    <row r="121" spans="2:6" x14ac:dyDescent="0.25">
      <c r="B121">
        <v>120</v>
      </c>
      <c r="C121">
        <v>0.50819610000000004</v>
      </c>
      <c r="D121">
        <v>0.44023000000000001</v>
      </c>
      <c r="F121">
        <f t="shared" si="1"/>
        <v>-6.7966100000000029E-2</v>
      </c>
    </row>
    <row r="122" spans="2:6" x14ac:dyDescent="0.25">
      <c r="B122">
        <v>121</v>
      </c>
      <c r="C122">
        <v>2.3963749999999999</v>
      </c>
      <c r="D122">
        <v>0.64320619999999995</v>
      </c>
      <c r="F122">
        <f t="shared" si="1"/>
        <v>-1.7531688000000001</v>
      </c>
    </row>
    <row r="123" spans="2:6" x14ac:dyDescent="0.25">
      <c r="B123">
        <v>122</v>
      </c>
      <c r="C123">
        <v>2.9235600000000002</v>
      </c>
      <c r="D123">
        <v>0.7621523</v>
      </c>
      <c r="F123">
        <f t="shared" si="1"/>
        <v>-2.1614077000000003</v>
      </c>
    </row>
    <row r="124" spans="2:6" x14ac:dyDescent="0.25">
      <c r="B124">
        <v>123</v>
      </c>
      <c r="C124">
        <v>2.4591820000000002</v>
      </c>
      <c r="D124">
        <v>0.47991089999999997</v>
      </c>
      <c r="F124">
        <f t="shared" si="1"/>
        <v>-1.9792711000000003</v>
      </c>
    </row>
    <row r="125" spans="2:6" x14ac:dyDescent="0.25">
      <c r="B125">
        <v>124</v>
      </c>
      <c r="C125">
        <v>0.79957489999999998</v>
      </c>
      <c r="D125">
        <v>0.65028549999999996</v>
      </c>
      <c r="F125">
        <f t="shared" si="1"/>
        <v>-0.14928940000000002</v>
      </c>
    </row>
    <row r="126" spans="2:6" x14ac:dyDescent="0.25">
      <c r="B126">
        <v>125</v>
      </c>
      <c r="C126">
        <v>1.0451459999999999</v>
      </c>
      <c r="D126">
        <v>0.54793040000000004</v>
      </c>
      <c r="F126">
        <f t="shared" si="1"/>
        <v>-0.49721559999999987</v>
      </c>
    </row>
    <row r="127" spans="2:6" x14ac:dyDescent="0.25">
      <c r="B127">
        <v>126</v>
      </c>
      <c r="C127">
        <v>0.89216099999999998</v>
      </c>
      <c r="D127">
        <v>0.47110089999999999</v>
      </c>
      <c r="F127">
        <f t="shared" si="1"/>
        <v>-0.42106009999999999</v>
      </c>
    </row>
    <row r="128" spans="2:6" x14ac:dyDescent="0.25">
      <c r="B128">
        <v>127</v>
      </c>
      <c r="C128">
        <v>1.0718270000000001</v>
      </c>
      <c r="D128">
        <v>0.71669879999999997</v>
      </c>
      <c r="F128">
        <f t="shared" si="1"/>
        <v>-0.35512820000000012</v>
      </c>
    </row>
    <row r="129" spans="2:6" x14ac:dyDescent="0.25">
      <c r="B129">
        <v>128</v>
      </c>
      <c r="C129">
        <v>1.4948129999999999</v>
      </c>
      <c r="D129">
        <v>1.0252889999999999</v>
      </c>
      <c r="F129">
        <f t="shared" si="1"/>
        <v>-0.46952400000000005</v>
      </c>
    </row>
    <row r="130" spans="2:6" x14ac:dyDescent="0.25">
      <c r="B130">
        <v>129</v>
      </c>
      <c r="C130">
        <v>1.4479010000000001</v>
      </c>
      <c r="D130">
        <v>1.031423</v>
      </c>
      <c r="F130">
        <f t="shared" si="1"/>
        <v>-0.41647800000000013</v>
      </c>
    </row>
    <row r="131" spans="2:6" x14ac:dyDescent="0.25">
      <c r="B131">
        <v>130</v>
      </c>
      <c r="C131">
        <v>4.2785019999999996</v>
      </c>
      <c r="D131">
        <v>4.1813929999999999</v>
      </c>
      <c r="F131">
        <f t="shared" ref="F131:F154" si="2">D131-C131</f>
        <v>-9.7108999999999668E-2</v>
      </c>
    </row>
    <row r="132" spans="2:6" x14ac:dyDescent="0.25">
      <c r="B132">
        <v>131</v>
      </c>
      <c r="C132">
        <v>1.017727</v>
      </c>
      <c r="D132">
        <v>0.50617460000000003</v>
      </c>
      <c r="F132">
        <f t="shared" si="2"/>
        <v>-0.51155240000000002</v>
      </c>
    </row>
    <row r="133" spans="2:6" x14ac:dyDescent="0.25">
      <c r="B133">
        <v>132</v>
      </c>
      <c r="C133">
        <v>0.43311359999999999</v>
      </c>
      <c r="D133">
        <v>0.45141160000000002</v>
      </c>
      <c r="F133">
        <f t="shared" si="2"/>
        <v>1.8298000000000036E-2</v>
      </c>
    </row>
    <row r="134" spans="2:6" x14ac:dyDescent="0.25">
      <c r="B134">
        <v>133</v>
      </c>
      <c r="C134">
        <v>0.56796329999999995</v>
      </c>
      <c r="D134">
        <v>0.46613719999999997</v>
      </c>
      <c r="F134">
        <f t="shared" si="2"/>
        <v>-0.10182609999999997</v>
      </c>
    </row>
    <row r="135" spans="2:6" x14ac:dyDescent="0.25">
      <c r="B135">
        <v>134</v>
      </c>
      <c r="C135">
        <v>0.68976110000000002</v>
      </c>
      <c r="D135">
        <v>0.82375010000000004</v>
      </c>
      <c r="F135">
        <f t="shared" si="2"/>
        <v>0.13398900000000002</v>
      </c>
    </row>
    <row r="136" spans="2:6" x14ac:dyDescent="0.25">
      <c r="B136">
        <v>135</v>
      </c>
      <c r="C136">
        <v>0.61966489999999996</v>
      </c>
      <c r="D136">
        <v>0.41389769999999998</v>
      </c>
      <c r="F136">
        <f t="shared" si="2"/>
        <v>-0.20576719999999998</v>
      </c>
    </row>
    <row r="137" spans="2:6" x14ac:dyDescent="0.25">
      <c r="B137">
        <v>136</v>
      </c>
      <c r="C137">
        <v>0.67364250000000003</v>
      </c>
      <c r="D137">
        <v>1.0696600000000001</v>
      </c>
      <c r="F137">
        <f t="shared" si="2"/>
        <v>0.39601750000000002</v>
      </c>
    </row>
    <row r="138" spans="2:6" x14ac:dyDescent="0.25">
      <c r="B138">
        <v>137</v>
      </c>
      <c r="C138">
        <v>0.49302420000000002</v>
      </c>
      <c r="D138">
        <v>0.36927739999999998</v>
      </c>
      <c r="F138">
        <f t="shared" si="2"/>
        <v>-0.12374680000000005</v>
      </c>
    </row>
    <row r="139" spans="2:6" x14ac:dyDescent="0.25">
      <c r="B139">
        <v>138</v>
      </c>
      <c r="C139">
        <v>0.70564450000000001</v>
      </c>
      <c r="D139">
        <v>0.86080509999999999</v>
      </c>
      <c r="F139">
        <f t="shared" si="2"/>
        <v>0.15516059999999998</v>
      </c>
    </row>
    <row r="140" spans="2:6" x14ac:dyDescent="0.25">
      <c r="B140">
        <v>139</v>
      </c>
      <c r="C140">
        <v>0.47720299999999999</v>
      </c>
      <c r="D140">
        <v>0.87287910000000002</v>
      </c>
      <c r="F140">
        <f t="shared" si="2"/>
        <v>0.39567610000000003</v>
      </c>
    </row>
    <row r="141" spans="2:6" x14ac:dyDescent="0.25">
      <c r="B141">
        <v>140</v>
      </c>
      <c r="C141">
        <v>0.43756440000000002</v>
      </c>
      <c r="D141">
        <v>0.67991080000000004</v>
      </c>
      <c r="F141">
        <f t="shared" si="2"/>
        <v>0.24234640000000002</v>
      </c>
    </row>
    <row r="142" spans="2:6" x14ac:dyDescent="0.25">
      <c r="B142">
        <v>141</v>
      </c>
      <c r="C142">
        <v>0.36171639999999999</v>
      </c>
      <c r="D142">
        <v>0.27807680000000001</v>
      </c>
      <c r="F142">
        <f t="shared" si="2"/>
        <v>-8.3639599999999981E-2</v>
      </c>
    </row>
    <row r="143" spans="2:6" x14ac:dyDescent="0.25">
      <c r="B143">
        <v>142</v>
      </c>
      <c r="C143">
        <v>0.93230780000000002</v>
      </c>
      <c r="D143">
        <v>1.245136</v>
      </c>
      <c r="F143">
        <f t="shared" si="2"/>
        <v>0.3128282</v>
      </c>
    </row>
    <row r="144" spans="2:6" x14ac:dyDescent="0.25">
      <c r="B144">
        <v>143</v>
      </c>
      <c r="C144">
        <v>0.66565949999999996</v>
      </c>
      <c r="D144">
        <v>0.53596169999999999</v>
      </c>
      <c r="F144">
        <f t="shared" si="2"/>
        <v>-0.12969779999999997</v>
      </c>
    </row>
    <row r="145" spans="2:6" x14ac:dyDescent="0.25">
      <c r="B145">
        <v>144</v>
      </c>
      <c r="C145">
        <v>1.020894</v>
      </c>
      <c r="D145">
        <v>0.55103679999999999</v>
      </c>
      <c r="F145">
        <f t="shared" si="2"/>
        <v>-0.46985719999999997</v>
      </c>
    </row>
    <row r="146" spans="2:6" x14ac:dyDescent="0.25">
      <c r="B146">
        <v>145</v>
      </c>
      <c r="C146">
        <v>0.2234189</v>
      </c>
      <c r="D146">
        <v>0.65124340000000003</v>
      </c>
      <c r="F146">
        <f t="shared" si="2"/>
        <v>0.42782450000000005</v>
      </c>
    </row>
    <row r="147" spans="2:6" x14ac:dyDescent="0.25">
      <c r="B147">
        <v>146</v>
      </c>
      <c r="C147">
        <v>1.423224</v>
      </c>
      <c r="D147">
        <v>0.60330019999999995</v>
      </c>
      <c r="F147">
        <f t="shared" si="2"/>
        <v>-0.81992380000000009</v>
      </c>
    </row>
    <row r="148" spans="2:6" x14ac:dyDescent="0.25">
      <c r="B148">
        <v>147</v>
      </c>
      <c r="C148">
        <v>2.5042049999999998</v>
      </c>
      <c r="D148">
        <v>1.228728</v>
      </c>
      <c r="F148">
        <f t="shared" si="2"/>
        <v>-1.2754769999999997</v>
      </c>
    </row>
    <row r="149" spans="2:6" x14ac:dyDescent="0.25">
      <c r="B149">
        <v>148</v>
      </c>
      <c r="C149">
        <v>1.0601830000000001</v>
      </c>
      <c r="D149">
        <v>0.70022169999999995</v>
      </c>
      <c r="F149">
        <f t="shared" si="2"/>
        <v>-0.35996130000000015</v>
      </c>
    </row>
    <row r="150" spans="2:6" x14ac:dyDescent="0.25">
      <c r="B150">
        <v>149</v>
      </c>
      <c r="C150">
        <v>1.245819</v>
      </c>
      <c r="D150">
        <v>1.3669480000000001</v>
      </c>
      <c r="F150">
        <f t="shared" si="2"/>
        <v>0.12112900000000004</v>
      </c>
    </row>
    <row r="151" spans="2:6" x14ac:dyDescent="0.25">
      <c r="B151">
        <v>150</v>
      </c>
      <c r="C151">
        <v>0.66991909999999999</v>
      </c>
      <c r="D151">
        <v>1.3814740000000001</v>
      </c>
      <c r="F151">
        <f t="shared" si="2"/>
        <v>0.7115549000000001</v>
      </c>
    </row>
    <row r="152" spans="2:6" x14ac:dyDescent="0.25">
      <c r="B152">
        <v>151</v>
      </c>
      <c r="C152">
        <v>1.744316</v>
      </c>
      <c r="D152">
        <v>0.99575219999999998</v>
      </c>
      <c r="F152">
        <f t="shared" si="2"/>
        <v>-0.7485638</v>
      </c>
    </row>
    <row r="153" spans="2:6" x14ac:dyDescent="0.25">
      <c r="B153">
        <v>152</v>
      </c>
      <c r="C153">
        <v>0.94896460000000005</v>
      </c>
      <c r="D153">
        <v>1.132995</v>
      </c>
      <c r="F153">
        <f t="shared" si="2"/>
        <v>0.18403039999999993</v>
      </c>
    </row>
    <row r="154" spans="2:6" x14ac:dyDescent="0.25">
      <c r="B154">
        <v>153</v>
      </c>
      <c r="C154">
        <v>0.67439320000000003</v>
      </c>
      <c r="D154">
        <v>0.85299899999999995</v>
      </c>
      <c r="F154">
        <f t="shared" si="2"/>
        <v>0.17860579999999993</v>
      </c>
    </row>
    <row r="155" spans="2:6" x14ac:dyDescent="0.25">
      <c r="D155">
        <v>0.55442630000000004</v>
      </c>
    </row>
    <row r="156" spans="2:6" x14ac:dyDescent="0.25">
      <c r="C156">
        <v>4.2394790000000002</v>
      </c>
      <c r="D156">
        <v>4.5160879999999999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4"/>
  <sheetViews>
    <sheetView workbookViewId="0">
      <selection activeCell="N7" sqref="N7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0.54969109999999999</v>
      </c>
      <c r="D2">
        <v>0.61371540000000002</v>
      </c>
      <c r="F2">
        <f>D2-C2</f>
        <v>6.4024300000000034E-2</v>
      </c>
      <c r="G2">
        <f>(1/COUNT(B1:B153)*SUM(F2:F154))</f>
        <v>1.8386280921052624E-2</v>
      </c>
      <c r="J2" t="s">
        <v>4</v>
      </c>
      <c r="K2">
        <v>233.08850000000001</v>
      </c>
      <c r="L2">
        <v>11.76</v>
      </c>
    </row>
    <row r="3" spans="1:15" x14ac:dyDescent="0.25">
      <c r="B3">
        <v>2</v>
      </c>
      <c r="C3">
        <v>0.45174209999999998</v>
      </c>
      <c r="D3">
        <v>0.67392390000000002</v>
      </c>
      <c r="F3">
        <f t="shared" ref="F3:F66" si="0">D3-C3</f>
        <v>0.22218180000000004</v>
      </c>
      <c r="J3" t="s">
        <v>5</v>
      </c>
      <c r="K3">
        <v>235.84819999999999</v>
      </c>
      <c r="L3">
        <v>14.472630000000001</v>
      </c>
    </row>
    <row r="4" spans="1:15" x14ac:dyDescent="0.25">
      <c r="B4">
        <v>3</v>
      </c>
      <c r="C4">
        <v>4.4804810000000002</v>
      </c>
      <c r="D4">
        <v>4.3883720000000004</v>
      </c>
      <c r="F4">
        <f t="shared" si="0"/>
        <v>-9.2108999999999774E-2</v>
      </c>
      <c r="J4" t="s">
        <v>6</v>
      </c>
      <c r="K4">
        <v>236.88460000000001</v>
      </c>
      <c r="L4">
        <v>15.6275</v>
      </c>
      <c r="N4">
        <f>K4-K3</f>
        <v>1.0364000000000146</v>
      </c>
      <c r="O4">
        <f>L4-L3</f>
        <v>1.154869999999999</v>
      </c>
    </row>
    <row r="5" spans="1:15" x14ac:dyDescent="0.25">
      <c r="B5">
        <v>4</v>
      </c>
      <c r="C5">
        <v>0.56875580000000003</v>
      </c>
      <c r="D5">
        <v>0.89027259999999997</v>
      </c>
      <c r="F5">
        <f t="shared" si="0"/>
        <v>0.32151679999999994</v>
      </c>
      <c r="J5" t="s">
        <v>7</v>
      </c>
      <c r="K5">
        <v>267.58</v>
      </c>
      <c r="L5">
        <v>39.659999999999997</v>
      </c>
    </row>
    <row r="6" spans="1:15" x14ac:dyDescent="0.25">
      <c r="B6">
        <v>5</v>
      </c>
      <c r="C6">
        <v>0.84897120000000004</v>
      </c>
      <c r="D6">
        <v>0.46259990000000001</v>
      </c>
      <c r="F6">
        <f t="shared" si="0"/>
        <v>-0.38637130000000003</v>
      </c>
      <c r="J6" t="s">
        <v>8</v>
      </c>
      <c r="K6">
        <v>270.1721</v>
      </c>
      <c r="L6">
        <v>42.233440000000002</v>
      </c>
    </row>
    <row r="7" spans="1:15" x14ac:dyDescent="0.25">
      <c r="B7">
        <v>6</v>
      </c>
      <c r="C7">
        <v>0.59056419999999998</v>
      </c>
      <c r="D7">
        <v>0.52863190000000004</v>
      </c>
      <c r="F7">
        <f t="shared" si="0"/>
        <v>-6.193229999999994E-2</v>
      </c>
      <c r="J7" t="s">
        <v>9</v>
      </c>
      <c r="K7">
        <v>270.82029999999997</v>
      </c>
      <c r="L7">
        <v>42.751300000000001</v>
      </c>
      <c r="N7">
        <f>K7-K6</f>
        <v>0.64819999999997435</v>
      </c>
      <c r="O7">
        <f>L7-L6</f>
        <v>0.51785999999999888</v>
      </c>
    </row>
    <row r="8" spans="1:15" x14ac:dyDescent="0.25">
      <c r="B8">
        <v>7</v>
      </c>
      <c r="C8">
        <v>0.78292289999999998</v>
      </c>
      <c r="D8">
        <v>0.73062380000000005</v>
      </c>
      <c r="F8">
        <f t="shared" si="0"/>
        <v>-5.2299099999999932E-2</v>
      </c>
      <c r="J8" t="s">
        <v>10</v>
      </c>
      <c r="K8">
        <v>373.03809999999999</v>
      </c>
      <c r="L8">
        <v>52.3</v>
      </c>
    </row>
    <row r="9" spans="1:15" x14ac:dyDescent="0.25">
      <c r="B9">
        <v>8</v>
      </c>
      <c r="C9">
        <v>0.52876590000000001</v>
      </c>
      <c r="D9">
        <v>0.61514619999999998</v>
      </c>
      <c r="F9">
        <f t="shared" si="0"/>
        <v>8.6380299999999965E-2</v>
      </c>
      <c r="J9" t="s">
        <v>11</v>
      </c>
      <c r="K9">
        <v>375.36250000000001</v>
      </c>
      <c r="L9">
        <v>54.912669999999999</v>
      </c>
    </row>
    <row r="10" spans="1:15" x14ac:dyDescent="0.25">
      <c r="B10">
        <v>9</v>
      </c>
      <c r="C10">
        <v>0.76583060000000003</v>
      </c>
      <c r="D10">
        <v>0.55249870000000001</v>
      </c>
      <c r="F10">
        <f t="shared" si="0"/>
        <v>-0.21333190000000002</v>
      </c>
      <c r="J10" t="s">
        <v>12</v>
      </c>
      <c r="K10">
        <v>376.71260000000001</v>
      </c>
      <c r="L10">
        <v>55.862270000000002</v>
      </c>
      <c r="N10">
        <f>K10-K9</f>
        <v>1.3500999999999976</v>
      </c>
      <c r="O10">
        <f>L10-L9</f>
        <v>0.94960000000000377</v>
      </c>
    </row>
    <row r="11" spans="1:15" x14ac:dyDescent="0.25">
      <c r="B11">
        <v>10</v>
      </c>
      <c r="C11">
        <v>0.64731349999999999</v>
      </c>
      <c r="D11">
        <v>1.7951250000000001</v>
      </c>
      <c r="F11">
        <f t="shared" si="0"/>
        <v>1.1478115</v>
      </c>
      <c r="J11" t="s">
        <v>13</v>
      </c>
      <c r="K11">
        <v>411.14</v>
      </c>
      <c r="L11">
        <v>221.38</v>
      </c>
    </row>
    <row r="12" spans="1:15" x14ac:dyDescent="0.25">
      <c r="B12">
        <v>11</v>
      </c>
      <c r="C12">
        <v>0.62993619999999995</v>
      </c>
      <c r="D12">
        <v>1.3177239999999999</v>
      </c>
      <c r="F12">
        <f t="shared" si="0"/>
        <v>0.68778779999999995</v>
      </c>
      <c r="J12" t="s">
        <v>14</v>
      </c>
      <c r="K12">
        <v>413.96780000000001</v>
      </c>
      <c r="L12">
        <v>223.76400000000001</v>
      </c>
    </row>
    <row r="13" spans="1:15" x14ac:dyDescent="0.25">
      <c r="B13">
        <v>12</v>
      </c>
      <c r="C13">
        <v>1.037963</v>
      </c>
      <c r="D13">
        <v>0.24111769999999999</v>
      </c>
      <c r="F13">
        <f t="shared" si="0"/>
        <v>-0.79684529999999998</v>
      </c>
      <c r="J13" t="s">
        <v>15</v>
      </c>
      <c r="K13">
        <v>414.97469999999998</v>
      </c>
      <c r="L13">
        <v>224.70939999999999</v>
      </c>
      <c r="N13">
        <f>K13-K12</f>
        <v>1.0068999999999733</v>
      </c>
      <c r="O13">
        <f>L13-L12</f>
        <v>0.94539999999997804</v>
      </c>
    </row>
    <row r="14" spans="1:15" x14ac:dyDescent="0.25">
      <c r="B14">
        <v>13</v>
      </c>
      <c r="C14">
        <v>0.67105090000000001</v>
      </c>
      <c r="D14">
        <v>0.55754409999999999</v>
      </c>
      <c r="F14">
        <f t="shared" si="0"/>
        <v>-0.11350680000000002</v>
      </c>
      <c r="J14" t="s">
        <v>16</v>
      </c>
      <c r="K14">
        <v>502.17790000000002</v>
      </c>
    </row>
    <row r="15" spans="1:15" x14ac:dyDescent="0.25">
      <c r="B15">
        <v>14</v>
      </c>
      <c r="C15">
        <v>0.27573629999999999</v>
      </c>
      <c r="D15">
        <v>0.28393810000000003</v>
      </c>
      <c r="F15">
        <f t="shared" si="0"/>
        <v>8.2018000000000368E-3</v>
      </c>
      <c r="J15" t="s">
        <v>17</v>
      </c>
      <c r="K15">
        <v>504.59649999999999</v>
      </c>
    </row>
    <row r="16" spans="1:15" x14ac:dyDescent="0.25">
      <c r="B16">
        <v>15</v>
      </c>
      <c r="C16">
        <v>0.5857057</v>
      </c>
      <c r="D16">
        <v>0.6056551</v>
      </c>
      <c r="F16">
        <f t="shared" si="0"/>
        <v>1.9949400000000006E-2</v>
      </c>
      <c r="J16" t="s">
        <v>18</v>
      </c>
      <c r="K16">
        <v>505.75880000000001</v>
      </c>
      <c r="N16">
        <f>K16-K15</f>
        <v>1.1623000000000161</v>
      </c>
      <c r="O16">
        <f>L16-L15</f>
        <v>0</v>
      </c>
    </row>
    <row r="17" spans="2:15" x14ac:dyDescent="0.25">
      <c r="B17">
        <v>16</v>
      </c>
      <c r="C17">
        <v>0.76622069999999998</v>
      </c>
      <c r="D17">
        <v>1.0166710000000001</v>
      </c>
      <c r="F17">
        <f t="shared" si="0"/>
        <v>0.25045030000000013</v>
      </c>
      <c r="J17" t="s">
        <v>19</v>
      </c>
      <c r="K17">
        <v>539.62210000000005</v>
      </c>
    </row>
    <row r="18" spans="2:15" x14ac:dyDescent="0.25">
      <c r="B18">
        <v>17</v>
      </c>
      <c r="C18">
        <v>0.58469199999999999</v>
      </c>
      <c r="D18">
        <v>0.70056300000000005</v>
      </c>
      <c r="F18">
        <f t="shared" si="0"/>
        <v>0.11587100000000006</v>
      </c>
      <c r="J18" t="s">
        <v>20</v>
      </c>
      <c r="K18">
        <v>541.93140000000005</v>
      </c>
    </row>
    <row r="19" spans="2:15" x14ac:dyDescent="0.25">
      <c r="B19">
        <v>18</v>
      </c>
      <c r="C19">
        <v>1.637837</v>
      </c>
      <c r="D19">
        <v>1.851172</v>
      </c>
      <c r="F19">
        <f t="shared" si="0"/>
        <v>0.21333500000000005</v>
      </c>
      <c r="J19" t="s">
        <v>21</v>
      </c>
      <c r="K19">
        <v>543.61760000000004</v>
      </c>
      <c r="N19" s="1">
        <f>K19-K18</f>
        <v>1.6861999999999853</v>
      </c>
      <c r="O19" s="1">
        <f>L19-L18</f>
        <v>0</v>
      </c>
    </row>
    <row r="20" spans="2:15" x14ac:dyDescent="0.25">
      <c r="B20">
        <v>19</v>
      </c>
      <c r="C20">
        <v>0.9934075</v>
      </c>
      <c r="D20">
        <v>2.3996599999999999</v>
      </c>
      <c r="F20">
        <f t="shared" si="0"/>
        <v>1.4062524999999999</v>
      </c>
    </row>
    <row r="21" spans="2:15" x14ac:dyDescent="0.25">
      <c r="B21">
        <v>20</v>
      </c>
      <c r="C21">
        <v>0.59405669999999999</v>
      </c>
      <c r="D21">
        <v>1.197425</v>
      </c>
      <c r="F21">
        <f t="shared" si="0"/>
        <v>0.60336829999999997</v>
      </c>
      <c r="M21" t="s">
        <v>25</v>
      </c>
      <c r="N21">
        <f>1/COUNT(N4:N19)*SUM(N4:N19)</f>
        <v>1.1483499999999935</v>
      </c>
      <c r="O21">
        <f>1/COUNT(O4:O19)*SUM(O4:O19)</f>
        <v>0.59462166666666327</v>
      </c>
    </row>
    <row r="22" spans="2:15" x14ac:dyDescent="0.25">
      <c r="B22">
        <v>21</v>
      </c>
      <c r="C22">
        <v>0.6273746</v>
      </c>
      <c r="D22">
        <v>1.374627</v>
      </c>
      <c r="F22">
        <f t="shared" si="0"/>
        <v>0.74725240000000004</v>
      </c>
    </row>
    <row r="23" spans="2:15" x14ac:dyDescent="0.25">
      <c r="B23">
        <v>22</v>
      </c>
      <c r="C23">
        <v>0.56191040000000003</v>
      </c>
      <c r="D23">
        <v>1.187276</v>
      </c>
      <c r="F23">
        <f t="shared" si="0"/>
        <v>0.62536559999999997</v>
      </c>
    </row>
    <row r="24" spans="2:15" x14ac:dyDescent="0.25">
      <c r="B24">
        <v>23</v>
      </c>
      <c r="C24">
        <v>0.55517819999999996</v>
      </c>
      <c r="D24">
        <v>0.80803440000000004</v>
      </c>
      <c r="F24">
        <f t="shared" si="0"/>
        <v>0.25285620000000009</v>
      </c>
    </row>
    <row r="25" spans="2:15" x14ac:dyDescent="0.25">
      <c r="B25">
        <v>24</v>
      </c>
      <c r="C25">
        <v>0.80747159999999996</v>
      </c>
      <c r="D25">
        <v>0.88967859999999999</v>
      </c>
      <c r="F25">
        <f t="shared" si="0"/>
        <v>8.220700000000003E-2</v>
      </c>
    </row>
    <row r="26" spans="2:15" x14ac:dyDescent="0.25">
      <c r="B26">
        <v>25</v>
      </c>
      <c r="C26">
        <v>0.83028550000000001</v>
      </c>
      <c r="D26">
        <v>0.54994900000000002</v>
      </c>
      <c r="F26">
        <f t="shared" si="0"/>
        <v>-0.28033649999999999</v>
      </c>
    </row>
    <row r="27" spans="2:15" x14ac:dyDescent="0.25">
      <c r="B27">
        <v>26</v>
      </c>
      <c r="C27">
        <v>0.62400560000000005</v>
      </c>
      <c r="D27">
        <v>0.54111960000000003</v>
      </c>
      <c r="F27">
        <f t="shared" si="0"/>
        <v>-8.2886000000000015E-2</v>
      </c>
    </row>
    <row r="28" spans="2:15" x14ac:dyDescent="0.25">
      <c r="B28">
        <v>27</v>
      </c>
      <c r="C28">
        <v>0.51330730000000002</v>
      </c>
      <c r="D28">
        <v>0.63070709999999996</v>
      </c>
      <c r="F28">
        <f t="shared" si="0"/>
        <v>0.11739979999999994</v>
      </c>
    </row>
    <row r="29" spans="2:15" x14ac:dyDescent="0.25">
      <c r="B29">
        <v>28</v>
      </c>
      <c r="C29">
        <v>0.71923570000000003</v>
      </c>
      <c r="D29">
        <v>0.61434500000000003</v>
      </c>
      <c r="F29">
        <f t="shared" si="0"/>
        <v>-0.1048907</v>
      </c>
    </row>
    <row r="30" spans="2:15" x14ac:dyDescent="0.25">
      <c r="B30">
        <v>29</v>
      </c>
      <c r="C30">
        <v>0.81044349999999998</v>
      </c>
      <c r="D30">
        <v>0.68730769999999997</v>
      </c>
      <c r="F30">
        <f t="shared" si="0"/>
        <v>-0.12313580000000002</v>
      </c>
    </row>
    <row r="31" spans="2:15" x14ac:dyDescent="0.25">
      <c r="B31">
        <v>30</v>
      </c>
      <c r="C31">
        <v>0.51268250000000004</v>
      </c>
      <c r="D31">
        <v>0.72253029999999996</v>
      </c>
      <c r="F31">
        <f t="shared" si="0"/>
        <v>0.20984779999999992</v>
      </c>
    </row>
    <row r="32" spans="2:15" x14ac:dyDescent="0.25">
      <c r="B32">
        <v>31</v>
      </c>
      <c r="C32">
        <v>0.4498741</v>
      </c>
      <c r="D32">
        <v>0.95832640000000002</v>
      </c>
      <c r="F32">
        <f t="shared" si="0"/>
        <v>0.50845230000000008</v>
      </c>
    </row>
    <row r="33" spans="2:6" x14ac:dyDescent="0.25">
      <c r="B33">
        <v>32</v>
      </c>
      <c r="C33">
        <v>0.71247459999999996</v>
      </c>
      <c r="D33">
        <v>0.58826239999999996</v>
      </c>
      <c r="F33">
        <f t="shared" si="0"/>
        <v>-0.12421219999999999</v>
      </c>
    </row>
    <row r="34" spans="2:6" x14ac:dyDescent="0.25">
      <c r="B34">
        <v>33</v>
      </c>
      <c r="C34">
        <v>0.6065353</v>
      </c>
      <c r="D34">
        <v>0.73367680000000002</v>
      </c>
      <c r="F34">
        <f t="shared" si="0"/>
        <v>0.12714150000000002</v>
      </c>
    </row>
    <row r="35" spans="2:6" x14ac:dyDescent="0.25">
      <c r="B35">
        <v>34</v>
      </c>
      <c r="C35">
        <v>0.72234030000000005</v>
      </c>
      <c r="D35">
        <v>2.285914</v>
      </c>
      <c r="F35">
        <f t="shared" si="0"/>
        <v>1.5635737000000001</v>
      </c>
    </row>
    <row r="36" spans="2:6" x14ac:dyDescent="0.25">
      <c r="B36">
        <v>35</v>
      </c>
      <c r="C36">
        <v>1.265228</v>
      </c>
      <c r="D36">
        <v>2.932045</v>
      </c>
      <c r="F36">
        <f t="shared" si="0"/>
        <v>1.666817</v>
      </c>
    </row>
    <row r="37" spans="2:6" x14ac:dyDescent="0.25">
      <c r="B37">
        <v>36</v>
      </c>
      <c r="C37">
        <v>1.7765519999999999</v>
      </c>
      <c r="D37">
        <v>0.79957590000000001</v>
      </c>
      <c r="F37">
        <f t="shared" si="0"/>
        <v>-0.9769760999999999</v>
      </c>
    </row>
    <row r="38" spans="2:6" x14ac:dyDescent="0.25">
      <c r="B38">
        <v>37</v>
      </c>
      <c r="C38">
        <v>0.52373990000000004</v>
      </c>
      <c r="D38">
        <v>0.61603520000000001</v>
      </c>
      <c r="F38">
        <f t="shared" si="0"/>
        <v>9.2295299999999969E-2</v>
      </c>
    </row>
    <row r="39" spans="2:6" x14ac:dyDescent="0.25">
      <c r="B39">
        <v>38</v>
      </c>
      <c r="C39">
        <v>0.78988579999999997</v>
      </c>
      <c r="D39">
        <v>0.43589139999999998</v>
      </c>
      <c r="F39">
        <f t="shared" si="0"/>
        <v>-0.35399439999999999</v>
      </c>
    </row>
    <row r="40" spans="2:6" x14ac:dyDescent="0.25">
      <c r="B40">
        <v>39</v>
      </c>
      <c r="C40">
        <v>0.6543776</v>
      </c>
      <c r="D40">
        <v>0.43654359999999998</v>
      </c>
      <c r="F40">
        <f t="shared" si="0"/>
        <v>-0.21783400000000003</v>
      </c>
    </row>
    <row r="41" spans="2:6" x14ac:dyDescent="0.25">
      <c r="B41">
        <v>40</v>
      </c>
      <c r="C41">
        <v>0.89526090000000003</v>
      </c>
      <c r="D41">
        <v>0.51327409999999996</v>
      </c>
      <c r="F41">
        <f t="shared" si="0"/>
        <v>-0.38198680000000007</v>
      </c>
    </row>
    <row r="42" spans="2:6" x14ac:dyDescent="0.25">
      <c r="B42">
        <v>41</v>
      </c>
      <c r="C42">
        <v>0.71692540000000005</v>
      </c>
      <c r="D42">
        <v>0.33263389999999998</v>
      </c>
      <c r="F42">
        <f t="shared" si="0"/>
        <v>-0.38429150000000006</v>
      </c>
    </row>
    <row r="43" spans="2:6" x14ac:dyDescent="0.25">
      <c r="B43">
        <v>42</v>
      </c>
      <c r="C43">
        <v>0.13158210000000001</v>
      </c>
      <c r="D43">
        <v>0.29114859999999998</v>
      </c>
      <c r="F43">
        <f t="shared" si="0"/>
        <v>0.15956649999999997</v>
      </c>
    </row>
    <row r="44" spans="2:6" x14ac:dyDescent="0.25">
      <c r="B44">
        <v>43</v>
      </c>
      <c r="C44">
        <v>0.4208944</v>
      </c>
      <c r="D44">
        <v>0.31593389999999999</v>
      </c>
      <c r="F44">
        <f t="shared" si="0"/>
        <v>-0.10496050000000001</v>
      </c>
    </row>
    <row r="45" spans="2:6" x14ac:dyDescent="0.25">
      <c r="B45">
        <v>44</v>
      </c>
      <c r="C45">
        <v>0.5596428</v>
      </c>
      <c r="D45">
        <v>0.96911290000000005</v>
      </c>
      <c r="F45">
        <f t="shared" si="0"/>
        <v>0.40947010000000006</v>
      </c>
    </row>
    <row r="46" spans="2:6" x14ac:dyDescent="0.25">
      <c r="B46">
        <v>45</v>
      </c>
      <c r="C46">
        <v>1.8896949999999999</v>
      </c>
      <c r="D46">
        <v>0.60780230000000002</v>
      </c>
      <c r="F46">
        <f t="shared" si="0"/>
        <v>-1.2818926999999998</v>
      </c>
    </row>
    <row r="47" spans="2:6" x14ac:dyDescent="0.25">
      <c r="B47">
        <v>46</v>
      </c>
      <c r="C47">
        <v>1.717435</v>
      </c>
      <c r="D47">
        <v>1.528697</v>
      </c>
      <c r="F47">
        <f t="shared" si="0"/>
        <v>-0.18873800000000007</v>
      </c>
    </row>
    <row r="48" spans="2:6" x14ac:dyDescent="0.25">
      <c r="B48">
        <v>47</v>
      </c>
      <c r="C48">
        <v>2.5653489999999999</v>
      </c>
      <c r="D48">
        <v>1.9553290000000001</v>
      </c>
      <c r="F48">
        <f t="shared" si="0"/>
        <v>-0.61001999999999978</v>
      </c>
    </row>
    <row r="49" spans="2:6" x14ac:dyDescent="0.25">
      <c r="B49">
        <v>48</v>
      </c>
      <c r="C49">
        <v>0.91852440000000002</v>
      </c>
      <c r="D49">
        <v>0.84529529999999997</v>
      </c>
      <c r="F49">
        <f t="shared" si="0"/>
        <v>-7.3229100000000047E-2</v>
      </c>
    </row>
    <row r="50" spans="2:6" x14ac:dyDescent="0.25">
      <c r="B50">
        <v>49</v>
      </c>
      <c r="C50">
        <v>0.88073069999999998</v>
      </c>
      <c r="D50">
        <v>0.60397129999999999</v>
      </c>
      <c r="F50">
        <f t="shared" si="0"/>
        <v>-0.27675939999999999</v>
      </c>
    </row>
    <row r="51" spans="2:6" x14ac:dyDescent="0.25">
      <c r="B51">
        <v>50</v>
      </c>
      <c r="C51">
        <v>0.49596859999999998</v>
      </c>
      <c r="D51">
        <v>1.2761800000000001</v>
      </c>
      <c r="F51">
        <f t="shared" si="0"/>
        <v>0.78021140000000011</v>
      </c>
    </row>
    <row r="52" spans="2:6" x14ac:dyDescent="0.25">
      <c r="B52">
        <v>51</v>
      </c>
      <c r="C52">
        <v>0.85070429999999997</v>
      </c>
      <c r="D52">
        <v>0.97281039999999996</v>
      </c>
      <c r="F52">
        <f t="shared" si="0"/>
        <v>0.1221061</v>
      </c>
    </row>
    <row r="53" spans="2:6" x14ac:dyDescent="0.25">
      <c r="B53">
        <v>52</v>
      </c>
      <c r="C53">
        <v>0.9068541</v>
      </c>
      <c r="D53">
        <v>0.61356909999999998</v>
      </c>
      <c r="F53">
        <f t="shared" si="0"/>
        <v>-0.29328500000000002</v>
      </c>
    </row>
    <row r="54" spans="2:6" x14ac:dyDescent="0.25">
      <c r="B54">
        <v>53</v>
      </c>
      <c r="C54">
        <v>1.1936199999999999</v>
      </c>
      <c r="D54">
        <v>0.51704510000000004</v>
      </c>
      <c r="F54">
        <f t="shared" si="0"/>
        <v>-0.67657489999999987</v>
      </c>
    </row>
    <row r="55" spans="2:6" x14ac:dyDescent="0.25">
      <c r="B55">
        <v>54</v>
      </c>
      <c r="C55">
        <v>4.2828569999999999</v>
      </c>
      <c r="D55">
        <v>4.4100200000000003</v>
      </c>
      <c r="F55">
        <f t="shared" si="0"/>
        <v>0.12716300000000036</v>
      </c>
    </row>
    <row r="56" spans="2:6" x14ac:dyDescent="0.25">
      <c r="B56">
        <v>55</v>
      </c>
      <c r="C56">
        <v>1.646827</v>
      </c>
      <c r="D56">
        <v>0.51662699999999995</v>
      </c>
      <c r="F56">
        <f t="shared" si="0"/>
        <v>-1.1302000000000001</v>
      </c>
    </row>
    <row r="57" spans="2:6" x14ac:dyDescent="0.25">
      <c r="B57">
        <v>56</v>
      </c>
      <c r="C57">
        <v>0.42548069999999999</v>
      </c>
      <c r="D57">
        <v>0.88234140000000005</v>
      </c>
      <c r="F57">
        <f t="shared" si="0"/>
        <v>0.45686070000000006</v>
      </c>
    </row>
    <row r="58" spans="2:6" x14ac:dyDescent="0.25">
      <c r="B58">
        <v>57</v>
      </c>
      <c r="C58">
        <v>0.5457727</v>
      </c>
      <c r="D58">
        <v>0.4943456</v>
      </c>
      <c r="F58">
        <f t="shared" si="0"/>
        <v>-5.1427100000000003E-2</v>
      </c>
    </row>
    <row r="59" spans="2:6" x14ac:dyDescent="0.25">
      <c r="B59">
        <v>58</v>
      </c>
      <c r="C59">
        <v>0.59410350000000001</v>
      </c>
      <c r="D59">
        <v>0.58502010000000004</v>
      </c>
      <c r="F59">
        <f t="shared" si="0"/>
        <v>-9.0833999999999637E-3</v>
      </c>
    </row>
    <row r="60" spans="2:6" x14ac:dyDescent="0.25">
      <c r="B60">
        <v>59</v>
      </c>
      <c r="C60">
        <v>0.66647369999999995</v>
      </c>
      <c r="D60">
        <v>0.3349723</v>
      </c>
      <c r="F60">
        <f t="shared" si="0"/>
        <v>-0.33150139999999995</v>
      </c>
    </row>
    <row r="61" spans="2:6" x14ac:dyDescent="0.25">
      <c r="B61">
        <v>60</v>
      </c>
      <c r="C61">
        <v>0.53899600000000003</v>
      </c>
      <c r="D61">
        <v>0.47180539999999999</v>
      </c>
      <c r="F61">
        <f t="shared" si="0"/>
        <v>-6.7190600000000045E-2</v>
      </c>
    </row>
    <row r="62" spans="2:6" x14ac:dyDescent="0.25">
      <c r="B62">
        <v>61</v>
      </c>
      <c r="C62">
        <v>0.42829800000000001</v>
      </c>
      <c r="D62">
        <v>0.43293389999999998</v>
      </c>
      <c r="F62">
        <f t="shared" si="0"/>
        <v>4.6358999999999706E-3</v>
      </c>
    </row>
    <row r="63" spans="2:6" x14ac:dyDescent="0.25">
      <c r="B63">
        <v>62</v>
      </c>
      <c r="C63">
        <v>0.7117019</v>
      </c>
      <c r="D63">
        <v>0.47083560000000002</v>
      </c>
      <c r="F63">
        <f t="shared" si="0"/>
        <v>-0.24086629999999998</v>
      </c>
    </row>
    <row r="64" spans="2:6" x14ac:dyDescent="0.25">
      <c r="B64">
        <v>63</v>
      </c>
      <c r="C64">
        <v>0.94329830000000003</v>
      </c>
      <c r="D64">
        <v>0.57351940000000001</v>
      </c>
      <c r="F64">
        <f t="shared" si="0"/>
        <v>-0.36977890000000002</v>
      </c>
    </row>
    <row r="65" spans="2:6" x14ac:dyDescent="0.25">
      <c r="B65">
        <v>64</v>
      </c>
      <c r="C65">
        <v>0.56498459999999995</v>
      </c>
      <c r="D65">
        <v>0.80613699999999999</v>
      </c>
      <c r="F65">
        <f t="shared" si="0"/>
        <v>0.24115240000000004</v>
      </c>
    </row>
    <row r="66" spans="2:6" x14ac:dyDescent="0.25">
      <c r="B66">
        <v>65</v>
      </c>
      <c r="C66">
        <v>0.4937378</v>
      </c>
      <c r="D66">
        <v>0.51039409999999996</v>
      </c>
      <c r="F66">
        <f t="shared" si="0"/>
        <v>1.6656299999999957E-2</v>
      </c>
    </row>
    <row r="67" spans="2:6" x14ac:dyDescent="0.25">
      <c r="B67">
        <v>66</v>
      </c>
      <c r="C67">
        <v>0.48160429999999999</v>
      </c>
      <c r="D67">
        <v>1.678361</v>
      </c>
      <c r="F67">
        <f t="shared" ref="F67:F130" si="1">D67-C67</f>
        <v>1.1967566999999999</v>
      </c>
    </row>
    <row r="68" spans="2:6" x14ac:dyDescent="0.25">
      <c r="B68">
        <v>67</v>
      </c>
      <c r="C68">
        <v>0.33261600000000002</v>
      </c>
      <c r="D68">
        <v>1.1298630000000001</v>
      </c>
      <c r="F68">
        <f t="shared" si="1"/>
        <v>0.79724700000000004</v>
      </c>
    </row>
    <row r="69" spans="2:6" x14ac:dyDescent="0.25">
      <c r="B69">
        <v>68</v>
      </c>
      <c r="C69">
        <v>1.2294560000000001</v>
      </c>
      <c r="D69">
        <v>0.49623790000000001</v>
      </c>
      <c r="F69">
        <f t="shared" si="1"/>
        <v>-0.73321810000000009</v>
      </c>
    </row>
    <row r="70" spans="2:6" x14ac:dyDescent="0.25">
      <c r="B70">
        <v>69</v>
      </c>
      <c r="C70">
        <v>0.45471020000000001</v>
      </c>
      <c r="D70">
        <v>0.60200920000000002</v>
      </c>
      <c r="F70">
        <f t="shared" si="1"/>
        <v>0.14729900000000001</v>
      </c>
    </row>
    <row r="71" spans="2:6" x14ac:dyDescent="0.25">
      <c r="B71">
        <v>70</v>
      </c>
      <c r="C71">
        <v>0.35370689999999999</v>
      </c>
      <c r="D71">
        <v>0.4120973</v>
      </c>
      <c r="F71">
        <f t="shared" si="1"/>
        <v>5.8390400000000009E-2</v>
      </c>
    </row>
    <row r="72" spans="2:6" x14ac:dyDescent="0.25">
      <c r="B72">
        <v>71</v>
      </c>
      <c r="C72">
        <v>1.4241950000000001</v>
      </c>
      <c r="D72">
        <v>1.140979</v>
      </c>
      <c r="F72">
        <f t="shared" si="1"/>
        <v>-0.28321600000000013</v>
      </c>
    </row>
    <row r="73" spans="2:6" x14ac:dyDescent="0.25">
      <c r="B73">
        <v>72</v>
      </c>
      <c r="C73">
        <v>0.67423420000000001</v>
      </c>
      <c r="D73">
        <v>0.88189669999999998</v>
      </c>
      <c r="F73">
        <f t="shared" si="1"/>
        <v>0.20766249999999997</v>
      </c>
    </row>
    <row r="74" spans="2:6" x14ac:dyDescent="0.25">
      <c r="B74">
        <v>73</v>
      </c>
      <c r="C74">
        <v>1.708582</v>
      </c>
      <c r="D74">
        <v>1.3952549999999999</v>
      </c>
      <c r="F74">
        <f t="shared" si="1"/>
        <v>-0.31332700000000013</v>
      </c>
    </row>
    <row r="75" spans="2:6" x14ac:dyDescent="0.25">
      <c r="B75">
        <v>74</v>
      </c>
      <c r="C75">
        <v>0.82211920000000005</v>
      </c>
      <c r="D75">
        <v>0.47596919999999998</v>
      </c>
      <c r="F75">
        <f t="shared" si="1"/>
        <v>-0.34615000000000007</v>
      </c>
    </row>
    <row r="76" spans="2:6" x14ac:dyDescent="0.25">
      <c r="B76">
        <v>75</v>
      </c>
      <c r="C76">
        <v>1.696555</v>
      </c>
      <c r="D76">
        <v>0.79777849999999995</v>
      </c>
      <c r="F76">
        <f t="shared" si="1"/>
        <v>-0.89877650000000009</v>
      </c>
    </row>
    <row r="77" spans="2:6" x14ac:dyDescent="0.25">
      <c r="B77">
        <v>76</v>
      </c>
      <c r="C77">
        <v>0.68495130000000004</v>
      </c>
      <c r="D77">
        <v>0.47576570000000001</v>
      </c>
      <c r="F77">
        <f t="shared" si="1"/>
        <v>-0.20918560000000003</v>
      </c>
    </row>
    <row r="78" spans="2:6" x14ac:dyDescent="0.25">
      <c r="B78">
        <v>77</v>
      </c>
      <c r="C78">
        <v>0.54969109999999999</v>
      </c>
      <c r="D78">
        <v>0.96490730000000002</v>
      </c>
      <c r="F78">
        <f t="shared" si="1"/>
        <v>0.41521620000000004</v>
      </c>
    </row>
    <row r="79" spans="2:6" x14ac:dyDescent="0.25">
      <c r="B79">
        <v>78</v>
      </c>
      <c r="C79">
        <v>0.45174209999999998</v>
      </c>
      <c r="D79">
        <v>0.58155080000000003</v>
      </c>
      <c r="F79">
        <f t="shared" si="1"/>
        <v>0.12980870000000005</v>
      </c>
    </row>
    <row r="80" spans="2:6" x14ac:dyDescent="0.25">
      <c r="B80">
        <v>79</v>
      </c>
      <c r="C80">
        <v>4.4804810000000002</v>
      </c>
      <c r="D80">
        <v>4.28592</v>
      </c>
      <c r="F80">
        <f t="shared" si="1"/>
        <v>-0.19456100000000021</v>
      </c>
    </row>
    <row r="81" spans="2:6" x14ac:dyDescent="0.25">
      <c r="B81">
        <v>80</v>
      </c>
      <c r="C81">
        <v>0.56875580000000003</v>
      </c>
      <c r="D81">
        <v>0.73898160000000002</v>
      </c>
      <c r="F81">
        <f t="shared" si="1"/>
        <v>0.17022579999999998</v>
      </c>
    </row>
    <row r="82" spans="2:6" x14ac:dyDescent="0.25">
      <c r="B82">
        <v>81</v>
      </c>
      <c r="C82">
        <v>0.84897120000000004</v>
      </c>
      <c r="D82">
        <v>1.236472</v>
      </c>
      <c r="F82">
        <f t="shared" si="1"/>
        <v>0.38750079999999998</v>
      </c>
    </row>
    <row r="83" spans="2:6" x14ac:dyDescent="0.25">
      <c r="B83">
        <v>82</v>
      </c>
      <c r="C83">
        <v>0.59056419999999998</v>
      </c>
      <c r="D83">
        <v>0.55774950000000001</v>
      </c>
      <c r="F83">
        <f t="shared" si="1"/>
        <v>-3.2814699999999974E-2</v>
      </c>
    </row>
    <row r="84" spans="2:6" x14ac:dyDescent="0.25">
      <c r="B84">
        <v>83</v>
      </c>
      <c r="C84">
        <v>0.78292289999999998</v>
      </c>
      <c r="D84">
        <v>0.86964140000000001</v>
      </c>
      <c r="F84">
        <f t="shared" si="1"/>
        <v>8.6718500000000032E-2</v>
      </c>
    </row>
    <row r="85" spans="2:6" x14ac:dyDescent="0.25">
      <c r="B85">
        <v>84</v>
      </c>
      <c r="C85">
        <v>0.52876590000000001</v>
      </c>
      <c r="D85">
        <v>0.49548150000000002</v>
      </c>
      <c r="F85">
        <f t="shared" si="1"/>
        <v>-3.3284399999999992E-2</v>
      </c>
    </row>
    <row r="86" spans="2:6" x14ac:dyDescent="0.25">
      <c r="B86">
        <v>85</v>
      </c>
      <c r="C86">
        <v>0.76583060000000003</v>
      </c>
      <c r="D86">
        <v>1.4909749999999999</v>
      </c>
      <c r="F86">
        <f t="shared" si="1"/>
        <v>0.72514439999999991</v>
      </c>
    </row>
    <row r="87" spans="2:6" x14ac:dyDescent="0.25">
      <c r="B87">
        <v>86</v>
      </c>
      <c r="C87">
        <v>0.64731349999999999</v>
      </c>
      <c r="D87">
        <v>0.68745590000000001</v>
      </c>
      <c r="F87">
        <f t="shared" si="1"/>
        <v>4.0142400000000023E-2</v>
      </c>
    </row>
    <row r="88" spans="2:6" x14ac:dyDescent="0.25">
      <c r="B88">
        <v>87</v>
      </c>
      <c r="C88">
        <v>0.62993619999999995</v>
      </c>
      <c r="D88">
        <v>0.25190299999999999</v>
      </c>
      <c r="F88">
        <f t="shared" si="1"/>
        <v>-0.37803319999999996</v>
      </c>
    </row>
    <row r="89" spans="2:6" x14ac:dyDescent="0.25">
      <c r="B89">
        <v>88</v>
      </c>
      <c r="C89">
        <v>1.037963</v>
      </c>
      <c r="D89">
        <v>0.235929</v>
      </c>
      <c r="F89">
        <f t="shared" si="1"/>
        <v>-0.80203399999999991</v>
      </c>
    </row>
    <row r="90" spans="2:6" x14ac:dyDescent="0.25">
      <c r="B90">
        <v>89</v>
      </c>
      <c r="C90">
        <v>0.67105090000000001</v>
      </c>
      <c r="D90">
        <v>0.42518230000000001</v>
      </c>
      <c r="F90">
        <f t="shared" si="1"/>
        <v>-0.24586859999999999</v>
      </c>
    </row>
    <row r="91" spans="2:6" x14ac:dyDescent="0.25">
      <c r="B91">
        <v>90</v>
      </c>
      <c r="C91">
        <v>0.27573629999999999</v>
      </c>
      <c r="D91">
        <v>0.30302689999999999</v>
      </c>
      <c r="F91">
        <f t="shared" si="1"/>
        <v>2.7290599999999998E-2</v>
      </c>
    </row>
    <row r="92" spans="2:6" x14ac:dyDescent="0.25">
      <c r="B92">
        <v>91</v>
      </c>
      <c r="C92">
        <v>0.5857057</v>
      </c>
      <c r="D92">
        <v>0.77100060000000004</v>
      </c>
      <c r="F92">
        <f t="shared" si="1"/>
        <v>0.18529490000000004</v>
      </c>
    </row>
    <row r="93" spans="2:6" x14ac:dyDescent="0.25">
      <c r="B93">
        <v>92</v>
      </c>
      <c r="C93">
        <v>0.76622069999999998</v>
      </c>
      <c r="D93">
        <v>0.66626490000000005</v>
      </c>
      <c r="F93">
        <f t="shared" si="1"/>
        <v>-9.9955799999999928E-2</v>
      </c>
    </row>
    <row r="94" spans="2:6" x14ac:dyDescent="0.25">
      <c r="B94">
        <v>93</v>
      </c>
      <c r="C94">
        <v>0.58469199999999999</v>
      </c>
      <c r="D94">
        <v>0.60077599999999998</v>
      </c>
      <c r="F94">
        <f t="shared" si="1"/>
        <v>1.6083999999999987E-2</v>
      </c>
    </row>
    <row r="95" spans="2:6" x14ac:dyDescent="0.25">
      <c r="B95">
        <v>94</v>
      </c>
      <c r="C95">
        <v>1.637837</v>
      </c>
      <c r="D95">
        <v>2.1420560000000002</v>
      </c>
      <c r="F95">
        <f t="shared" si="1"/>
        <v>0.50421900000000019</v>
      </c>
    </row>
    <row r="96" spans="2:6" x14ac:dyDescent="0.25">
      <c r="B96">
        <v>95</v>
      </c>
      <c r="C96">
        <v>0.9934075</v>
      </c>
      <c r="D96">
        <v>1.733401</v>
      </c>
      <c r="F96">
        <f t="shared" si="1"/>
        <v>0.73999349999999997</v>
      </c>
    </row>
    <row r="97" spans="2:6" x14ac:dyDescent="0.25">
      <c r="B97">
        <v>96</v>
      </c>
      <c r="C97">
        <v>0.59405669999999999</v>
      </c>
      <c r="D97">
        <v>1.0127649999999999</v>
      </c>
      <c r="F97">
        <f t="shared" si="1"/>
        <v>0.41870829999999992</v>
      </c>
    </row>
    <row r="98" spans="2:6" x14ac:dyDescent="0.25">
      <c r="B98">
        <v>97</v>
      </c>
      <c r="C98">
        <v>0.6273746</v>
      </c>
      <c r="D98">
        <v>0.75866480000000003</v>
      </c>
      <c r="F98">
        <f t="shared" si="1"/>
        <v>0.13129020000000002</v>
      </c>
    </row>
    <row r="99" spans="2:6" x14ac:dyDescent="0.25">
      <c r="B99">
        <v>98</v>
      </c>
      <c r="C99">
        <v>0.56191040000000003</v>
      </c>
      <c r="D99">
        <v>0.81395720000000005</v>
      </c>
      <c r="F99">
        <f t="shared" si="1"/>
        <v>0.25204680000000002</v>
      </c>
    </row>
    <row r="100" spans="2:6" x14ac:dyDescent="0.25">
      <c r="B100">
        <v>99</v>
      </c>
      <c r="C100">
        <v>0.55517819999999996</v>
      </c>
      <c r="D100">
        <v>0.58799440000000003</v>
      </c>
      <c r="F100">
        <f t="shared" si="1"/>
        <v>3.2816200000000073E-2</v>
      </c>
    </row>
    <row r="101" spans="2:6" x14ac:dyDescent="0.25">
      <c r="B101">
        <v>100</v>
      </c>
      <c r="C101">
        <v>0.80747159999999996</v>
      </c>
      <c r="D101">
        <v>1.365534</v>
      </c>
      <c r="F101">
        <f t="shared" si="1"/>
        <v>0.55806240000000007</v>
      </c>
    </row>
    <row r="102" spans="2:6" x14ac:dyDescent="0.25">
      <c r="B102">
        <v>101</v>
      </c>
      <c r="C102">
        <v>0.83028550000000001</v>
      </c>
      <c r="D102">
        <v>0.56913760000000002</v>
      </c>
      <c r="F102">
        <f t="shared" si="1"/>
        <v>-0.26114789999999999</v>
      </c>
    </row>
    <row r="103" spans="2:6" x14ac:dyDescent="0.25">
      <c r="B103">
        <v>102</v>
      </c>
      <c r="C103">
        <v>0.62400560000000005</v>
      </c>
      <c r="D103">
        <v>0.52588190000000001</v>
      </c>
      <c r="F103">
        <f t="shared" si="1"/>
        <v>-9.8123700000000036E-2</v>
      </c>
    </row>
    <row r="104" spans="2:6" x14ac:dyDescent="0.25">
      <c r="B104">
        <v>103</v>
      </c>
      <c r="C104">
        <v>0.51330730000000002</v>
      </c>
      <c r="D104">
        <v>0.62719930000000002</v>
      </c>
      <c r="F104">
        <f t="shared" si="1"/>
        <v>0.11389199999999999</v>
      </c>
    </row>
    <row r="105" spans="2:6" x14ac:dyDescent="0.25">
      <c r="B105">
        <v>104</v>
      </c>
      <c r="C105">
        <v>0.71923570000000003</v>
      </c>
      <c r="D105">
        <v>0.62191160000000001</v>
      </c>
      <c r="F105">
        <f t="shared" si="1"/>
        <v>-9.7324100000000024E-2</v>
      </c>
    </row>
    <row r="106" spans="2:6" x14ac:dyDescent="0.25">
      <c r="B106">
        <v>105</v>
      </c>
      <c r="C106">
        <v>0.81044349999999998</v>
      </c>
      <c r="D106">
        <v>0.5878312</v>
      </c>
      <c r="F106">
        <f t="shared" si="1"/>
        <v>-0.22261229999999999</v>
      </c>
    </row>
    <row r="107" spans="2:6" x14ac:dyDescent="0.25">
      <c r="B107">
        <v>106</v>
      </c>
      <c r="C107">
        <v>0.51268250000000004</v>
      </c>
      <c r="D107">
        <v>0.60119489999999998</v>
      </c>
      <c r="F107">
        <f t="shared" si="1"/>
        <v>8.8512399999999936E-2</v>
      </c>
    </row>
    <row r="108" spans="2:6" x14ac:dyDescent="0.25">
      <c r="B108">
        <v>107</v>
      </c>
      <c r="C108">
        <v>0.4498741</v>
      </c>
      <c r="D108">
        <v>0.51822630000000003</v>
      </c>
      <c r="F108">
        <f t="shared" si="1"/>
        <v>6.835220000000003E-2</v>
      </c>
    </row>
    <row r="109" spans="2:6" x14ac:dyDescent="0.25">
      <c r="B109">
        <v>108</v>
      </c>
      <c r="C109">
        <v>0.71247459999999996</v>
      </c>
      <c r="D109">
        <v>1.0710930000000001</v>
      </c>
      <c r="F109">
        <f t="shared" si="1"/>
        <v>0.35861840000000011</v>
      </c>
    </row>
    <row r="110" spans="2:6" x14ac:dyDescent="0.25">
      <c r="B110">
        <v>109</v>
      </c>
      <c r="C110">
        <v>0.6065353</v>
      </c>
      <c r="D110">
        <v>0.95020159999999998</v>
      </c>
      <c r="F110">
        <f t="shared" si="1"/>
        <v>0.34366629999999998</v>
      </c>
    </row>
    <row r="111" spans="2:6" x14ac:dyDescent="0.25">
      <c r="B111">
        <v>110</v>
      </c>
      <c r="C111">
        <v>0.72234030000000005</v>
      </c>
      <c r="D111">
        <v>0.69963410000000004</v>
      </c>
      <c r="F111">
        <f t="shared" si="1"/>
        <v>-2.270620000000001E-2</v>
      </c>
    </row>
    <row r="112" spans="2:6" x14ac:dyDescent="0.25">
      <c r="B112">
        <v>111</v>
      </c>
      <c r="C112">
        <v>1.265228</v>
      </c>
      <c r="D112">
        <v>2.1802060000000001</v>
      </c>
      <c r="F112">
        <f t="shared" si="1"/>
        <v>0.91497800000000007</v>
      </c>
    </row>
    <row r="113" spans="2:6" x14ac:dyDescent="0.25">
      <c r="B113">
        <v>112</v>
      </c>
      <c r="C113">
        <v>1.7765519999999999</v>
      </c>
      <c r="D113">
        <v>1.043639</v>
      </c>
      <c r="F113">
        <f t="shared" si="1"/>
        <v>-0.73291299999999993</v>
      </c>
    </row>
    <row r="114" spans="2:6" x14ac:dyDescent="0.25">
      <c r="B114">
        <v>113</v>
      </c>
      <c r="C114">
        <v>0.52373990000000004</v>
      </c>
      <c r="D114">
        <v>0.39909280000000003</v>
      </c>
      <c r="F114">
        <f t="shared" si="1"/>
        <v>-0.12464710000000001</v>
      </c>
    </row>
    <row r="115" spans="2:6" x14ac:dyDescent="0.25">
      <c r="B115">
        <v>114</v>
      </c>
      <c r="C115">
        <v>0.78988579999999997</v>
      </c>
      <c r="D115">
        <v>0.38978010000000002</v>
      </c>
      <c r="F115">
        <f t="shared" si="1"/>
        <v>-0.40010569999999995</v>
      </c>
    </row>
    <row r="116" spans="2:6" x14ac:dyDescent="0.25">
      <c r="B116">
        <v>115</v>
      </c>
      <c r="C116">
        <v>0.6543776</v>
      </c>
      <c r="D116">
        <v>1.175829</v>
      </c>
      <c r="F116">
        <f t="shared" si="1"/>
        <v>0.52145140000000001</v>
      </c>
    </row>
    <row r="117" spans="2:6" x14ac:dyDescent="0.25">
      <c r="B117">
        <v>116</v>
      </c>
      <c r="C117">
        <v>0.89526090000000003</v>
      </c>
      <c r="D117">
        <v>0.61491890000000005</v>
      </c>
      <c r="F117">
        <f t="shared" si="1"/>
        <v>-0.28034199999999998</v>
      </c>
    </row>
    <row r="118" spans="2:6" x14ac:dyDescent="0.25">
      <c r="B118">
        <v>117</v>
      </c>
      <c r="C118">
        <v>0.71692540000000005</v>
      </c>
      <c r="D118">
        <v>0.73698520000000001</v>
      </c>
      <c r="F118">
        <f t="shared" si="1"/>
        <v>2.0059799999999961E-2</v>
      </c>
    </row>
    <row r="119" spans="2:6" x14ac:dyDescent="0.25">
      <c r="B119">
        <v>118</v>
      </c>
      <c r="C119">
        <v>0.13158210000000001</v>
      </c>
      <c r="D119">
        <v>0.13270560000000001</v>
      </c>
      <c r="F119">
        <f t="shared" si="1"/>
        <v>1.1234999999999995E-3</v>
      </c>
    </row>
    <row r="120" spans="2:6" x14ac:dyDescent="0.25">
      <c r="B120">
        <v>119</v>
      </c>
      <c r="C120">
        <v>0.4208944</v>
      </c>
      <c r="D120">
        <v>0.32657829999999999</v>
      </c>
      <c r="F120">
        <f t="shared" si="1"/>
        <v>-9.4316100000000014E-2</v>
      </c>
    </row>
    <row r="121" spans="2:6" x14ac:dyDescent="0.25">
      <c r="B121">
        <v>120</v>
      </c>
      <c r="C121">
        <v>0.5596428</v>
      </c>
      <c r="D121">
        <v>0.48825030000000003</v>
      </c>
      <c r="F121">
        <f t="shared" si="1"/>
        <v>-7.139249999999997E-2</v>
      </c>
    </row>
    <row r="122" spans="2:6" x14ac:dyDescent="0.25">
      <c r="B122">
        <v>121</v>
      </c>
      <c r="C122">
        <v>1.8896949999999999</v>
      </c>
      <c r="D122">
        <v>1.4223399999999999</v>
      </c>
      <c r="F122">
        <f t="shared" si="1"/>
        <v>-0.46735499999999996</v>
      </c>
    </row>
    <row r="123" spans="2:6" x14ac:dyDescent="0.25">
      <c r="B123">
        <v>122</v>
      </c>
      <c r="C123">
        <v>1.717435</v>
      </c>
      <c r="D123">
        <v>1.7422299999999999</v>
      </c>
      <c r="F123">
        <f t="shared" si="1"/>
        <v>2.47949999999999E-2</v>
      </c>
    </row>
    <row r="124" spans="2:6" x14ac:dyDescent="0.25">
      <c r="B124">
        <v>123</v>
      </c>
      <c r="C124">
        <v>2.5653489999999999</v>
      </c>
      <c r="D124">
        <v>1.2701880000000001</v>
      </c>
      <c r="F124">
        <f t="shared" si="1"/>
        <v>-1.2951609999999998</v>
      </c>
    </row>
    <row r="125" spans="2:6" x14ac:dyDescent="0.25">
      <c r="B125">
        <v>124</v>
      </c>
      <c r="C125">
        <v>0.91852440000000002</v>
      </c>
      <c r="D125">
        <v>0.60614749999999995</v>
      </c>
      <c r="F125">
        <f t="shared" si="1"/>
        <v>-0.31237690000000007</v>
      </c>
    </row>
    <row r="126" spans="2:6" x14ac:dyDescent="0.25">
      <c r="B126">
        <v>125</v>
      </c>
      <c r="C126">
        <v>0.88073069999999998</v>
      </c>
      <c r="D126">
        <v>1.059485</v>
      </c>
      <c r="F126">
        <f t="shared" si="1"/>
        <v>0.17875430000000003</v>
      </c>
    </row>
    <row r="127" spans="2:6" x14ac:dyDescent="0.25">
      <c r="B127">
        <v>126</v>
      </c>
      <c r="C127">
        <v>0.49596859999999998</v>
      </c>
      <c r="D127">
        <v>0.490012</v>
      </c>
      <c r="F127">
        <f t="shared" si="1"/>
        <v>-5.9565999999999786E-3</v>
      </c>
    </row>
    <row r="128" spans="2:6" x14ac:dyDescent="0.25">
      <c r="B128">
        <v>127</v>
      </c>
      <c r="C128">
        <v>0.85070429999999997</v>
      </c>
      <c r="D128">
        <v>0.72639229999999999</v>
      </c>
      <c r="F128">
        <f t="shared" si="1"/>
        <v>-0.12431199999999998</v>
      </c>
    </row>
    <row r="129" spans="2:6" x14ac:dyDescent="0.25">
      <c r="B129">
        <v>128</v>
      </c>
      <c r="C129">
        <v>0.9068541</v>
      </c>
      <c r="D129">
        <v>0.6213436</v>
      </c>
      <c r="F129">
        <f t="shared" si="1"/>
        <v>-0.2855105</v>
      </c>
    </row>
    <row r="130" spans="2:6" x14ac:dyDescent="0.25">
      <c r="B130">
        <v>129</v>
      </c>
      <c r="C130">
        <v>1.1936199999999999</v>
      </c>
      <c r="D130">
        <v>1.386395</v>
      </c>
      <c r="F130">
        <f t="shared" si="1"/>
        <v>0.19277500000000014</v>
      </c>
    </row>
    <row r="131" spans="2:6" x14ac:dyDescent="0.25">
      <c r="B131">
        <v>130</v>
      </c>
      <c r="C131">
        <v>4.2828569999999999</v>
      </c>
      <c r="D131">
        <v>4.1372159999999996</v>
      </c>
      <c r="F131">
        <f t="shared" ref="F131:F154" si="2">D131-C131</f>
        <v>-0.14564100000000035</v>
      </c>
    </row>
    <row r="132" spans="2:6" x14ac:dyDescent="0.25">
      <c r="B132">
        <v>131</v>
      </c>
      <c r="C132">
        <v>1.646827</v>
      </c>
      <c r="D132">
        <v>0.96152420000000005</v>
      </c>
      <c r="F132">
        <f t="shared" si="2"/>
        <v>-0.68530279999999999</v>
      </c>
    </row>
    <row r="133" spans="2:6" x14ac:dyDescent="0.25">
      <c r="B133">
        <v>132</v>
      </c>
      <c r="C133">
        <v>0.42548069999999999</v>
      </c>
      <c r="D133">
        <v>0.45725529999999998</v>
      </c>
      <c r="F133">
        <f t="shared" si="2"/>
        <v>3.1774599999999986E-2</v>
      </c>
    </row>
    <row r="134" spans="2:6" x14ac:dyDescent="0.25">
      <c r="B134">
        <v>133</v>
      </c>
      <c r="F134">
        <f t="shared" si="2"/>
        <v>0</v>
      </c>
    </row>
    <row r="135" spans="2:6" x14ac:dyDescent="0.25">
      <c r="B135">
        <v>134</v>
      </c>
      <c r="F135">
        <f t="shared" si="2"/>
        <v>0</v>
      </c>
    </row>
    <row r="136" spans="2:6" x14ac:dyDescent="0.25">
      <c r="B136">
        <v>135</v>
      </c>
      <c r="F136">
        <f t="shared" si="2"/>
        <v>0</v>
      </c>
    </row>
    <row r="137" spans="2:6" x14ac:dyDescent="0.25">
      <c r="B137">
        <v>136</v>
      </c>
      <c r="F137">
        <f t="shared" si="2"/>
        <v>0</v>
      </c>
    </row>
    <row r="138" spans="2:6" x14ac:dyDescent="0.25">
      <c r="B138">
        <v>137</v>
      </c>
      <c r="F138">
        <f t="shared" si="2"/>
        <v>0</v>
      </c>
    </row>
    <row r="139" spans="2:6" x14ac:dyDescent="0.25">
      <c r="B139">
        <v>138</v>
      </c>
      <c r="F139">
        <f t="shared" si="2"/>
        <v>0</v>
      </c>
    </row>
    <row r="140" spans="2:6" x14ac:dyDescent="0.25">
      <c r="B140">
        <v>139</v>
      </c>
      <c r="F140">
        <f t="shared" si="2"/>
        <v>0</v>
      </c>
    </row>
    <row r="141" spans="2:6" x14ac:dyDescent="0.25">
      <c r="B141">
        <v>140</v>
      </c>
      <c r="F141">
        <f t="shared" si="2"/>
        <v>0</v>
      </c>
    </row>
    <row r="142" spans="2:6" x14ac:dyDescent="0.25">
      <c r="B142">
        <v>141</v>
      </c>
      <c r="F142">
        <f t="shared" si="2"/>
        <v>0</v>
      </c>
    </row>
    <row r="143" spans="2:6" x14ac:dyDescent="0.25">
      <c r="B143">
        <v>142</v>
      </c>
      <c r="F143">
        <f t="shared" si="2"/>
        <v>0</v>
      </c>
    </row>
    <row r="144" spans="2:6" x14ac:dyDescent="0.25">
      <c r="B144">
        <v>143</v>
      </c>
      <c r="F144">
        <f t="shared" si="2"/>
        <v>0</v>
      </c>
    </row>
    <row r="145" spans="2:6" x14ac:dyDescent="0.25">
      <c r="B145">
        <v>144</v>
      </c>
      <c r="F145">
        <f t="shared" si="2"/>
        <v>0</v>
      </c>
    </row>
    <row r="146" spans="2:6" x14ac:dyDescent="0.25">
      <c r="B146">
        <v>145</v>
      </c>
      <c r="F146">
        <f t="shared" si="2"/>
        <v>0</v>
      </c>
    </row>
    <row r="147" spans="2:6" x14ac:dyDescent="0.25">
      <c r="B147">
        <v>146</v>
      </c>
      <c r="F147">
        <f t="shared" si="2"/>
        <v>0</v>
      </c>
    </row>
    <row r="148" spans="2:6" x14ac:dyDescent="0.25">
      <c r="B148">
        <v>147</v>
      </c>
      <c r="F148">
        <f t="shared" si="2"/>
        <v>0</v>
      </c>
    </row>
    <row r="149" spans="2:6" x14ac:dyDescent="0.25">
      <c r="B149">
        <v>148</v>
      </c>
      <c r="F149">
        <f t="shared" si="2"/>
        <v>0</v>
      </c>
    </row>
    <row r="150" spans="2:6" x14ac:dyDescent="0.25">
      <c r="B150">
        <v>149</v>
      </c>
      <c r="F150">
        <f t="shared" si="2"/>
        <v>0</v>
      </c>
    </row>
    <row r="151" spans="2:6" x14ac:dyDescent="0.25">
      <c r="B151">
        <v>150</v>
      </c>
      <c r="F151">
        <f t="shared" si="2"/>
        <v>0</v>
      </c>
    </row>
    <row r="152" spans="2:6" x14ac:dyDescent="0.25">
      <c r="B152">
        <v>151</v>
      </c>
      <c r="F152">
        <f t="shared" si="2"/>
        <v>0</v>
      </c>
    </row>
    <row r="153" spans="2:6" x14ac:dyDescent="0.25">
      <c r="B153">
        <v>152</v>
      </c>
      <c r="F153">
        <f t="shared" si="2"/>
        <v>0</v>
      </c>
    </row>
    <row r="154" spans="2:6" x14ac:dyDescent="0.25">
      <c r="B154">
        <v>153</v>
      </c>
      <c r="F154">
        <f t="shared" si="2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88B1-241F-43FC-B54C-4E5F046BCFCC}">
  <dimension ref="A1:H35"/>
  <sheetViews>
    <sheetView zoomScale="141" zoomScaleNormal="100" workbookViewId="0">
      <selection activeCell="H4" sqref="H4"/>
    </sheetView>
  </sheetViews>
  <sheetFormatPr baseColWidth="10" defaultRowHeight="15" x14ac:dyDescent="0.25"/>
  <cols>
    <col min="2" max="2" width="14.7109375" bestFit="1" customWidth="1"/>
    <col min="3" max="3" width="12.140625" bestFit="1" customWidth="1"/>
    <col min="4" max="4" width="15.140625" bestFit="1" customWidth="1"/>
  </cols>
  <sheetData>
    <row r="1" spans="1:8" x14ac:dyDescent="0.25">
      <c r="B1" t="s">
        <v>52</v>
      </c>
    </row>
    <row r="2" spans="1:8" x14ac:dyDescent="0.25">
      <c r="A2" t="s">
        <v>26</v>
      </c>
      <c r="B2" t="s">
        <v>42</v>
      </c>
      <c r="C2" t="s">
        <v>43</v>
      </c>
      <c r="D2" t="s">
        <v>0</v>
      </c>
      <c r="G2" t="s">
        <v>1</v>
      </c>
      <c r="H2" t="s">
        <v>2</v>
      </c>
    </row>
    <row r="3" spans="1:8" x14ac:dyDescent="0.25">
      <c r="A3" t="s">
        <v>27</v>
      </c>
      <c r="B3" s="11">
        <f>'1a'!N21</f>
        <v>1.6771000000000147</v>
      </c>
      <c r="C3" s="11">
        <f>'1a'!O21</f>
        <v>0.92171666666666197</v>
      </c>
      <c r="D3" s="11">
        <f>C3-B3</f>
        <v>-0.75538333333335272</v>
      </c>
      <c r="F3" t="s">
        <v>125</v>
      </c>
      <c r="G3" s="11">
        <f>MIN(B3:B17)</f>
        <v>0.37168499999999699</v>
      </c>
      <c r="H3" s="11">
        <f>MIN(C3:C17)</f>
        <v>0.59462166666666327</v>
      </c>
    </row>
    <row r="4" spans="1:8" x14ac:dyDescent="0.25">
      <c r="A4" t="s">
        <v>28</v>
      </c>
      <c r="B4" s="11">
        <f>'1b'!N21</f>
        <v>1.1563333333333286</v>
      </c>
      <c r="C4" s="11">
        <f>'1b'!O21</f>
        <v>1.3953499999999981</v>
      </c>
      <c r="D4" s="11">
        <f>C4-B4</f>
        <v>0.23901666666666954</v>
      </c>
      <c r="F4" t="s">
        <v>121</v>
      </c>
      <c r="G4" s="11">
        <f>_xlfn.QUARTILE.INC(B3:B17,1)</f>
        <v>0.72525000000000261</v>
      </c>
      <c r="H4" s="11">
        <f>_xlfn.QUARTILE.INC(C3:C17,1)</f>
        <v>0.73336749999999751</v>
      </c>
    </row>
    <row r="5" spans="1:8" x14ac:dyDescent="0.25">
      <c r="A5" t="s">
        <v>29</v>
      </c>
      <c r="B5" s="11">
        <f>'2a'!N21</f>
        <v>1.3876500000000078</v>
      </c>
      <c r="C5" s="11">
        <f>'2a'!O21</f>
        <v>1.3614233333333392</v>
      </c>
      <c r="D5" s="11">
        <f>C5-B5</f>
        <v>-2.6226666666668619E-2</v>
      </c>
      <c r="F5" t="s">
        <v>122</v>
      </c>
      <c r="G5" s="11">
        <f>_xlfn.QUARTILE.INC(B3:B17,2)</f>
        <v>0.84559000000000606</v>
      </c>
      <c r="H5" s="11">
        <f>_xlfn.QUARTILE.INC(C3:C17,2)</f>
        <v>1.0068500000000093</v>
      </c>
    </row>
    <row r="6" spans="1:8" x14ac:dyDescent="0.25">
      <c r="A6" t="s">
        <v>30</v>
      </c>
      <c r="B6" s="11">
        <f>'2b'!N21</f>
        <v>0.72524166666666301</v>
      </c>
      <c r="C6" s="11">
        <f>'2b'!O21</f>
        <v>1.2447916666666665</v>
      </c>
      <c r="D6" s="11">
        <f>C6-B6</f>
        <v>0.51955000000000351</v>
      </c>
      <c r="F6" t="s">
        <v>123</v>
      </c>
      <c r="G6" s="11">
        <f>_xlfn.QUARTILE.INC(B3:B17,3)</f>
        <v>1.1699208333333315</v>
      </c>
      <c r="H6" s="11">
        <f>_xlfn.QUARTILE.INC(C3:C17,3)</f>
        <v>1.2907291666666652</v>
      </c>
    </row>
    <row r="7" spans="1:8" x14ac:dyDescent="0.25">
      <c r="A7" t="s">
        <v>31</v>
      </c>
      <c r="B7" s="11">
        <f>'3a'!N21</f>
        <v>1.2918166666666573</v>
      </c>
      <c r="C7" s="11">
        <f>'3a'!O21</f>
        <v>0.97112833333333382</v>
      </c>
      <c r="D7" s="11">
        <f>C7-B7</f>
        <v>-0.32068833333332347</v>
      </c>
      <c r="F7" t="s">
        <v>124</v>
      </c>
      <c r="G7" s="11">
        <f>MAX(B3:B17)</f>
        <v>1.6771000000000147</v>
      </c>
      <c r="H7" s="11">
        <f>MAX(C3:C17)</f>
        <v>1.3953499999999981</v>
      </c>
    </row>
    <row r="8" spans="1:8" x14ac:dyDescent="0.25">
      <c r="A8" t="s">
        <v>32</v>
      </c>
      <c r="B8" s="11">
        <f>'3b'!N21</f>
        <v>1.1835083333333345</v>
      </c>
      <c r="C8" s="11">
        <f>'3b'!O21</f>
        <v>1.3579333333333352</v>
      </c>
      <c r="D8" s="11">
        <f>C8-B8</f>
        <v>0.17442500000000072</v>
      </c>
      <c r="G8" s="11"/>
      <c r="H8" s="11"/>
    </row>
    <row r="9" spans="1:8" x14ac:dyDescent="0.25">
      <c r="A9" t="s">
        <v>33</v>
      </c>
      <c r="B9" s="11">
        <f>'4a'!N21</f>
        <v>0.84559000000000606</v>
      </c>
      <c r="C9" s="11">
        <f>'4a'!O21</f>
        <v>0.6775900000000068</v>
      </c>
      <c r="D9" s="11">
        <f>C9-B9</f>
        <v>-0.16799999999999926</v>
      </c>
      <c r="F9" t="s">
        <v>125</v>
      </c>
      <c r="G9" s="11">
        <f>G3</f>
        <v>0.37168499999999699</v>
      </c>
      <c r="H9" s="11">
        <f>H3</f>
        <v>0.59462166666666327</v>
      </c>
    </row>
    <row r="10" spans="1:8" x14ac:dyDescent="0.25">
      <c r="A10" t="s">
        <v>34</v>
      </c>
      <c r="B10" s="11">
        <f>'4b'!N21</f>
        <v>1.0966816666666661</v>
      </c>
      <c r="C10" s="11">
        <f>'4b'!O21</f>
        <v>1.2198166666666641</v>
      </c>
      <c r="D10" s="11">
        <f>C10-B10</f>
        <v>0.123134999999998</v>
      </c>
      <c r="F10" t="s">
        <v>126</v>
      </c>
      <c r="G10" s="11">
        <f>G4-G3</f>
        <v>0.35356500000000562</v>
      </c>
      <c r="H10" s="11">
        <f>H4-H3</f>
        <v>0.13874583333333423</v>
      </c>
    </row>
    <row r="11" spans="1:8" x14ac:dyDescent="0.25">
      <c r="A11" t="s">
        <v>35</v>
      </c>
      <c r="B11" s="11">
        <f>'5a'!N21</f>
        <v>0.7909333333333326</v>
      </c>
      <c r="C11" s="11">
        <f>'5a'!O21</f>
        <v>0.6610150000000049</v>
      </c>
      <c r="D11" s="11">
        <f>C11-B11</f>
        <v>-0.1299183333333277</v>
      </c>
      <c r="F11" t="s">
        <v>129</v>
      </c>
      <c r="G11" s="11">
        <f>G5-G4</f>
        <v>0.12034000000000344</v>
      </c>
      <c r="H11" s="11">
        <f>H5-H4</f>
        <v>0.27348250000001184</v>
      </c>
    </row>
    <row r="12" spans="1:8" x14ac:dyDescent="0.25">
      <c r="A12" t="s">
        <v>36</v>
      </c>
      <c r="B12" s="11">
        <f>'5b'!N21</f>
        <v>0.72525000000000261</v>
      </c>
      <c r="C12" s="11">
        <f>'5b'!O21</f>
        <v>1.3366666666666636</v>
      </c>
      <c r="D12" s="11">
        <f>C12-B12</f>
        <v>0.61141666666666095</v>
      </c>
      <c r="F12" t="s">
        <v>127</v>
      </c>
      <c r="G12" s="11">
        <f>G6-G5</f>
        <v>0.32433083333332546</v>
      </c>
      <c r="H12" s="11">
        <f>H6-H5</f>
        <v>0.2838791666666558</v>
      </c>
    </row>
    <row r="13" spans="1:8" x14ac:dyDescent="0.25">
      <c r="A13" t="s">
        <v>37</v>
      </c>
      <c r="B13" s="11">
        <f>'6a'!N21</f>
        <v>0.72525000000000261</v>
      </c>
      <c r="C13" s="11">
        <f>'6a'!O21</f>
        <v>0.77956833333333475</v>
      </c>
      <c r="D13" s="11">
        <f>C13-B13</f>
        <v>5.4318333333332136E-2</v>
      </c>
      <c r="F13" t="s">
        <v>128</v>
      </c>
      <c r="G13" s="11">
        <f>G7-G6</f>
        <v>0.50717916666668317</v>
      </c>
      <c r="H13" s="11">
        <f>H7-H6</f>
        <v>0.10462083333333294</v>
      </c>
    </row>
    <row r="14" spans="1:8" x14ac:dyDescent="0.25">
      <c r="A14" t="s">
        <v>38</v>
      </c>
      <c r="B14" s="11">
        <f>'6b'!N21</f>
        <v>0.6997233333333277</v>
      </c>
      <c r="C14" s="11">
        <f>'6b'!O21</f>
        <v>1.0068500000000093</v>
      </c>
      <c r="D14" s="11">
        <f>C14-B14</f>
        <v>0.30712666666668165</v>
      </c>
    </row>
    <row r="15" spans="1:8" x14ac:dyDescent="0.25">
      <c r="A15" t="s">
        <v>39</v>
      </c>
      <c r="B15" s="11">
        <f>'7a'!N21</f>
        <v>1.1483499999999935</v>
      </c>
      <c r="C15" s="11">
        <f>'7a'!O21</f>
        <v>0.59462166666666327</v>
      </c>
      <c r="D15" s="11">
        <f>C15-B15</f>
        <v>-0.55372833333333027</v>
      </c>
    </row>
    <row r="16" spans="1:8" x14ac:dyDescent="0.25">
      <c r="A16" t="s">
        <v>40</v>
      </c>
      <c r="B16" s="11">
        <f>'7b'!N21</f>
        <v>0.37168499999999699</v>
      </c>
      <c r="C16" s="11">
        <f>'7b'!O21</f>
        <v>0.68716666666666026</v>
      </c>
      <c r="D16" s="11">
        <f>C16-B16</f>
        <v>0.31548166666666327</v>
      </c>
    </row>
    <row r="17" spans="1:4" x14ac:dyDescent="0.25">
      <c r="A17" s="1" t="s">
        <v>41</v>
      </c>
      <c r="B17" s="12">
        <f>'8a'!N21</f>
        <v>0.83779999999998722</v>
      </c>
      <c r="C17" s="12">
        <f>'8a'!O21</f>
        <v>1.1694183333333328</v>
      </c>
      <c r="D17" s="12">
        <f>C17-B17</f>
        <v>0.33161833333334556</v>
      </c>
    </row>
    <row r="18" spans="1:4" x14ac:dyDescent="0.25">
      <c r="A18" t="s">
        <v>24</v>
      </c>
      <c r="B18" s="11">
        <f>1/COUNT(B3:B17)*SUM(B3:B17)</f>
        <v>0.97752755555555471</v>
      </c>
      <c r="C18" s="11">
        <f>1/COUNT(C3:C17)*SUM(C3:C17)</f>
        <v>1.0256704444444451</v>
      </c>
      <c r="D18" s="11">
        <f>1/COUNT(D3:D17)*SUM(D3:D17)</f>
        <v>4.814288888889022E-2</v>
      </c>
    </row>
    <row r="19" spans="1:4" x14ac:dyDescent="0.25">
      <c r="A19" t="s">
        <v>50</v>
      </c>
      <c r="B19" s="11">
        <f>_xlfn.STDEV.P(B3:B17)</f>
        <v>0.32466007520223789</v>
      </c>
      <c r="C19" s="11">
        <f>_xlfn.STDEV.P(C3:C17)</f>
        <v>0.28191058964808019</v>
      </c>
      <c r="D19" s="11">
        <f>_xlfn.STDEV.P(D3:D17)</f>
        <v>0.36917377028202969</v>
      </c>
    </row>
    <row r="23" spans="1:4" ht="15.75" thickBot="1" x14ac:dyDescent="0.3">
      <c r="B23" t="s">
        <v>105</v>
      </c>
    </row>
    <row r="24" spans="1:4" x14ac:dyDescent="0.25">
      <c r="B24" s="8"/>
      <c r="C24" s="8" t="s">
        <v>42</v>
      </c>
      <c r="D24" s="8" t="s">
        <v>43</v>
      </c>
    </row>
    <row r="25" spans="1:4" x14ac:dyDescent="0.25">
      <c r="B25" s="6" t="s">
        <v>110</v>
      </c>
      <c r="C25" s="14">
        <v>0.97752755555555482</v>
      </c>
      <c r="D25" s="14">
        <v>1.0256704444444451</v>
      </c>
    </row>
    <row r="26" spans="1:4" x14ac:dyDescent="0.25">
      <c r="B26" s="6" t="s">
        <v>111</v>
      </c>
      <c r="C26" s="14">
        <v>0.11293303331820288</v>
      </c>
      <c r="D26" s="14">
        <v>8.5150264881137458E-2</v>
      </c>
    </row>
    <row r="27" spans="1:4" x14ac:dyDescent="0.25">
      <c r="B27" s="6" t="s">
        <v>112</v>
      </c>
      <c r="C27" s="6">
        <v>15</v>
      </c>
      <c r="D27" s="6">
        <v>15</v>
      </c>
    </row>
    <row r="28" spans="1:4" x14ac:dyDescent="0.25">
      <c r="B28" s="6" t="s">
        <v>113</v>
      </c>
      <c r="C28" s="14">
        <v>0.26543792519986248</v>
      </c>
      <c r="D28" s="6"/>
    </row>
    <row r="29" spans="1:4" x14ac:dyDescent="0.25">
      <c r="B29" s="6" t="s">
        <v>114</v>
      </c>
      <c r="C29" s="6">
        <v>0</v>
      </c>
      <c r="D29" s="6"/>
    </row>
    <row r="30" spans="1:4" x14ac:dyDescent="0.25">
      <c r="B30" s="6" t="s">
        <v>115</v>
      </c>
      <c r="C30" s="6">
        <v>14</v>
      </c>
      <c r="D30" s="6"/>
    </row>
    <row r="31" spans="1:4" x14ac:dyDescent="0.25">
      <c r="B31" s="6" t="s">
        <v>116</v>
      </c>
      <c r="C31" s="14">
        <v>-0.48793877120289442</v>
      </c>
      <c r="D31" s="6"/>
    </row>
    <row r="32" spans="1:4" x14ac:dyDescent="0.25">
      <c r="B32" s="6" t="s">
        <v>117</v>
      </c>
      <c r="C32" s="13">
        <v>0.31657308071027723</v>
      </c>
      <c r="D32" s="6"/>
    </row>
    <row r="33" spans="2:4" x14ac:dyDescent="0.25">
      <c r="B33" s="6" t="s">
        <v>119</v>
      </c>
      <c r="C33" s="14">
        <v>1.7613101357748921</v>
      </c>
      <c r="D33" s="6"/>
    </row>
    <row r="34" spans="2:4" x14ac:dyDescent="0.25">
      <c r="B34" s="6" t="s">
        <v>118</v>
      </c>
      <c r="C34" s="13">
        <v>0.63314616142055447</v>
      </c>
      <c r="D34" s="6"/>
    </row>
    <row r="35" spans="2:4" ht="15.75" thickBot="1" x14ac:dyDescent="0.3">
      <c r="B35" s="7" t="s">
        <v>120</v>
      </c>
      <c r="C35" s="15">
        <v>2.1447866879178044</v>
      </c>
      <c r="D35" s="7"/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5"/>
  <sheetViews>
    <sheetView workbookViewId="0">
      <selection sqref="A1:O1048576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0.54961720000000003</v>
      </c>
      <c r="D2">
        <v>0.59617439999999999</v>
      </c>
      <c r="F2">
        <f>D2-C2</f>
        <v>4.6557199999999965E-2</v>
      </c>
      <c r="G2">
        <f>(1/COUNT(B1:B153)*SUM(F2:F154))</f>
        <v>-0.1324012953947368</v>
      </c>
      <c r="J2" t="s">
        <v>4</v>
      </c>
      <c r="K2">
        <v>36.880000000000003</v>
      </c>
      <c r="L2">
        <v>154.65100000000001</v>
      </c>
    </row>
    <row r="3" spans="1:15" x14ac:dyDescent="0.25">
      <c r="B3">
        <v>2</v>
      </c>
      <c r="C3">
        <v>0.48471760000000003</v>
      </c>
      <c r="D3">
        <v>0.56501409999999996</v>
      </c>
      <c r="F3">
        <f t="shared" ref="F3:F66" si="0">D3-C3</f>
        <v>8.0296499999999937E-2</v>
      </c>
      <c r="J3" t="s">
        <v>5</v>
      </c>
      <c r="K3">
        <v>39.474930000000001</v>
      </c>
      <c r="L3">
        <v>157.27770000000001</v>
      </c>
    </row>
    <row r="4" spans="1:15" x14ac:dyDescent="0.25">
      <c r="B4">
        <v>3</v>
      </c>
      <c r="C4">
        <v>4.3987020000000001</v>
      </c>
      <c r="D4">
        <v>4.3854980000000001</v>
      </c>
      <c r="F4">
        <f t="shared" si="0"/>
        <v>-1.3203999999999994E-2</v>
      </c>
      <c r="J4" t="s">
        <v>6</v>
      </c>
      <c r="K4">
        <v>39.907449999999997</v>
      </c>
      <c r="L4">
        <v>157.90520000000001</v>
      </c>
      <c r="N4">
        <f>K4-K3</f>
        <v>0.43251999999999668</v>
      </c>
      <c r="O4">
        <f>L4-L3</f>
        <v>0.62749999999999773</v>
      </c>
    </row>
    <row r="5" spans="1:15" x14ac:dyDescent="0.25">
      <c r="B5">
        <v>4</v>
      </c>
      <c r="C5">
        <v>0.64560470000000003</v>
      </c>
      <c r="D5">
        <v>0.59400419999999998</v>
      </c>
      <c r="F5">
        <f t="shared" si="0"/>
        <v>-5.1600500000000049E-2</v>
      </c>
      <c r="J5" t="s">
        <v>7</v>
      </c>
      <c r="K5">
        <v>50.752029999999998</v>
      </c>
      <c r="L5">
        <v>198.42439999999999</v>
      </c>
    </row>
    <row r="6" spans="1:15" x14ac:dyDescent="0.25">
      <c r="B6">
        <v>5</v>
      </c>
      <c r="C6">
        <v>0.50941939999999997</v>
      </c>
      <c r="D6">
        <v>0.44364710000000002</v>
      </c>
      <c r="F6">
        <f t="shared" si="0"/>
        <v>-6.577229999999995E-2</v>
      </c>
      <c r="J6" t="s">
        <v>8</v>
      </c>
      <c r="K6">
        <v>54.150559999999999</v>
      </c>
      <c r="L6">
        <v>200.81880000000001</v>
      </c>
    </row>
    <row r="7" spans="1:15" x14ac:dyDescent="0.25">
      <c r="B7">
        <v>6</v>
      </c>
      <c r="C7">
        <v>0.55042139999999995</v>
      </c>
      <c r="D7">
        <v>0.51384680000000005</v>
      </c>
      <c r="F7">
        <f t="shared" si="0"/>
        <v>-3.6574599999999902E-2</v>
      </c>
      <c r="J7" t="s">
        <v>9</v>
      </c>
      <c r="K7">
        <v>54.164749999999998</v>
      </c>
      <c r="L7">
        <v>201.75399999999999</v>
      </c>
      <c r="N7">
        <f>K7-K6</f>
        <v>1.4189999999999259E-2</v>
      </c>
      <c r="O7">
        <f>L7-L6</f>
        <v>0.93519999999998049</v>
      </c>
    </row>
    <row r="8" spans="1:15" x14ac:dyDescent="0.25">
      <c r="B8">
        <v>7</v>
      </c>
      <c r="C8">
        <v>0.6394109</v>
      </c>
      <c r="D8">
        <v>0.81494690000000003</v>
      </c>
      <c r="F8">
        <f t="shared" si="0"/>
        <v>0.17553600000000003</v>
      </c>
      <c r="J8" t="s">
        <v>10</v>
      </c>
      <c r="K8">
        <v>104.50190000000001</v>
      </c>
      <c r="L8">
        <v>221.88489999999999</v>
      </c>
    </row>
    <row r="9" spans="1:15" x14ac:dyDescent="0.25">
      <c r="B9">
        <v>8</v>
      </c>
      <c r="C9">
        <v>0.58543750000000006</v>
      </c>
      <c r="D9">
        <v>1.1826300000000001</v>
      </c>
      <c r="F9">
        <f t="shared" si="0"/>
        <v>0.59719250000000001</v>
      </c>
      <c r="J9" t="s">
        <v>11</v>
      </c>
      <c r="K9">
        <v>108.1296</v>
      </c>
      <c r="L9">
        <v>224.1962</v>
      </c>
    </row>
    <row r="10" spans="1:15" x14ac:dyDescent="0.25">
      <c r="B10">
        <v>9</v>
      </c>
      <c r="C10">
        <v>0.40916859999999999</v>
      </c>
      <c r="D10">
        <v>0.86003569999999996</v>
      </c>
      <c r="F10">
        <f t="shared" si="0"/>
        <v>0.45086709999999997</v>
      </c>
      <c r="J10" t="s">
        <v>12</v>
      </c>
      <c r="K10">
        <v>108.1439</v>
      </c>
      <c r="L10">
        <v>225.04740000000001</v>
      </c>
      <c r="N10">
        <f>K10-K9</f>
        <v>1.4300000000005753E-2</v>
      </c>
      <c r="O10">
        <f>L10-L9</f>
        <v>0.85120000000000573</v>
      </c>
    </row>
    <row r="11" spans="1:15" x14ac:dyDescent="0.25">
      <c r="B11">
        <v>10</v>
      </c>
      <c r="C11">
        <v>0.76139650000000003</v>
      </c>
      <c r="D11">
        <v>0.89035180000000003</v>
      </c>
      <c r="F11">
        <f t="shared" si="0"/>
        <v>0.12895529999999999</v>
      </c>
      <c r="J11" t="s">
        <v>13</v>
      </c>
      <c r="K11">
        <v>146.07040000000001</v>
      </c>
      <c r="L11">
        <v>258.72649999999999</v>
      </c>
    </row>
    <row r="12" spans="1:15" x14ac:dyDescent="0.25">
      <c r="B12">
        <v>11</v>
      </c>
      <c r="C12">
        <v>0.48548740000000001</v>
      </c>
      <c r="D12">
        <v>0.81659130000000002</v>
      </c>
      <c r="F12">
        <f t="shared" si="0"/>
        <v>0.33110390000000001</v>
      </c>
      <c r="J12" t="s">
        <v>14</v>
      </c>
      <c r="K12">
        <v>148.78450000000001</v>
      </c>
      <c r="L12">
        <v>261.46460000000002</v>
      </c>
    </row>
    <row r="13" spans="1:15" x14ac:dyDescent="0.25">
      <c r="B13">
        <v>12</v>
      </c>
      <c r="C13">
        <v>0.678288</v>
      </c>
      <c r="D13">
        <v>0.81737689999999996</v>
      </c>
      <c r="F13">
        <f t="shared" si="0"/>
        <v>0.13908889999999996</v>
      </c>
      <c r="J13" t="s">
        <v>15</v>
      </c>
      <c r="K13">
        <v>149.20160000000001</v>
      </c>
      <c r="L13">
        <v>261.98500000000001</v>
      </c>
      <c r="N13">
        <f>K13-K12</f>
        <v>0.41710000000000491</v>
      </c>
      <c r="O13">
        <f>L13-L12</f>
        <v>0.52039999999999509</v>
      </c>
    </row>
    <row r="14" spans="1:15" x14ac:dyDescent="0.25">
      <c r="B14">
        <v>13</v>
      </c>
      <c r="C14">
        <v>0.86190469999999997</v>
      </c>
      <c r="D14">
        <v>0.40062530000000002</v>
      </c>
      <c r="F14">
        <f t="shared" si="0"/>
        <v>-0.46127939999999995</v>
      </c>
      <c r="J14" t="s">
        <v>16</v>
      </c>
      <c r="K14">
        <v>225.72810000000001</v>
      </c>
      <c r="L14">
        <v>287.62240000000003</v>
      </c>
    </row>
    <row r="15" spans="1:15" x14ac:dyDescent="0.25">
      <c r="B15">
        <v>14</v>
      </c>
      <c r="C15">
        <v>0.28829450000000001</v>
      </c>
      <c r="D15">
        <v>0.79824569999999995</v>
      </c>
      <c r="F15">
        <f t="shared" si="0"/>
        <v>0.50995119999999994</v>
      </c>
      <c r="J15" t="s">
        <v>17</v>
      </c>
      <c r="K15">
        <v>228.10560000000001</v>
      </c>
      <c r="L15">
        <v>290.19220000000001</v>
      </c>
    </row>
    <row r="16" spans="1:15" x14ac:dyDescent="0.25">
      <c r="B16">
        <v>15</v>
      </c>
      <c r="C16">
        <v>0.70841690000000002</v>
      </c>
      <c r="D16">
        <v>0.78689249999999999</v>
      </c>
      <c r="F16">
        <f t="shared" si="0"/>
        <v>7.8475599999999979E-2</v>
      </c>
      <c r="J16" t="s">
        <v>18</v>
      </c>
      <c r="K16">
        <v>228.70609999999999</v>
      </c>
      <c r="L16">
        <v>290.81</v>
      </c>
      <c r="N16">
        <f>K16-K15</f>
        <v>0.60049999999998249</v>
      </c>
      <c r="O16">
        <f>L16-L15</f>
        <v>0.61779999999998836</v>
      </c>
    </row>
    <row r="17" spans="2:15" x14ac:dyDescent="0.25">
      <c r="B17">
        <v>16</v>
      </c>
      <c r="C17">
        <v>0.61915589999999998</v>
      </c>
      <c r="D17">
        <v>0.65327299999999999</v>
      </c>
      <c r="F17">
        <f t="shared" si="0"/>
        <v>3.4117100000000011E-2</v>
      </c>
      <c r="J17" t="s">
        <v>19</v>
      </c>
      <c r="K17">
        <v>249.18870000000001</v>
      </c>
      <c r="L17">
        <v>349.57260000000002</v>
      </c>
    </row>
    <row r="18" spans="2:15" x14ac:dyDescent="0.25">
      <c r="B18">
        <v>17</v>
      </c>
      <c r="C18">
        <v>0.60523150000000003</v>
      </c>
      <c r="D18">
        <v>0.82702339999999996</v>
      </c>
      <c r="F18">
        <f t="shared" si="0"/>
        <v>0.22179189999999993</v>
      </c>
      <c r="J18" t="s">
        <v>20</v>
      </c>
      <c r="K18">
        <v>251.4999</v>
      </c>
      <c r="L18">
        <v>352.73779999999999</v>
      </c>
    </row>
    <row r="19" spans="2:15" x14ac:dyDescent="0.25">
      <c r="B19">
        <v>18</v>
      </c>
      <c r="C19">
        <v>0.74963690000000005</v>
      </c>
      <c r="D19">
        <v>0.52299090000000004</v>
      </c>
      <c r="F19">
        <f t="shared" si="0"/>
        <v>-0.22664600000000001</v>
      </c>
      <c r="J19" t="s">
        <v>21</v>
      </c>
      <c r="K19">
        <v>252.25139999999999</v>
      </c>
      <c r="L19">
        <v>353.30869999999999</v>
      </c>
      <c r="N19" s="1">
        <f>K19-K18</f>
        <v>0.75149999999999295</v>
      </c>
      <c r="O19" s="1">
        <f>L19-L18</f>
        <v>0.57089999999999463</v>
      </c>
    </row>
    <row r="20" spans="2:15" x14ac:dyDescent="0.25">
      <c r="B20">
        <v>19</v>
      </c>
      <c r="C20">
        <v>1.346568</v>
      </c>
      <c r="D20">
        <v>0.42087560000000002</v>
      </c>
      <c r="F20">
        <f t="shared" si="0"/>
        <v>-0.92569239999999997</v>
      </c>
    </row>
    <row r="21" spans="2:15" x14ac:dyDescent="0.25">
      <c r="B21">
        <v>20</v>
      </c>
      <c r="C21">
        <v>1.3735539999999999</v>
      </c>
      <c r="D21">
        <v>0.59574329999999998</v>
      </c>
      <c r="F21">
        <f t="shared" si="0"/>
        <v>-0.77781069999999997</v>
      </c>
      <c r="M21" t="s">
        <v>25</v>
      </c>
      <c r="N21">
        <f>1/COUNT(N4:N19)*SUM(N4:N19)</f>
        <v>0.37168499999999699</v>
      </c>
      <c r="O21">
        <f>1/COUNT(O4:O19)*SUM(O4:O19)</f>
        <v>0.68716666666666026</v>
      </c>
    </row>
    <row r="22" spans="2:15" x14ac:dyDescent="0.25">
      <c r="B22">
        <v>21</v>
      </c>
      <c r="C22">
        <v>1.5477399999999999</v>
      </c>
      <c r="D22">
        <v>0.6444976</v>
      </c>
      <c r="F22">
        <f t="shared" si="0"/>
        <v>-0.90324239999999989</v>
      </c>
    </row>
    <row r="23" spans="2:15" x14ac:dyDescent="0.25">
      <c r="B23">
        <v>22</v>
      </c>
      <c r="C23">
        <v>1.1589609999999999</v>
      </c>
      <c r="D23">
        <v>0.62991339999999996</v>
      </c>
      <c r="F23">
        <f t="shared" si="0"/>
        <v>-0.52904759999999995</v>
      </c>
    </row>
    <row r="24" spans="2:15" x14ac:dyDescent="0.25">
      <c r="B24">
        <v>23</v>
      </c>
      <c r="C24">
        <v>0.85757220000000001</v>
      </c>
      <c r="D24">
        <v>0.62474050000000003</v>
      </c>
      <c r="F24">
        <f t="shared" si="0"/>
        <v>-0.23283169999999997</v>
      </c>
    </row>
    <row r="25" spans="2:15" x14ac:dyDescent="0.25">
      <c r="B25">
        <v>24</v>
      </c>
      <c r="C25">
        <v>0.86996300000000004</v>
      </c>
      <c r="D25">
        <v>1.2282759999999999</v>
      </c>
      <c r="F25">
        <f t="shared" si="0"/>
        <v>0.35831299999999988</v>
      </c>
    </row>
    <row r="26" spans="2:15" x14ac:dyDescent="0.25">
      <c r="B26">
        <v>25</v>
      </c>
      <c r="C26">
        <v>0.58244569999999996</v>
      </c>
      <c r="D26">
        <v>1.3341130000000001</v>
      </c>
      <c r="F26">
        <f t="shared" si="0"/>
        <v>0.75166730000000015</v>
      </c>
    </row>
    <row r="27" spans="2:15" x14ac:dyDescent="0.25">
      <c r="B27">
        <v>26</v>
      </c>
      <c r="C27">
        <v>0.78214760000000005</v>
      </c>
      <c r="D27">
        <v>0.688245</v>
      </c>
      <c r="F27">
        <f t="shared" si="0"/>
        <v>-9.3902600000000058E-2</v>
      </c>
    </row>
    <row r="28" spans="2:15" x14ac:dyDescent="0.25">
      <c r="B28">
        <v>27</v>
      </c>
      <c r="C28">
        <v>0.48258309999999999</v>
      </c>
      <c r="D28">
        <v>0.51788129999999999</v>
      </c>
      <c r="F28">
        <f t="shared" si="0"/>
        <v>3.5298200000000002E-2</v>
      </c>
    </row>
    <row r="29" spans="2:15" x14ac:dyDescent="0.25">
      <c r="B29">
        <v>28</v>
      </c>
      <c r="C29">
        <v>0.61951579999999995</v>
      </c>
      <c r="D29">
        <v>0.59708729999999999</v>
      </c>
      <c r="F29">
        <f t="shared" si="0"/>
        <v>-2.2428499999999962E-2</v>
      </c>
    </row>
    <row r="30" spans="2:15" x14ac:dyDescent="0.25">
      <c r="B30">
        <v>29</v>
      </c>
      <c r="C30">
        <v>0.55274939999999995</v>
      </c>
      <c r="D30">
        <v>0.60431760000000001</v>
      </c>
      <c r="F30">
        <f t="shared" si="0"/>
        <v>5.1568200000000064E-2</v>
      </c>
    </row>
    <row r="31" spans="2:15" x14ac:dyDescent="0.25">
      <c r="B31">
        <v>30</v>
      </c>
      <c r="C31">
        <v>0.38944010000000001</v>
      </c>
      <c r="D31">
        <v>0.39924219999999999</v>
      </c>
      <c r="F31">
        <f t="shared" si="0"/>
        <v>9.8020999999999803E-3</v>
      </c>
    </row>
    <row r="32" spans="2:15" x14ac:dyDescent="0.25">
      <c r="B32">
        <v>31</v>
      </c>
      <c r="C32">
        <v>0.4943013</v>
      </c>
      <c r="D32">
        <v>0.44839079999999998</v>
      </c>
      <c r="F32">
        <f t="shared" si="0"/>
        <v>-4.5910500000000021E-2</v>
      </c>
    </row>
    <row r="33" spans="2:6" x14ac:dyDescent="0.25">
      <c r="B33">
        <v>32</v>
      </c>
      <c r="C33">
        <v>1.8542719999999999</v>
      </c>
      <c r="D33">
        <v>1.624638</v>
      </c>
      <c r="F33">
        <f t="shared" si="0"/>
        <v>-0.22963399999999989</v>
      </c>
    </row>
    <row r="34" spans="2:6" x14ac:dyDescent="0.25">
      <c r="B34">
        <v>33</v>
      </c>
      <c r="C34">
        <v>2.3528410000000002</v>
      </c>
      <c r="D34">
        <v>1.71008</v>
      </c>
      <c r="F34">
        <f t="shared" si="0"/>
        <v>-0.64276100000000014</v>
      </c>
    </row>
    <row r="35" spans="2:6" x14ac:dyDescent="0.25">
      <c r="B35">
        <v>34</v>
      </c>
      <c r="C35">
        <v>2.0468250000000001</v>
      </c>
      <c r="D35">
        <v>1.046257</v>
      </c>
      <c r="F35">
        <f t="shared" si="0"/>
        <v>-1.0005680000000001</v>
      </c>
    </row>
    <row r="36" spans="2:6" x14ac:dyDescent="0.25">
      <c r="B36">
        <v>35</v>
      </c>
      <c r="C36">
        <v>0.46751939999999997</v>
      </c>
      <c r="D36">
        <v>0.5922946</v>
      </c>
      <c r="F36">
        <f t="shared" si="0"/>
        <v>0.12477520000000003</v>
      </c>
    </row>
    <row r="37" spans="2:6" x14ac:dyDescent="0.25">
      <c r="B37">
        <v>36</v>
      </c>
      <c r="C37">
        <v>1.5997680000000001</v>
      </c>
      <c r="D37">
        <v>0.91079750000000004</v>
      </c>
      <c r="F37">
        <f t="shared" si="0"/>
        <v>-0.68897050000000004</v>
      </c>
    </row>
    <row r="38" spans="2:6" x14ac:dyDescent="0.25">
      <c r="B38">
        <v>37</v>
      </c>
      <c r="C38">
        <v>1.0030680000000001</v>
      </c>
      <c r="D38">
        <v>0.50860859999999997</v>
      </c>
      <c r="F38">
        <f t="shared" si="0"/>
        <v>-0.4944594000000001</v>
      </c>
    </row>
    <row r="39" spans="2:6" x14ac:dyDescent="0.25">
      <c r="B39">
        <v>38</v>
      </c>
      <c r="C39">
        <v>0.3858183</v>
      </c>
      <c r="D39">
        <v>0.83586179999999999</v>
      </c>
      <c r="F39">
        <f t="shared" si="0"/>
        <v>0.45004349999999999</v>
      </c>
    </row>
    <row r="40" spans="2:6" x14ac:dyDescent="0.25">
      <c r="B40">
        <v>39</v>
      </c>
      <c r="C40">
        <v>0.77379209999999998</v>
      </c>
      <c r="D40">
        <v>1.1921079999999999</v>
      </c>
      <c r="F40">
        <f t="shared" si="0"/>
        <v>0.41831589999999996</v>
      </c>
    </row>
    <row r="41" spans="2:6" x14ac:dyDescent="0.25">
      <c r="B41">
        <v>40</v>
      </c>
      <c r="C41">
        <v>0.69284590000000001</v>
      </c>
      <c r="D41">
        <v>0.3529948</v>
      </c>
      <c r="F41">
        <f t="shared" si="0"/>
        <v>-0.33985110000000002</v>
      </c>
    </row>
    <row r="42" spans="2:6" x14ac:dyDescent="0.25">
      <c r="B42">
        <v>41</v>
      </c>
      <c r="C42">
        <v>0.91111180000000003</v>
      </c>
      <c r="D42">
        <v>0.46865410000000002</v>
      </c>
      <c r="F42">
        <f t="shared" si="0"/>
        <v>-0.44245770000000001</v>
      </c>
    </row>
    <row r="43" spans="2:6" x14ac:dyDescent="0.25">
      <c r="B43">
        <v>42</v>
      </c>
      <c r="C43">
        <v>0.1432562</v>
      </c>
      <c r="D43">
        <v>0.36154140000000001</v>
      </c>
      <c r="F43">
        <f t="shared" si="0"/>
        <v>0.21828520000000001</v>
      </c>
    </row>
    <row r="44" spans="2:6" x14ac:dyDescent="0.25">
      <c r="B44">
        <v>43</v>
      </c>
      <c r="C44">
        <v>0.65686540000000004</v>
      </c>
      <c r="D44">
        <v>0.64684039999999998</v>
      </c>
      <c r="F44">
        <f t="shared" si="0"/>
        <v>-1.0025000000000062E-2</v>
      </c>
    </row>
    <row r="45" spans="2:6" x14ac:dyDescent="0.25">
      <c r="B45">
        <v>44</v>
      </c>
      <c r="C45">
        <v>0.44092300000000001</v>
      </c>
      <c r="D45">
        <v>0.59165559999999995</v>
      </c>
      <c r="F45">
        <f t="shared" si="0"/>
        <v>0.15073259999999994</v>
      </c>
    </row>
    <row r="46" spans="2:6" x14ac:dyDescent="0.25">
      <c r="B46">
        <v>45</v>
      </c>
      <c r="C46">
        <v>1.547464</v>
      </c>
      <c r="D46">
        <v>0.99908269999999999</v>
      </c>
      <c r="F46">
        <f t="shared" si="0"/>
        <v>-0.54838129999999996</v>
      </c>
    </row>
    <row r="47" spans="2:6" x14ac:dyDescent="0.25">
      <c r="B47">
        <v>46</v>
      </c>
      <c r="C47">
        <v>2.1578110000000001</v>
      </c>
      <c r="D47">
        <v>1.4717750000000001</v>
      </c>
      <c r="F47">
        <f t="shared" si="0"/>
        <v>-0.68603600000000009</v>
      </c>
    </row>
    <row r="48" spans="2:6" x14ac:dyDescent="0.25">
      <c r="B48">
        <v>47</v>
      </c>
      <c r="C48">
        <v>1.6286229999999999</v>
      </c>
      <c r="D48">
        <v>1.146971</v>
      </c>
      <c r="F48">
        <f t="shared" si="0"/>
        <v>-0.48165199999999997</v>
      </c>
    </row>
    <row r="49" spans="2:6" x14ac:dyDescent="0.25">
      <c r="B49">
        <v>48</v>
      </c>
      <c r="C49">
        <v>0.83332790000000001</v>
      </c>
      <c r="D49">
        <v>0.44226840000000001</v>
      </c>
      <c r="F49">
        <f t="shared" si="0"/>
        <v>-0.3910595</v>
      </c>
    </row>
    <row r="50" spans="2:6" x14ac:dyDescent="0.25">
      <c r="B50">
        <v>49</v>
      </c>
      <c r="C50">
        <v>1.766257</v>
      </c>
      <c r="D50">
        <v>0.60704880000000006</v>
      </c>
      <c r="F50">
        <f t="shared" si="0"/>
        <v>-1.1592081999999999</v>
      </c>
    </row>
    <row r="51" spans="2:6" x14ac:dyDescent="0.25">
      <c r="B51">
        <v>50</v>
      </c>
      <c r="C51">
        <v>1.00312</v>
      </c>
      <c r="D51">
        <v>0.50976750000000004</v>
      </c>
      <c r="F51">
        <f t="shared" si="0"/>
        <v>-0.49335249999999997</v>
      </c>
    </row>
    <row r="52" spans="2:6" x14ac:dyDescent="0.25">
      <c r="B52">
        <v>51</v>
      </c>
      <c r="C52">
        <v>1.3284119999999999</v>
      </c>
      <c r="D52">
        <v>0.88636479999999995</v>
      </c>
      <c r="F52">
        <f t="shared" si="0"/>
        <v>-0.44204719999999997</v>
      </c>
    </row>
    <row r="53" spans="2:6" x14ac:dyDescent="0.25">
      <c r="B53">
        <v>52</v>
      </c>
      <c r="C53">
        <v>2.0349370000000002</v>
      </c>
      <c r="D53">
        <v>1.053175</v>
      </c>
      <c r="F53">
        <f t="shared" si="0"/>
        <v>-0.98176200000000025</v>
      </c>
    </row>
    <row r="54" spans="2:6" x14ac:dyDescent="0.25">
      <c r="B54">
        <v>53</v>
      </c>
      <c r="C54">
        <v>1.932806</v>
      </c>
      <c r="D54">
        <v>0.68948799999999999</v>
      </c>
      <c r="F54">
        <f t="shared" si="0"/>
        <v>-1.2433179999999999</v>
      </c>
    </row>
    <row r="55" spans="2:6" x14ac:dyDescent="0.25">
      <c r="B55">
        <v>54</v>
      </c>
      <c r="C55">
        <v>4.244542</v>
      </c>
      <c r="D55">
        <v>4.293946</v>
      </c>
      <c r="F55">
        <f t="shared" si="0"/>
        <v>4.9404000000000003E-2</v>
      </c>
    </row>
    <row r="56" spans="2:6" x14ac:dyDescent="0.25">
      <c r="B56">
        <v>55</v>
      </c>
      <c r="C56">
        <v>1.346139</v>
      </c>
      <c r="D56">
        <v>0.51013050000000004</v>
      </c>
      <c r="F56">
        <f t="shared" si="0"/>
        <v>-0.83600849999999993</v>
      </c>
    </row>
    <row r="57" spans="2:6" x14ac:dyDescent="0.25">
      <c r="B57">
        <v>56</v>
      </c>
      <c r="C57">
        <v>0.91721200000000003</v>
      </c>
      <c r="D57">
        <v>0.52745830000000005</v>
      </c>
      <c r="F57">
        <f t="shared" si="0"/>
        <v>-0.38975369999999998</v>
      </c>
    </row>
    <row r="58" spans="2:6" x14ac:dyDescent="0.25">
      <c r="B58">
        <v>57</v>
      </c>
      <c r="C58">
        <v>0.47241240000000001</v>
      </c>
      <c r="D58">
        <v>0.45239220000000002</v>
      </c>
      <c r="F58">
        <f t="shared" si="0"/>
        <v>-2.0020199999999988E-2</v>
      </c>
    </row>
    <row r="59" spans="2:6" x14ac:dyDescent="0.25">
      <c r="B59">
        <v>58</v>
      </c>
      <c r="C59">
        <v>0.52717199999999997</v>
      </c>
      <c r="D59">
        <v>0.31923970000000002</v>
      </c>
      <c r="F59">
        <f t="shared" si="0"/>
        <v>-0.20793229999999996</v>
      </c>
    </row>
    <row r="60" spans="2:6" x14ac:dyDescent="0.25">
      <c r="B60">
        <v>59</v>
      </c>
      <c r="C60">
        <v>0.51604459999999996</v>
      </c>
      <c r="D60">
        <v>0.39625539999999998</v>
      </c>
      <c r="F60">
        <f t="shared" si="0"/>
        <v>-0.11978919999999998</v>
      </c>
    </row>
    <row r="61" spans="2:6" x14ac:dyDescent="0.25">
      <c r="B61">
        <v>60</v>
      </c>
      <c r="C61">
        <v>0.41020210000000001</v>
      </c>
      <c r="D61">
        <v>0.85602590000000001</v>
      </c>
      <c r="F61">
        <f t="shared" si="0"/>
        <v>0.44582379999999999</v>
      </c>
    </row>
    <row r="62" spans="2:6" x14ac:dyDescent="0.25">
      <c r="B62">
        <v>61</v>
      </c>
      <c r="C62">
        <v>0.46316249999999998</v>
      </c>
      <c r="D62">
        <v>0.36051739999999999</v>
      </c>
      <c r="F62">
        <f t="shared" si="0"/>
        <v>-0.10264509999999999</v>
      </c>
    </row>
    <row r="63" spans="2:6" x14ac:dyDescent="0.25">
      <c r="B63">
        <v>62</v>
      </c>
      <c r="C63">
        <v>0.29204400000000003</v>
      </c>
      <c r="D63">
        <v>0.86084119999999997</v>
      </c>
      <c r="F63">
        <f t="shared" si="0"/>
        <v>0.56879719999999989</v>
      </c>
    </row>
    <row r="64" spans="2:6" x14ac:dyDescent="0.25">
      <c r="B64">
        <v>63</v>
      </c>
      <c r="C64">
        <v>0.48978539999999998</v>
      </c>
      <c r="D64">
        <v>0.48864350000000001</v>
      </c>
      <c r="F64">
        <f t="shared" si="0"/>
        <v>-1.1418999999999735E-3</v>
      </c>
    </row>
    <row r="65" spans="2:6" x14ac:dyDescent="0.25">
      <c r="B65">
        <v>64</v>
      </c>
      <c r="C65">
        <v>0.86096189999999995</v>
      </c>
      <c r="D65">
        <v>0.78260450000000004</v>
      </c>
      <c r="F65">
        <f t="shared" si="0"/>
        <v>-7.835739999999991E-2</v>
      </c>
    </row>
    <row r="66" spans="2:6" x14ac:dyDescent="0.25">
      <c r="B66">
        <v>65</v>
      </c>
      <c r="C66">
        <v>0.37103049999999999</v>
      </c>
      <c r="D66">
        <v>0.3584813</v>
      </c>
      <c r="F66">
        <f t="shared" si="0"/>
        <v>-1.2549199999999983E-2</v>
      </c>
    </row>
    <row r="67" spans="2:6" x14ac:dyDescent="0.25">
      <c r="B67">
        <v>66</v>
      </c>
      <c r="C67">
        <v>1.1289990000000001</v>
      </c>
      <c r="D67">
        <v>0.39432460000000003</v>
      </c>
      <c r="F67">
        <f t="shared" ref="F67:F130" si="1">D67-C67</f>
        <v>-0.73467440000000006</v>
      </c>
    </row>
    <row r="68" spans="2:6" x14ac:dyDescent="0.25">
      <c r="B68">
        <v>67</v>
      </c>
      <c r="C68">
        <v>1.747792</v>
      </c>
      <c r="D68">
        <v>0.49977529999999998</v>
      </c>
      <c r="F68">
        <f t="shared" si="1"/>
        <v>-1.2480167</v>
      </c>
    </row>
    <row r="69" spans="2:6" x14ac:dyDescent="0.25">
      <c r="B69">
        <v>68</v>
      </c>
      <c r="C69">
        <v>0.44300990000000001</v>
      </c>
      <c r="D69">
        <v>0.44313190000000002</v>
      </c>
      <c r="F69">
        <f t="shared" si="1"/>
        <v>1.2200000000001099E-4</v>
      </c>
    </row>
    <row r="70" spans="2:6" x14ac:dyDescent="0.25">
      <c r="B70">
        <v>69</v>
      </c>
      <c r="C70">
        <v>0.77785130000000002</v>
      </c>
      <c r="D70">
        <v>0.29784359999999999</v>
      </c>
      <c r="F70">
        <f t="shared" si="1"/>
        <v>-0.48000770000000004</v>
      </c>
    </row>
    <row r="71" spans="2:6" x14ac:dyDescent="0.25">
      <c r="B71">
        <v>70</v>
      </c>
      <c r="C71">
        <v>0.39067380000000002</v>
      </c>
      <c r="D71">
        <v>0.35615590000000003</v>
      </c>
      <c r="F71">
        <f t="shared" si="1"/>
        <v>-3.451789999999999E-2</v>
      </c>
    </row>
    <row r="72" spans="2:6" x14ac:dyDescent="0.25">
      <c r="B72">
        <v>71</v>
      </c>
      <c r="C72">
        <v>1.286262</v>
      </c>
      <c r="D72">
        <v>1.131429</v>
      </c>
      <c r="F72">
        <f t="shared" si="1"/>
        <v>-0.154833</v>
      </c>
    </row>
    <row r="73" spans="2:6" x14ac:dyDescent="0.25">
      <c r="B73">
        <v>72</v>
      </c>
      <c r="C73">
        <v>0.76476529999999998</v>
      </c>
      <c r="D73">
        <v>1.0001</v>
      </c>
      <c r="F73">
        <f t="shared" si="1"/>
        <v>0.23533470000000001</v>
      </c>
    </row>
    <row r="74" spans="2:6" x14ac:dyDescent="0.25">
      <c r="B74">
        <v>73</v>
      </c>
      <c r="C74">
        <v>1.1741870000000001</v>
      </c>
      <c r="D74">
        <v>0.53520749999999995</v>
      </c>
      <c r="F74">
        <f t="shared" si="1"/>
        <v>-0.63897950000000014</v>
      </c>
    </row>
    <row r="75" spans="2:6" x14ac:dyDescent="0.25">
      <c r="B75">
        <v>74</v>
      </c>
      <c r="C75">
        <v>0.56959530000000003</v>
      </c>
      <c r="D75">
        <v>0.52639250000000004</v>
      </c>
      <c r="F75">
        <f t="shared" si="1"/>
        <v>-4.3202799999999986E-2</v>
      </c>
    </row>
    <row r="76" spans="2:6" x14ac:dyDescent="0.25">
      <c r="B76">
        <v>75</v>
      </c>
      <c r="C76">
        <v>0.74693480000000001</v>
      </c>
      <c r="D76">
        <v>0.89465439999999996</v>
      </c>
      <c r="F76">
        <f t="shared" si="1"/>
        <v>0.14771959999999995</v>
      </c>
    </row>
    <row r="77" spans="2:6" x14ac:dyDescent="0.25">
      <c r="B77">
        <v>76</v>
      </c>
      <c r="C77">
        <v>1.097035</v>
      </c>
      <c r="D77">
        <v>0.42926799999999998</v>
      </c>
      <c r="F77">
        <f t="shared" si="1"/>
        <v>-0.667767</v>
      </c>
    </row>
    <row r="78" spans="2:6" x14ac:dyDescent="0.25">
      <c r="B78">
        <v>77</v>
      </c>
      <c r="C78">
        <v>1.174342</v>
      </c>
      <c r="D78">
        <v>1.915664</v>
      </c>
      <c r="F78">
        <f t="shared" si="1"/>
        <v>0.74132200000000004</v>
      </c>
    </row>
    <row r="79" spans="2:6" x14ac:dyDescent="0.25">
      <c r="B79">
        <v>78</v>
      </c>
      <c r="C79">
        <v>0.46133220000000003</v>
      </c>
      <c r="D79">
        <v>0.4131418</v>
      </c>
      <c r="F79">
        <f t="shared" si="1"/>
        <v>-4.8190400000000022E-2</v>
      </c>
    </row>
    <row r="80" spans="2:6" x14ac:dyDescent="0.25">
      <c r="B80">
        <v>79</v>
      </c>
      <c r="C80">
        <v>4.2497090000000002</v>
      </c>
      <c r="D80">
        <v>4.3110879999999998</v>
      </c>
      <c r="F80">
        <f t="shared" si="1"/>
        <v>6.1378999999999628E-2</v>
      </c>
    </row>
    <row r="81" spans="2:6" x14ac:dyDescent="0.25">
      <c r="B81">
        <v>80</v>
      </c>
      <c r="C81">
        <v>0.54682269999999999</v>
      </c>
      <c r="D81">
        <v>0.54592580000000002</v>
      </c>
      <c r="F81">
        <f t="shared" si="1"/>
        <v>-8.9689999999997827E-4</v>
      </c>
    </row>
    <row r="82" spans="2:6" x14ac:dyDescent="0.25">
      <c r="B82">
        <v>81</v>
      </c>
      <c r="C82">
        <v>0.4968767</v>
      </c>
      <c r="D82">
        <v>0.69670540000000003</v>
      </c>
      <c r="F82">
        <f t="shared" si="1"/>
        <v>0.19982870000000003</v>
      </c>
    </row>
    <row r="83" spans="2:6" x14ac:dyDescent="0.25">
      <c r="B83">
        <v>82</v>
      </c>
      <c r="C83">
        <v>0.45891199999999999</v>
      </c>
      <c r="D83">
        <v>0.70897840000000001</v>
      </c>
      <c r="F83">
        <f t="shared" si="1"/>
        <v>0.25006640000000002</v>
      </c>
    </row>
    <row r="84" spans="2:6" x14ac:dyDescent="0.25">
      <c r="B84">
        <v>83</v>
      </c>
      <c r="C84">
        <v>0.63899139999999999</v>
      </c>
      <c r="D84">
        <v>0.64408330000000003</v>
      </c>
      <c r="F84">
        <f t="shared" si="1"/>
        <v>5.0919000000000381E-3</v>
      </c>
    </row>
    <row r="85" spans="2:6" x14ac:dyDescent="0.25">
      <c r="B85">
        <v>84</v>
      </c>
      <c r="C85">
        <v>0.42869109999999999</v>
      </c>
      <c r="D85">
        <v>0.50804579999999999</v>
      </c>
      <c r="F85">
        <f t="shared" si="1"/>
        <v>7.93547E-2</v>
      </c>
    </row>
    <row r="86" spans="2:6" x14ac:dyDescent="0.25">
      <c r="B86">
        <v>85</v>
      </c>
      <c r="C86">
        <v>0.88595460000000004</v>
      </c>
      <c r="D86">
        <v>0.43922299999999997</v>
      </c>
      <c r="F86">
        <f t="shared" si="1"/>
        <v>-0.44673160000000006</v>
      </c>
    </row>
    <row r="87" spans="2:6" x14ac:dyDescent="0.25">
      <c r="B87">
        <v>86</v>
      </c>
      <c r="C87">
        <v>1.1033759999999999</v>
      </c>
      <c r="D87">
        <v>0.61911709999999998</v>
      </c>
      <c r="F87">
        <f t="shared" si="1"/>
        <v>-0.48425889999999994</v>
      </c>
    </row>
    <row r="88" spans="2:6" x14ac:dyDescent="0.25">
      <c r="B88">
        <v>87</v>
      </c>
      <c r="C88">
        <v>0.62725350000000002</v>
      </c>
      <c r="D88">
        <v>0.33238990000000002</v>
      </c>
      <c r="F88">
        <f t="shared" si="1"/>
        <v>-0.2948636</v>
      </c>
    </row>
    <row r="89" spans="2:6" x14ac:dyDescent="0.25">
      <c r="B89">
        <v>88</v>
      </c>
      <c r="C89">
        <v>0.51959940000000004</v>
      </c>
      <c r="D89">
        <v>0.67960330000000002</v>
      </c>
      <c r="F89">
        <f t="shared" si="1"/>
        <v>0.16000389999999998</v>
      </c>
    </row>
    <row r="90" spans="2:6" x14ac:dyDescent="0.25">
      <c r="B90">
        <v>89</v>
      </c>
      <c r="C90">
        <v>0.63508160000000002</v>
      </c>
      <c r="D90">
        <v>0.52528569999999997</v>
      </c>
      <c r="F90">
        <f t="shared" si="1"/>
        <v>-0.10979590000000006</v>
      </c>
    </row>
    <row r="91" spans="2:6" x14ac:dyDescent="0.25">
      <c r="B91">
        <v>90</v>
      </c>
      <c r="C91">
        <v>0.68702439999999998</v>
      </c>
      <c r="D91">
        <v>0.57314639999999994</v>
      </c>
      <c r="F91">
        <f t="shared" si="1"/>
        <v>-0.11387800000000003</v>
      </c>
    </row>
    <row r="92" spans="2:6" x14ac:dyDescent="0.25">
      <c r="B92">
        <v>91</v>
      </c>
      <c r="C92">
        <v>0.663304</v>
      </c>
      <c r="D92">
        <v>0.89971789999999996</v>
      </c>
      <c r="F92">
        <f t="shared" si="1"/>
        <v>0.23641389999999995</v>
      </c>
    </row>
    <row r="93" spans="2:6" x14ac:dyDescent="0.25">
      <c r="B93">
        <v>92</v>
      </c>
      <c r="C93">
        <v>0.85771209999999998</v>
      </c>
      <c r="D93">
        <v>0.75957019999999997</v>
      </c>
      <c r="F93">
        <f t="shared" si="1"/>
        <v>-9.8141900000000004E-2</v>
      </c>
    </row>
    <row r="94" spans="2:6" x14ac:dyDescent="0.25">
      <c r="B94">
        <v>93</v>
      </c>
      <c r="C94">
        <v>1.2427999999999999</v>
      </c>
      <c r="D94">
        <v>0.64115160000000004</v>
      </c>
      <c r="F94">
        <f t="shared" si="1"/>
        <v>-0.60164839999999986</v>
      </c>
    </row>
    <row r="95" spans="2:6" x14ac:dyDescent="0.25">
      <c r="B95">
        <v>94</v>
      </c>
      <c r="C95">
        <v>1.9566220000000001</v>
      </c>
      <c r="D95">
        <v>0.44448739999999998</v>
      </c>
      <c r="F95">
        <f t="shared" si="1"/>
        <v>-1.5121346</v>
      </c>
    </row>
    <row r="96" spans="2:6" x14ac:dyDescent="0.25">
      <c r="B96">
        <v>95</v>
      </c>
      <c r="C96">
        <v>2.3833760000000002</v>
      </c>
      <c r="D96">
        <v>0.53555830000000004</v>
      </c>
      <c r="F96">
        <f t="shared" si="1"/>
        <v>-1.8478177000000002</v>
      </c>
    </row>
    <row r="97" spans="2:6" x14ac:dyDescent="0.25">
      <c r="B97">
        <v>96</v>
      </c>
      <c r="C97">
        <v>1.691273</v>
      </c>
      <c r="D97">
        <v>0.66307479999999996</v>
      </c>
      <c r="F97">
        <f t="shared" si="1"/>
        <v>-1.0281982000000001</v>
      </c>
    </row>
    <row r="98" spans="2:6" x14ac:dyDescent="0.25">
      <c r="B98">
        <v>97</v>
      </c>
      <c r="C98">
        <v>1.4921469999999999</v>
      </c>
      <c r="D98">
        <v>0.9048484</v>
      </c>
      <c r="F98">
        <f t="shared" si="1"/>
        <v>-0.58729859999999989</v>
      </c>
    </row>
    <row r="99" spans="2:6" x14ac:dyDescent="0.25">
      <c r="B99">
        <v>98</v>
      </c>
      <c r="C99">
        <v>1.689627</v>
      </c>
      <c r="D99">
        <v>0.68881300000000001</v>
      </c>
      <c r="F99">
        <f t="shared" si="1"/>
        <v>-1.0008140000000001</v>
      </c>
    </row>
    <row r="100" spans="2:6" x14ac:dyDescent="0.25">
      <c r="B100">
        <v>99</v>
      </c>
      <c r="C100">
        <v>1.786538</v>
      </c>
      <c r="D100">
        <v>0.55208829999999998</v>
      </c>
      <c r="F100">
        <f t="shared" si="1"/>
        <v>-1.2344496999999999</v>
      </c>
    </row>
    <row r="101" spans="2:6" x14ac:dyDescent="0.25">
      <c r="B101">
        <v>100</v>
      </c>
      <c r="C101">
        <v>1.432558</v>
      </c>
      <c r="D101">
        <v>0.37833129999999998</v>
      </c>
      <c r="F101">
        <f t="shared" si="1"/>
        <v>-1.0542267000000001</v>
      </c>
    </row>
    <row r="102" spans="2:6" x14ac:dyDescent="0.25">
      <c r="B102">
        <v>101</v>
      </c>
      <c r="C102">
        <v>0.56489199999999995</v>
      </c>
      <c r="D102">
        <v>0.60385250000000001</v>
      </c>
      <c r="F102">
        <f t="shared" si="1"/>
        <v>3.8960500000000065E-2</v>
      </c>
    </row>
    <row r="103" spans="2:6" x14ac:dyDescent="0.25">
      <c r="B103">
        <v>102</v>
      </c>
      <c r="C103">
        <v>0.72849710000000001</v>
      </c>
      <c r="D103">
        <v>0.77805670000000005</v>
      </c>
      <c r="F103">
        <f t="shared" si="1"/>
        <v>4.9559600000000037E-2</v>
      </c>
    </row>
    <row r="104" spans="2:6" x14ac:dyDescent="0.25">
      <c r="B104">
        <v>103</v>
      </c>
      <c r="C104">
        <v>0.59981390000000001</v>
      </c>
      <c r="D104">
        <v>0.48051169999999999</v>
      </c>
      <c r="F104">
        <f t="shared" si="1"/>
        <v>-0.11930220000000002</v>
      </c>
    </row>
    <row r="105" spans="2:6" x14ac:dyDescent="0.25">
      <c r="B105">
        <v>104</v>
      </c>
      <c r="C105">
        <v>0.60115030000000003</v>
      </c>
      <c r="D105">
        <v>0.62074700000000005</v>
      </c>
      <c r="F105">
        <f t="shared" si="1"/>
        <v>1.9596700000000022E-2</v>
      </c>
    </row>
    <row r="106" spans="2:6" x14ac:dyDescent="0.25">
      <c r="B106">
        <v>105</v>
      </c>
      <c r="C106">
        <v>0.5513477</v>
      </c>
      <c r="D106">
        <v>0.67218789999999995</v>
      </c>
      <c r="F106">
        <f t="shared" si="1"/>
        <v>0.12084019999999995</v>
      </c>
    </row>
    <row r="107" spans="2:6" x14ac:dyDescent="0.25">
      <c r="B107">
        <v>106</v>
      </c>
      <c r="C107">
        <v>0.46739259999999999</v>
      </c>
      <c r="D107">
        <v>0.3926674</v>
      </c>
      <c r="F107">
        <f t="shared" si="1"/>
        <v>-7.4725199999999992E-2</v>
      </c>
    </row>
    <row r="108" spans="2:6" x14ac:dyDescent="0.25">
      <c r="B108">
        <v>107</v>
      </c>
      <c r="C108">
        <v>0.89236380000000004</v>
      </c>
      <c r="D108">
        <v>0.446909</v>
      </c>
      <c r="F108">
        <f t="shared" si="1"/>
        <v>-0.44545480000000004</v>
      </c>
    </row>
    <row r="109" spans="2:6" x14ac:dyDescent="0.25">
      <c r="B109">
        <v>108</v>
      </c>
      <c r="C109">
        <v>0.99198909999999996</v>
      </c>
      <c r="D109">
        <v>1.1269420000000001</v>
      </c>
      <c r="F109">
        <f t="shared" si="1"/>
        <v>0.13495290000000015</v>
      </c>
    </row>
    <row r="110" spans="2:6" x14ac:dyDescent="0.25">
      <c r="B110">
        <v>109</v>
      </c>
      <c r="C110">
        <v>0.55839260000000002</v>
      </c>
      <c r="D110">
        <v>1.441959</v>
      </c>
      <c r="F110">
        <f t="shared" si="1"/>
        <v>0.88356639999999997</v>
      </c>
    </row>
    <row r="111" spans="2:6" x14ac:dyDescent="0.25">
      <c r="B111">
        <v>110</v>
      </c>
      <c r="C111">
        <v>0.72779079999999996</v>
      </c>
      <c r="D111">
        <v>1.4857389999999999</v>
      </c>
      <c r="F111">
        <f t="shared" si="1"/>
        <v>0.75794819999999996</v>
      </c>
    </row>
    <row r="112" spans="2:6" x14ac:dyDescent="0.25">
      <c r="B112">
        <v>111</v>
      </c>
      <c r="C112">
        <v>0.71448299999999998</v>
      </c>
      <c r="D112">
        <v>0.41791070000000002</v>
      </c>
      <c r="F112">
        <f t="shared" si="1"/>
        <v>-0.29657229999999996</v>
      </c>
    </row>
    <row r="113" spans="2:6" x14ac:dyDescent="0.25">
      <c r="B113">
        <v>112</v>
      </c>
      <c r="C113">
        <v>0.43707649999999998</v>
      </c>
      <c r="D113">
        <v>0.43704100000000001</v>
      </c>
      <c r="F113">
        <f t="shared" si="1"/>
        <v>-3.5499999999966114E-5</v>
      </c>
    </row>
    <row r="114" spans="2:6" x14ac:dyDescent="0.25">
      <c r="B114">
        <v>113</v>
      </c>
      <c r="C114">
        <v>0.66180640000000002</v>
      </c>
      <c r="D114">
        <v>0.54268349999999999</v>
      </c>
      <c r="F114">
        <f t="shared" si="1"/>
        <v>-0.11912290000000003</v>
      </c>
    </row>
    <row r="115" spans="2:6" x14ac:dyDescent="0.25">
      <c r="B115">
        <v>114</v>
      </c>
      <c r="C115">
        <v>0.4201433</v>
      </c>
      <c r="D115">
        <v>0.56917910000000005</v>
      </c>
      <c r="F115">
        <f t="shared" si="1"/>
        <v>0.14903580000000005</v>
      </c>
    </row>
    <row r="116" spans="2:6" x14ac:dyDescent="0.25">
      <c r="B116">
        <v>115</v>
      </c>
      <c r="C116">
        <v>0.86684570000000005</v>
      </c>
      <c r="D116">
        <v>1.2875000000000001</v>
      </c>
      <c r="F116">
        <f t="shared" si="1"/>
        <v>0.42065430000000004</v>
      </c>
    </row>
    <row r="117" spans="2:6" x14ac:dyDescent="0.25">
      <c r="B117">
        <v>116</v>
      </c>
      <c r="C117">
        <v>0.36980689999999999</v>
      </c>
      <c r="D117">
        <v>0.61856920000000004</v>
      </c>
      <c r="F117">
        <f t="shared" si="1"/>
        <v>0.24876230000000005</v>
      </c>
    </row>
    <row r="118" spans="2:6" x14ac:dyDescent="0.25">
      <c r="B118">
        <v>117</v>
      </c>
      <c r="C118">
        <v>1.6099570000000001</v>
      </c>
      <c r="D118">
        <v>0.68215110000000001</v>
      </c>
      <c r="F118">
        <f t="shared" si="1"/>
        <v>-0.92780590000000007</v>
      </c>
    </row>
    <row r="119" spans="2:6" x14ac:dyDescent="0.25">
      <c r="B119">
        <v>118</v>
      </c>
      <c r="C119">
        <v>0.57418689999999994</v>
      </c>
      <c r="D119">
        <v>0.61050709999999997</v>
      </c>
      <c r="F119">
        <f t="shared" si="1"/>
        <v>3.6320200000000025E-2</v>
      </c>
    </row>
    <row r="120" spans="2:6" x14ac:dyDescent="0.25">
      <c r="B120">
        <v>119</v>
      </c>
      <c r="C120">
        <v>0.2946801</v>
      </c>
      <c r="D120">
        <v>0.90588800000000003</v>
      </c>
      <c r="F120">
        <f t="shared" si="1"/>
        <v>0.61120790000000003</v>
      </c>
    </row>
    <row r="121" spans="2:6" x14ac:dyDescent="0.25">
      <c r="B121">
        <v>120</v>
      </c>
      <c r="C121">
        <v>0.44353520000000002</v>
      </c>
      <c r="D121">
        <v>0.66962909999999998</v>
      </c>
      <c r="F121">
        <f t="shared" si="1"/>
        <v>0.22609389999999996</v>
      </c>
    </row>
    <row r="122" spans="2:6" x14ac:dyDescent="0.25">
      <c r="B122">
        <v>121</v>
      </c>
      <c r="C122">
        <v>0.83658949999999999</v>
      </c>
      <c r="D122">
        <v>0.62204700000000002</v>
      </c>
      <c r="F122">
        <f t="shared" si="1"/>
        <v>-0.21454249999999997</v>
      </c>
    </row>
    <row r="123" spans="2:6" x14ac:dyDescent="0.25">
      <c r="B123">
        <v>122</v>
      </c>
      <c r="C123">
        <v>0.88755569999999995</v>
      </c>
      <c r="D123">
        <v>0.77464100000000002</v>
      </c>
      <c r="F123">
        <f t="shared" si="1"/>
        <v>-0.11291469999999992</v>
      </c>
    </row>
    <row r="124" spans="2:6" x14ac:dyDescent="0.25">
      <c r="B124">
        <v>123</v>
      </c>
      <c r="C124">
        <v>0.44477549999999999</v>
      </c>
      <c r="D124">
        <v>0.39566430000000002</v>
      </c>
      <c r="F124">
        <f t="shared" si="1"/>
        <v>-4.9111199999999966E-2</v>
      </c>
    </row>
    <row r="125" spans="2:6" x14ac:dyDescent="0.25">
      <c r="B125">
        <v>124</v>
      </c>
      <c r="C125">
        <v>0.36418260000000002</v>
      </c>
      <c r="D125">
        <v>0.59434279999999995</v>
      </c>
      <c r="F125">
        <f t="shared" si="1"/>
        <v>0.23016019999999993</v>
      </c>
    </row>
    <row r="126" spans="2:6" x14ac:dyDescent="0.25">
      <c r="B126">
        <v>125</v>
      </c>
      <c r="C126">
        <v>0.92616050000000005</v>
      </c>
      <c r="D126">
        <v>0.56046720000000005</v>
      </c>
      <c r="F126">
        <f t="shared" si="1"/>
        <v>-0.3656933</v>
      </c>
    </row>
    <row r="127" spans="2:6" x14ac:dyDescent="0.25">
      <c r="B127">
        <v>126</v>
      </c>
      <c r="C127">
        <v>0.54762129999999998</v>
      </c>
      <c r="D127">
        <v>0.47838029999999998</v>
      </c>
      <c r="F127">
        <f t="shared" si="1"/>
        <v>-6.9240999999999997E-2</v>
      </c>
    </row>
    <row r="128" spans="2:6" x14ac:dyDescent="0.25">
      <c r="B128">
        <v>127</v>
      </c>
      <c r="C128">
        <v>0.74566809999999994</v>
      </c>
      <c r="D128">
        <v>0.71690659999999995</v>
      </c>
      <c r="F128">
        <f t="shared" si="1"/>
        <v>-2.8761499999999995E-2</v>
      </c>
    </row>
    <row r="129" spans="2:6" x14ac:dyDescent="0.25">
      <c r="B129">
        <v>128</v>
      </c>
      <c r="C129">
        <v>0.74204270000000006</v>
      </c>
      <c r="D129">
        <v>0.83375410000000005</v>
      </c>
      <c r="F129">
        <f t="shared" si="1"/>
        <v>9.1711399999999998E-2</v>
      </c>
    </row>
    <row r="130" spans="2:6" x14ac:dyDescent="0.25">
      <c r="B130">
        <v>129</v>
      </c>
      <c r="C130">
        <v>0.59624949999999999</v>
      </c>
      <c r="D130">
        <v>0.59533170000000002</v>
      </c>
      <c r="F130">
        <f t="shared" si="1"/>
        <v>-9.1779999999996864E-4</v>
      </c>
    </row>
    <row r="131" spans="2:6" x14ac:dyDescent="0.25">
      <c r="B131">
        <v>130</v>
      </c>
      <c r="C131">
        <v>4.1867099999999997</v>
      </c>
      <c r="D131">
        <v>4.1438689999999996</v>
      </c>
      <c r="F131">
        <f t="shared" ref="F131:F154" si="2">D131-C131</f>
        <v>-4.2841000000000129E-2</v>
      </c>
    </row>
    <row r="132" spans="2:6" x14ac:dyDescent="0.25">
      <c r="B132">
        <v>131</v>
      </c>
      <c r="C132">
        <v>0.60804769999999997</v>
      </c>
      <c r="D132">
        <v>0.53840509999999997</v>
      </c>
      <c r="F132">
        <f t="shared" si="2"/>
        <v>-6.9642599999999999E-2</v>
      </c>
    </row>
    <row r="133" spans="2:6" x14ac:dyDescent="0.25">
      <c r="B133">
        <v>132</v>
      </c>
      <c r="C133">
        <v>0.44138119999999997</v>
      </c>
      <c r="D133">
        <v>0.43062850000000003</v>
      </c>
      <c r="F133">
        <f t="shared" si="2"/>
        <v>-1.0752699999999948E-2</v>
      </c>
    </row>
    <row r="134" spans="2:6" x14ac:dyDescent="0.25">
      <c r="B134">
        <v>133</v>
      </c>
      <c r="C134">
        <v>0.46834140000000002</v>
      </c>
      <c r="D134">
        <v>0.44667030000000002</v>
      </c>
      <c r="F134">
        <f t="shared" si="2"/>
        <v>-2.1671099999999999E-2</v>
      </c>
    </row>
    <row r="135" spans="2:6" x14ac:dyDescent="0.25">
      <c r="B135">
        <v>134</v>
      </c>
      <c r="C135">
        <v>0.39071889999999998</v>
      </c>
      <c r="D135">
        <v>0.49108469999999999</v>
      </c>
      <c r="F135">
        <f t="shared" si="2"/>
        <v>0.10036580000000001</v>
      </c>
    </row>
    <row r="136" spans="2:6" x14ac:dyDescent="0.25">
      <c r="B136">
        <v>135</v>
      </c>
      <c r="C136">
        <v>0.32821070000000002</v>
      </c>
      <c r="D136">
        <v>0.43973719999999999</v>
      </c>
      <c r="F136">
        <f t="shared" si="2"/>
        <v>0.11152649999999997</v>
      </c>
    </row>
    <row r="137" spans="2:6" x14ac:dyDescent="0.25">
      <c r="B137">
        <v>136</v>
      </c>
      <c r="C137">
        <v>0.77794470000000004</v>
      </c>
      <c r="D137">
        <v>0.66111869999999995</v>
      </c>
      <c r="F137">
        <f t="shared" si="2"/>
        <v>-0.1168260000000001</v>
      </c>
    </row>
    <row r="138" spans="2:6" x14ac:dyDescent="0.25">
      <c r="B138">
        <v>137</v>
      </c>
      <c r="C138">
        <v>0.44124439999999998</v>
      </c>
      <c r="D138">
        <v>0.35975770000000001</v>
      </c>
      <c r="F138">
        <f t="shared" si="2"/>
        <v>-8.1486699999999967E-2</v>
      </c>
    </row>
    <row r="139" spans="2:6" x14ac:dyDescent="0.25">
      <c r="B139">
        <v>138</v>
      </c>
      <c r="C139">
        <v>0.27462300000000001</v>
      </c>
      <c r="D139">
        <v>0.62519590000000003</v>
      </c>
      <c r="F139">
        <f t="shared" si="2"/>
        <v>0.35057290000000002</v>
      </c>
    </row>
    <row r="140" spans="2:6" x14ac:dyDescent="0.25">
      <c r="B140">
        <v>139</v>
      </c>
      <c r="C140">
        <v>0.65587249999999997</v>
      </c>
      <c r="D140">
        <v>0.61161220000000005</v>
      </c>
      <c r="F140">
        <f t="shared" si="2"/>
        <v>-4.4260299999999919E-2</v>
      </c>
    </row>
    <row r="141" spans="2:6" x14ac:dyDescent="0.25">
      <c r="B141">
        <v>140</v>
      </c>
      <c r="C141">
        <v>0.55776800000000004</v>
      </c>
      <c r="D141">
        <v>0.98649730000000002</v>
      </c>
      <c r="F141">
        <f t="shared" si="2"/>
        <v>0.42872929999999998</v>
      </c>
    </row>
    <row r="142" spans="2:6" x14ac:dyDescent="0.25">
      <c r="B142">
        <v>141</v>
      </c>
      <c r="C142">
        <v>0.26548890000000003</v>
      </c>
      <c r="D142">
        <v>0.59611210000000003</v>
      </c>
      <c r="F142">
        <f t="shared" si="2"/>
        <v>0.33062320000000001</v>
      </c>
    </row>
    <row r="143" spans="2:6" x14ac:dyDescent="0.25">
      <c r="B143">
        <v>142</v>
      </c>
      <c r="C143">
        <v>0.46133269999999998</v>
      </c>
      <c r="D143">
        <v>0.36842999999999998</v>
      </c>
      <c r="F143">
        <f t="shared" si="2"/>
        <v>-9.2902700000000005E-2</v>
      </c>
    </row>
    <row r="144" spans="2:6" x14ac:dyDescent="0.25">
      <c r="B144">
        <v>143</v>
      </c>
      <c r="C144">
        <v>0.44308789999999998</v>
      </c>
      <c r="D144">
        <v>0.48733349999999998</v>
      </c>
      <c r="F144">
        <f t="shared" si="2"/>
        <v>4.4245599999999996E-2</v>
      </c>
    </row>
    <row r="145" spans="2:6" x14ac:dyDescent="0.25">
      <c r="B145">
        <v>144</v>
      </c>
      <c r="C145">
        <v>0.49435430000000002</v>
      </c>
      <c r="D145">
        <v>0.73084740000000004</v>
      </c>
      <c r="F145">
        <f t="shared" si="2"/>
        <v>0.23649310000000001</v>
      </c>
    </row>
    <row r="146" spans="2:6" x14ac:dyDescent="0.25">
      <c r="B146">
        <v>145</v>
      </c>
      <c r="C146">
        <v>0.25955879999999998</v>
      </c>
      <c r="D146">
        <v>0.2222442</v>
      </c>
      <c r="F146">
        <f t="shared" si="2"/>
        <v>-3.7314599999999976E-2</v>
      </c>
    </row>
    <row r="147" spans="2:6" x14ac:dyDescent="0.25">
      <c r="B147">
        <v>146</v>
      </c>
      <c r="C147">
        <v>0.3751043</v>
      </c>
      <c r="D147">
        <v>0.39940639999999999</v>
      </c>
      <c r="F147">
        <f t="shared" si="2"/>
        <v>2.4302099999999993E-2</v>
      </c>
    </row>
    <row r="148" spans="2:6" x14ac:dyDescent="0.25">
      <c r="B148">
        <v>147</v>
      </c>
      <c r="C148">
        <v>0.91482300000000005</v>
      </c>
      <c r="D148">
        <v>0.6637613</v>
      </c>
      <c r="F148">
        <f t="shared" si="2"/>
        <v>-0.25106170000000005</v>
      </c>
    </row>
    <row r="149" spans="2:6" x14ac:dyDescent="0.25">
      <c r="B149">
        <v>148</v>
      </c>
      <c r="C149">
        <v>0.57083419999999996</v>
      </c>
      <c r="D149">
        <v>0.77837710000000004</v>
      </c>
      <c r="F149">
        <f t="shared" si="2"/>
        <v>0.20754290000000009</v>
      </c>
    </row>
    <row r="150" spans="2:6" x14ac:dyDescent="0.25">
      <c r="B150">
        <v>149</v>
      </c>
      <c r="C150">
        <v>1.3869199999999999</v>
      </c>
      <c r="D150">
        <v>0.5499231</v>
      </c>
      <c r="F150">
        <f t="shared" si="2"/>
        <v>-0.83699689999999993</v>
      </c>
    </row>
    <row r="151" spans="2:6" x14ac:dyDescent="0.25">
      <c r="B151">
        <v>150</v>
      </c>
      <c r="C151">
        <v>0.53574619999999995</v>
      </c>
      <c r="D151">
        <v>0.60772970000000004</v>
      </c>
      <c r="F151">
        <f t="shared" si="2"/>
        <v>7.1983500000000089E-2</v>
      </c>
    </row>
    <row r="152" spans="2:6" x14ac:dyDescent="0.25">
      <c r="B152">
        <v>151</v>
      </c>
      <c r="C152">
        <v>1.1461840000000001</v>
      </c>
      <c r="D152">
        <v>1.026527</v>
      </c>
      <c r="F152">
        <f t="shared" si="2"/>
        <v>-0.11965700000000012</v>
      </c>
    </row>
    <row r="153" spans="2:6" x14ac:dyDescent="0.25">
      <c r="B153">
        <v>152</v>
      </c>
      <c r="C153">
        <v>0.43333890000000003</v>
      </c>
      <c r="D153">
        <v>0.70750299999999999</v>
      </c>
      <c r="F153">
        <f t="shared" si="2"/>
        <v>0.27416409999999997</v>
      </c>
    </row>
    <row r="154" spans="2:6" x14ac:dyDescent="0.25">
      <c r="B154">
        <v>153</v>
      </c>
      <c r="C154">
        <v>0.47088229999999998</v>
      </c>
      <c r="D154">
        <v>1.047212</v>
      </c>
      <c r="F154">
        <f t="shared" si="2"/>
        <v>0.57632970000000006</v>
      </c>
    </row>
    <row r="155" spans="2:6" x14ac:dyDescent="0.25">
      <c r="D155">
        <v>0.45086759999999998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5"/>
  <sheetViews>
    <sheetView workbookViewId="0">
      <selection activeCell="I21" sqref="I21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0.67187870000000005</v>
      </c>
      <c r="D2">
        <v>0.61079799999999995</v>
      </c>
      <c r="F2">
        <f>D2-C2</f>
        <v>-6.1080700000000099E-2</v>
      </c>
      <c r="G2">
        <f>(1/COUNT(B1:B153)*SUM(F2:F154))</f>
        <v>-0.14121518750000009</v>
      </c>
      <c r="J2" t="s">
        <v>4</v>
      </c>
      <c r="K2">
        <v>139.9503</v>
      </c>
      <c r="L2">
        <v>38.873350000000002</v>
      </c>
    </row>
    <row r="3" spans="1:15" x14ac:dyDescent="0.25">
      <c r="B3">
        <v>2</v>
      </c>
      <c r="C3">
        <v>0.64594430000000003</v>
      </c>
      <c r="D3">
        <v>0.53205789999999997</v>
      </c>
      <c r="F3">
        <f t="shared" ref="F3:F66" si="0">D3-C3</f>
        <v>-0.11388640000000005</v>
      </c>
      <c r="J3" t="s">
        <v>5</v>
      </c>
      <c r="K3">
        <v>142.69460000000001</v>
      </c>
      <c r="L3">
        <v>41.55265</v>
      </c>
    </row>
    <row r="4" spans="1:15" x14ac:dyDescent="0.25">
      <c r="B4">
        <v>3</v>
      </c>
      <c r="C4">
        <v>4.2208579999999998</v>
      </c>
      <c r="D4">
        <v>4.1849850000000002</v>
      </c>
      <c r="F4">
        <f t="shared" si="0"/>
        <v>-3.58729999999996E-2</v>
      </c>
      <c r="J4" t="s">
        <v>6</v>
      </c>
      <c r="K4">
        <v>144.185</v>
      </c>
      <c r="L4">
        <v>43.877459999999999</v>
      </c>
      <c r="N4">
        <f>K4-K3</f>
        <v>1.490399999999994</v>
      </c>
      <c r="O4">
        <f>L4-L3</f>
        <v>2.3248099999999994</v>
      </c>
    </row>
    <row r="5" spans="1:15" x14ac:dyDescent="0.25">
      <c r="B5">
        <v>4</v>
      </c>
      <c r="C5">
        <v>0.59046350000000003</v>
      </c>
      <c r="D5">
        <v>0.6995268</v>
      </c>
      <c r="F5">
        <f t="shared" si="0"/>
        <v>0.10906329999999997</v>
      </c>
      <c r="J5" t="s">
        <v>7</v>
      </c>
      <c r="K5">
        <v>164.34</v>
      </c>
      <c r="L5">
        <v>98.689359999999994</v>
      </c>
    </row>
    <row r="6" spans="1:15" x14ac:dyDescent="0.25">
      <c r="B6">
        <v>5</v>
      </c>
      <c r="C6">
        <v>0.50604360000000004</v>
      </c>
      <c r="D6">
        <v>0.45338580000000001</v>
      </c>
      <c r="F6">
        <f t="shared" si="0"/>
        <v>-5.2657800000000032E-2</v>
      </c>
      <c r="J6" t="s">
        <v>8</v>
      </c>
      <c r="K6">
        <v>167.06059999999999</v>
      </c>
      <c r="L6">
        <v>101.4923</v>
      </c>
    </row>
    <row r="7" spans="1:15" x14ac:dyDescent="0.25">
      <c r="B7">
        <v>6</v>
      </c>
      <c r="C7">
        <v>0.60227889999999995</v>
      </c>
      <c r="D7">
        <v>1.3481030000000001</v>
      </c>
      <c r="F7">
        <f t="shared" si="0"/>
        <v>0.7458241000000001</v>
      </c>
      <c r="J7" t="s">
        <v>9</v>
      </c>
      <c r="K7">
        <v>167.75219999999999</v>
      </c>
      <c r="L7">
        <v>102.29640000000001</v>
      </c>
      <c r="N7">
        <f>K7-K6</f>
        <v>0.691599999999994</v>
      </c>
      <c r="O7">
        <f>L7-L6</f>
        <v>0.80410000000000537</v>
      </c>
    </row>
    <row r="8" spans="1:15" x14ac:dyDescent="0.25">
      <c r="B8">
        <v>7</v>
      </c>
      <c r="C8">
        <v>0.95202469999999995</v>
      </c>
      <c r="D8">
        <v>1.5980749999999999</v>
      </c>
      <c r="F8">
        <f t="shared" si="0"/>
        <v>0.64605029999999997</v>
      </c>
      <c r="J8" t="s">
        <v>10</v>
      </c>
      <c r="K8">
        <v>185.32</v>
      </c>
      <c r="L8">
        <v>111.791</v>
      </c>
    </row>
    <row r="9" spans="1:15" x14ac:dyDescent="0.25">
      <c r="B9">
        <v>8</v>
      </c>
      <c r="C9">
        <v>0.86479159999999999</v>
      </c>
      <c r="D9">
        <v>0.63050170000000005</v>
      </c>
      <c r="F9">
        <f t="shared" si="0"/>
        <v>-0.23428989999999994</v>
      </c>
      <c r="J9" t="s">
        <v>11</v>
      </c>
      <c r="K9">
        <v>187.947</v>
      </c>
      <c r="L9">
        <v>114.08920000000001</v>
      </c>
    </row>
    <row r="10" spans="1:15" x14ac:dyDescent="0.25">
      <c r="B10">
        <v>9</v>
      </c>
      <c r="C10">
        <v>0.57839790000000002</v>
      </c>
      <c r="D10">
        <v>1.737468</v>
      </c>
      <c r="F10">
        <f t="shared" si="0"/>
        <v>1.1590701000000001</v>
      </c>
      <c r="J10" t="s">
        <v>12</v>
      </c>
      <c r="K10">
        <v>188.75219999999999</v>
      </c>
      <c r="L10">
        <v>115.4812</v>
      </c>
      <c r="N10">
        <f>K10-K9</f>
        <v>0.80519999999998504</v>
      </c>
      <c r="O10">
        <f>L10-L9</f>
        <v>1.3919999999999959</v>
      </c>
    </row>
    <row r="11" spans="1:15" x14ac:dyDescent="0.25">
      <c r="B11">
        <v>10</v>
      </c>
      <c r="C11">
        <v>1.25909</v>
      </c>
      <c r="D11">
        <v>1.1658809999999999</v>
      </c>
      <c r="F11">
        <f t="shared" si="0"/>
        <v>-9.3209000000000097E-2</v>
      </c>
      <c r="J11" t="s">
        <v>13</v>
      </c>
      <c r="K11">
        <v>359.70299999999997</v>
      </c>
      <c r="L11">
        <v>148.9504</v>
      </c>
    </row>
    <row r="12" spans="1:15" x14ac:dyDescent="0.25">
      <c r="B12">
        <v>11</v>
      </c>
      <c r="C12">
        <v>1.775013</v>
      </c>
      <c r="D12">
        <v>0.52858870000000002</v>
      </c>
      <c r="F12">
        <f t="shared" si="0"/>
        <v>-1.2464242999999999</v>
      </c>
      <c r="J12" t="s">
        <v>14</v>
      </c>
      <c r="K12">
        <v>362.11090000000002</v>
      </c>
      <c r="L12">
        <v>151.7253</v>
      </c>
    </row>
    <row r="13" spans="1:15" x14ac:dyDescent="0.25">
      <c r="B13">
        <v>12</v>
      </c>
      <c r="C13">
        <v>0.88179540000000001</v>
      </c>
      <c r="D13">
        <v>1.2199310000000001</v>
      </c>
      <c r="F13">
        <f t="shared" si="0"/>
        <v>0.33813560000000009</v>
      </c>
      <c r="J13" t="s">
        <v>15</v>
      </c>
      <c r="K13">
        <v>362.89120000000003</v>
      </c>
      <c r="L13">
        <v>152.5582</v>
      </c>
      <c r="N13">
        <f>K13-K12</f>
        <v>0.7803000000000111</v>
      </c>
      <c r="O13">
        <f>L13-L12</f>
        <v>0.83289999999999509</v>
      </c>
    </row>
    <row r="14" spans="1:15" x14ac:dyDescent="0.25">
      <c r="B14">
        <v>13</v>
      </c>
      <c r="C14">
        <v>0.99567499999999998</v>
      </c>
      <c r="D14">
        <v>0.50486200000000003</v>
      </c>
      <c r="F14">
        <f t="shared" si="0"/>
        <v>-0.49081299999999994</v>
      </c>
      <c r="J14" t="s">
        <v>16</v>
      </c>
      <c r="K14">
        <v>378.6814</v>
      </c>
      <c r="L14">
        <v>176.90940000000001</v>
      </c>
    </row>
    <row r="15" spans="1:15" x14ac:dyDescent="0.25">
      <c r="B15">
        <v>14</v>
      </c>
      <c r="C15">
        <v>1.0731919999999999</v>
      </c>
      <c r="D15">
        <v>0.42192930000000001</v>
      </c>
      <c r="F15">
        <f t="shared" si="0"/>
        <v>-0.65126269999999997</v>
      </c>
      <c r="J15" t="s">
        <v>17</v>
      </c>
      <c r="K15">
        <v>381.89670000000001</v>
      </c>
      <c r="L15">
        <v>179.50110000000001</v>
      </c>
    </row>
    <row r="16" spans="1:15" x14ac:dyDescent="0.25">
      <c r="B16">
        <v>15</v>
      </c>
      <c r="C16">
        <v>1.063226</v>
      </c>
      <c r="D16">
        <v>0.63771719999999998</v>
      </c>
      <c r="F16">
        <f t="shared" si="0"/>
        <v>-0.42550880000000002</v>
      </c>
      <c r="J16" t="s">
        <v>18</v>
      </c>
      <c r="K16">
        <v>382.03609999999998</v>
      </c>
      <c r="L16">
        <v>180.14080000000001</v>
      </c>
      <c r="N16">
        <f>K16-K15</f>
        <v>0.13939999999996644</v>
      </c>
      <c r="O16">
        <f>L16-L15</f>
        <v>0.63970000000000482</v>
      </c>
    </row>
    <row r="17" spans="2:15" x14ac:dyDescent="0.25">
      <c r="B17">
        <v>16</v>
      </c>
      <c r="C17">
        <v>1.130066</v>
      </c>
      <c r="D17">
        <v>0.72893490000000005</v>
      </c>
      <c r="F17">
        <f t="shared" si="0"/>
        <v>-0.40113109999999996</v>
      </c>
      <c r="J17" t="s">
        <v>19</v>
      </c>
      <c r="K17">
        <v>392.82780000000002</v>
      </c>
      <c r="L17">
        <v>242.16839999999999</v>
      </c>
    </row>
    <row r="18" spans="2:15" x14ac:dyDescent="0.25">
      <c r="B18">
        <v>17</v>
      </c>
      <c r="C18">
        <v>2.5762480000000001</v>
      </c>
      <c r="D18">
        <v>0.65134700000000001</v>
      </c>
      <c r="F18">
        <f t="shared" si="0"/>
        <v>-1.9249010000000002</v>
      </c>
      <c r="J18" t="s">
        <v>20</v>
      </c>
      <c r="K18">
        <v>395.14670000000001</v>
      </c>
      <c r="L18">
        <v>244.57679999999999</v>
      </c>
    </row>
    <row r="19" spans="2:15" x14ac:dyDescent="0.25">
      <c r="B19">
        <v>18</v>
      </c>
      <c r="C19">
        <v>0.65060130000000005</v>
      </c>
      <c r="D19">
        <v>0.94468629999999998</v>
      </c>
      <c r="F19">
        <f t="shared" si="0"/>
        <v>0.29408499999999993</v>
      </c>
      <c r="J19" t="s">
        <v>21</v>
      </c>
      <c r="K19">
        <v>396.26659999999998</v>
      </c>
      <c r="L19">
        <v>245.59979999999999</v>
      </c>
      <c r="N19" s="1">
        <f>K19-K18</f>
        <v>1.1198999999999728</v>
      </c>
      <c r="O19" s="1">
        <f>L19-L18</f>
        <v>1.0229999999999961</v>
      </c>
    </row>
    <row r="20" spans="2:15" x14ac:dyDescent="0.25">
      <c r="B20">
        <v>19</v>
      </c>
      <c r="C20">
        <v>0.67673620000000001</v>
      </c>
      <c r="D20">
        <v>1.0703069999999999</v>
      </c>
      <c r="F20">
        <f t="shared" si="0"/>
        <v>0.39357079999999989</v>
      </c>
    </row>
    <row r="21" spans="2:15" x14ac:dyDescent="0.25">
      <c r="B21">
        <v>20</v>
      </c>
      <c r="C21">
        <v>0.64962010000000003</v>
      </c>
      <c r="D21">
        <v>0.91114150000000005</v>
      </c>
      <c r="F21">
        <f t="shared" si="0"/>
        <v>0.26152140000000001</v>
      </c>
      <c r="M21" t="s">
        <v>25</v>
      </c>
      <c r="N21">
        <f>1/COUNT(N4:N19)*SUM(N4:N19)</f>
        <v>0.83779999999998722</v>
      </c>
      <c r="O21">
        <f>1/COUNT(O4:O19)*SUM(O4:O19)</f>
        <v>1.1694183333333328</v>
      </c>
    </row>
    <row r="22" spans="2:15" x14ac:dyDescent="0.25">
      <c r="B22">
        <v>21</v>
      </c>
      <c r="C22">
        <v>0.67494549999999998</v>
      </c>
      <c r="D22">
        <v>0.8684518</v>
      </c>
      <c r="F22">
        <f t="shared" si="0"/>
        <v>0.19350630000000002</v>
      </c>
    </row>
    <row r="23" spans="2:15" x14ac:dyDescent="0.25">
      <c r="B23">
        <v>22</v>
      </c>
      <c r="C23">
        <v>0.58746160000000003</v>
      </c>
      <c r="D23">
        <v>0.57255109999999998</v>
      </c>
      <c r="F23">
        <f t="shared" si="0"/>
        <v>-1.4910500000000049E-2</v>
      </c>
    </row>
    <row r="24" spans="2:15" x14ac:dyDescent="0.25">
      <c r="B24">
        <v>23</v>
      </c>
      <c r="C24">
        <v>0.56589370000000006</v>
      </c>
      <c r="D24">
        <v>0.58240049999999999</v>
      </c>
      <c r="F24">
        <f t="shared" si="0"/>
        <v>1.6506799999999933E-2</v>
      </c>
    </row>
    <row r="25" spans="2:15" x14ac:dyDescent="0.25">
      <c r="B25">
        <v>24</v>
      </c>
      <c r="C25">
        <v>0.58208170000000004</v>
      </c>
      <c r="D25">
        <v>0.39166289999999998</v>
      </c>
      <c r="F25">
        <f t="shared" si="0"/>
        <v>-0.19041880000000005</v>
      </c>
    </row>
    <row r="26" spans="2:15" x14ac:dyDescent="0.25">
      <c r="B26">
        <v>25</v>
      </c>
      <c r="C26">
        <v>0.70800839999999998</v>
      </c>
      <c r="D26">
        <v>0.71461189999999997</v>
      </c>
      <c r="F26">
        <f t="shared" si="0"/>
        <v>6.6034999999999844E-3</v>
      </c>
    </row>
    <row r="27" spans="2:15" x14ac:dyDescent="0.25">
      <c r="B27">
        <v>26</v>
      </c>
      <c r="C27">
        <v>0.52564049999999995</v>
      </c>
      <c r="D27">
        <v>0.60300799999999999</v>
      </c>
      <c r="F27">
        <f t="shared" si="0"/>
        <v>7.7367500000000033E-2</v>
      </c>
    </row>
    <row r="28" spans="2:15" x14ac:dyDescent="0.25">
      <c r="B28">
        <v>27</v>
      </c>
      <c r="C28">
        <v>0.69066039999999995</v>
      </c>
      <c r="D28">
        <v>0.59120740000000005</v>
      </c>
      <c r="F28">
        <f t="shared" si="0"/>
        <v>-9.9452999999999903E-2</v>
      </c>
    </row>
    <row r="29" spans="2:15" x14ac:dyDescent="0.25">
      <c r="B29">
        <v>28</v>
      </c>
      <c r="C29">
        <v>0.85299780000000003</v>
      </c>
      <c r="D29">
        <v>0.71212549999999997</v>
      </c>
      <c r="F29">
        <f t="shared" si="0"/>
        <v>-0.14087230000000006</v>
      </c>
    </row>
    <row r="30" spans="2:15" x14ac:dyDescent="0.25">
      <c r="B30">
        <v>29</v>
      </c>
      <c r="C30">
        <v>0.90665790000000002</v>
      </c>
      <c r="D30">
        <v>0.96226140000000004</v>
      </c>
      <c r="F30">
        <f t="shared" si="0"/>
        <v>5.5603500000000028E-2</v>
      </c>
    </row>
    <row r="31" spans="2:15" x14ac:dyDescent="0.25">
      <c r="B31">
        <v>30</v>
      </c>
      <c r="C31">
        <v>0.51911839999999998</v>
      </c>
      <c r="D31">
        <v>0.39019690000000001</v>
      </c>
      <c r="F31">
        <f t="shared" si="0"/>
        <v>-0.12892149999999997</v>
      </c>
    </row>
    <row r="32" spans="2:15" x14ac:dyDescent="0.25">
      <c r="B32">
        <v>31</v>
      </c>
      <c r="C32">
        <v>0.76771619999999996</v>
      </c>
      <c r="D32">
        <v>0.47995579999999999</v>
      </c>
      <c r="F32">
        <f t="shared" si="0"/>
        <v>-0.28776039999999997</v>
      </c>
    </row>
    <row r="33" spans="2:6" x14ac:dyDescent="0.25">
      <c r="B33">
        <v>32</v>
      </c>
      <c r="C33">
        <v>1.4966980000000001</v>
      </c>
      <c r="D33">
        <v>1.145003</v>
      </c>
      <c r="F33">
        <f t="shared" si="0"/>
        <v>-0.35169500000000009</v>
      </c>
    </row>
    <row r="34" spans="2:6" x14ac:dyDescent="0.25">
      <c r="B34">
        <v>33</v>
      </c>
      <c r="C34">
        <v>1.1117379999999999</v>
      </c>
      <c r="D34">
        <v>0.98496720000000004</v>
      </c>
      <c r="F34">
        <f t="shared" si="0"/>
        <v>-0.12677079999999985</v>
      </c>
    </row>
    <row r="35" spans="2:6" x14ac:dyDescent="0.25">
      <c r="B35">
        <v>34</v>
      </c>
      <c r="C35">
        <v>1.3276079999999999</v>
      </c>
      <c r="D35">
        <v>0.97358599999999995</v>
      </c>
      <c r="F35">
        <f t="shared" si="0"/>
        <v>-0.35402199999999995</v>
      </c>
    </row>
    <row r="36" spans="2:6" x14ac:dyDescent="0.25">
      <c r="B36">
        <v>35</v>
      </c>
      <c r="C36">
        <v>0.99036820000000003</v>
      </c>
      <c r="D36">
        <v>0.61002460000000003</v>
      </c>
      <c r="F36">
        <f t="shared" si="0"/>
        <v>-0.3803436</v>
      </c>
    </row>
    <row r="37" spans="2:6" x14ac:dyDescent="0.25">
      <c r="B37">
        <v>36</v>
      </c>
      <c r="C37">
        <v>0.51070309999999997</v>
      </c>
      <c r="D37">
        <v>0.4193791</v>
      </c>
      <c r="F37">
        <f t="shared" si="0"/>
        <v>-9.1323999999999961E-2</v>
      </c>
    </row>
    <row r="38" spans="2:6" x14ac:dyDescent="0.25">
      <c r="B38">
        <v>37</v>
      </c>
      <c r="C38">
        <v>0.54465070000000004</v>
      </c>
      <c r="D38">
        <v>0.51411779999999996</v>
      </c>
      <c r="F38">
        <f t="shared" si="0"/>
        <v>-3.0532900000000085E-2</v>
      </c>
    </row>
    <row r="39" spans="2:6" x14ac:dyDescent="0.25">
      <c r="B39">
        <v>38</v>
      </c>
      <c r="C39">
        <v>1.491295</v>
      </c>
      <c r="D39">
        <v>1.0886530000000001</v>
      </c>
      <c r="F39">
        <f t="shared" si="0"/>
        <v>-0.40264199999999994</v>
      </c>
    </row>
    <row r="40" spans="2:6" x14ac:dyDescent="0.25">
      <c r="B40">
        <v>39</v>
      </c>
      <c r="C40">
        <v>2.203176</v>
      </c>
      <c r="D40">
        <v>1.055032</v>
      </c>
      <c r="F40">
        <f t="shared" si="0"/>
        <v>-1.1481440000000001</v>
      </c>
    </row>
    <row r="41" spans="2:6" x14ac:dyDescent="0.25">
      <c r="B41">
        <v>40</v>
      </c>
      <c r="C41">
        <v>1.3245530000000001</v>
      </c>
      <c r="D41">
        <v>0.44119510000000001</v>
      </c>
      <c r="F41">
        <f t="shared" si="0"/>
        <v>-0.88335790000000003</v>
      </c>
    </row>
    <row r="42" spans="2:6" x14ac:dyDescent="0.25">
      <c r="B42">
        <v>41</v>
      </c>
      <c r="C42">
        <v>1.3455490000000001</v>
      </c>
      <c r="D42">
        <v>0.4302858</v>
      </c>
      <c r="F42">
        <f t="shared" si="0"/>
        <v>-0.91526320000000005</v>
      </c>
    </row>
    <row r="43" spans="2:6" x14ac:dyDescent="0.25">
      <c r="B43">
        <v>42</v>
      </c>
      <c r="C43">
        <v>1.4437260000000001</v>
      </c>
      <c r="D43">
        <v>0.1630018</v>
      </c>
      <c r="F43">
        <f t="shared" si="0"/>
        <v>-1.2807242000000001</v>
      </c>
    </row>
    <row r="44" spans="2:6" x14ac:dyDescent="0.25">
      <c r="B44">
        <v>43</v>
      </c>
      <c r="C44">
        <v>0.85309520000000005</v>
      </c>
      <c r="D44">
        <v>0.29954579999999997</v>
      </c>
      <c r="F44">
        <f t="shared" si="0"/>
        <v>-0.55354940000000008</v>
      </c>
    </row>
    <row r="45" spans="2:6" x14ac:dyDescent="0.25">
      <c r="B45">
        <v>44</v>
      </c>
      <c r="C45">
        <v>0.53338940000000001</v>
      </c>
      <c r="D45">
        <v>0.57032430000000001</v>
      </c>
      <c r="F45">
        <f t="shared" si="0"/>
        <v>3.6934899999999993E-2</v>
      </c>
    </row>
    <row r="46" spans="2:6" x14ac:dyDescent="0.25">
      <c r="B46">
        <v>45</v>
      </c>
      <c r="C46">
        <v>1.29901</v>
      </c>
      <c r="D46">
        <v>0.63879609999999998</v>
      </c>
      <c r="F46">
        <f t="shared" si="0"/>
        <v>-0.66021390000000002</v>
      </c>
    </row>
    <row r="47" spans="2:6" x14ac:dyDescent="0.25">
      <c r="B47">
        <v>46</v>
      </c>
      <c r="C47">
        <v>2.0067599999999999</v>
      </c>
      <c r="D47">
        <v>0.82069740000000002</v>
      </c>
      <c r="F47">
        <f t="shared" si="0"/>
        <v>-1.1860625999999999</v>
      </c>
    </row>
    <row r="48" spans="2:6" x14ac:dyDescent="0.25">
      <c r="B48">
        <v>47</v>
      </c>
      <c r="C48">
        <v>1.7413000000000001</v>
      </c>
      <c r="D48">
        <v>0.52635449999999995</v>
      </c>
      <c r="F48">
        <f t="shared" si="0"/>
        <v>-1.2149455000000002</v>
      </c>
    </row>
    <row r="49" spans="2:6" x14ac:dyDescent="0.25">
      <c r="B49">
        <v>48</v>
      </c>
      <c r="C49">
        <v>0.93768700000000005</v>
      </c>
      <c r="D49">
        <v>0.43321939999999998</v>
      </c>
      <c r="F49">
        <f t="shared" si="0"/>
        <v>-0.50446760000000013</v>
      </c>
    </row>
    <row r="50" spans="2:6" x14ac:dyDescent="0.25">
      <c r="B50">
        <v>49</v>
      </c>
      <c r="C50">
        <v>0.61680520000000005</v>
      </c>
      <c r="D50">
        <v>0.58931809999999996</v>
      </c>
      <c r="F50">
        <f t="shared" si="0"/>
        <v>-2.7487100000000098E-2</v>
      </c>
    </row>
    <row r="51" spans="2:6" x14ac:dyDescent="0.25">
      <c r="B51">
        <v>50</v>
      </c>
      <c r="C51">
        <v>0.51398940000000004</v>
      </c>
      <c r="D51">
        <v>0.60664750000000001</v>
      </c>
      <c r="F51">
        <f t="shared" si="0"/>
        <v>9.2658099999999965E-2</v>
      </c>
    </row>
    <row r="52" spans="2:6" x14ac:dyDescent="0.25">
      <c r="B52">
        <v>51</v>
      </c>
      <c r="C52">
        <v>0.60199040000000004</v>
      </c>
      <c r="D52">
        <v>0.68891789999999997</v>
      </c>
      <c r="F52">
        <f t="shared" si="0"/>
        <v>8.6927499999999935E-2</v>
      </c>
    </row>
    <row r="53" spans="2:6" x14ac:dyDescent="0.25">
      <c r="B53">
        <v>52</v>
      </c>
      <c r="C53">
        <v>0.60214160000000005</v>
      </c>
      <c r="D53">
        <v>0.63336150000000002</v>
      </c>
      <c r="F53">
        <f t="shared" si="0"/>
        <v>3.1219899999999967E-2</v>
      </c>
    </row>
    <row r="54" spans="2:6" x14ac:dyDescent="0.25">
      <c r="B54">
        <v>53</v>
      </c>
      <c r="C54">
        <v>0.47803869999999998</v>
      </c>
      <c r="D54">
        <v>0.4570515</v>
      </c>
      <c r="F54">
        <f t="shared" si="0"/>
        <v>-2.0987199999999984E-2</v>
      </c>
    </row>
    <row r="55" spans="2:6" x14ac:dyDescent="0.25">
      <c r="B55">
        <v>54</v>
      </c>
      <c r="C55">
        <v>4.3540409999999996</v>
      </c>
      <c r="D55">
        <v>4.2564330000000004</v>
      </c>
      <c r="F55">
        <f t="shared" si="0"/>
        <v>-9.7607999999999251E-2</v>
      </c>
    </row>
    <row r="56" spans="2:6" x14ac:dyDescent="0.25">
      <c r="B56">
        <v>55</v>
      </c>
      <c r="C56">
        <v>0.52623450000000005</v>
      </c>
      <c r="D56">
        <v>0.63923050000000003</v>
      </c>
      <c r="F56">
        <f t="shared" si="0"/>
        <v>0.11299599999999999</v>
      </c>
    </row>
    <row r="57" spans="2:6" x14ac:dyDescent="0.25">
      <c r="B57">
        <v>56</v>
      </c>
      <c r="C57">
        <v>0.69724120000000001</v>
      </c>
      <c r="D57">
        <v>0.50452750000000002</v>
      </c>
      <c r="F57">
        <f t="shared" si="0"/>
        <v>-0.19271369999999999</v>
      </c>
    </row>
    <row r="58" spans="2:6" x14ac:dyDescent="0.25">
      <c r="B58">
        <v>57</v>
      </c>
      <c r="C58">
        <v>0.48454469999999999</v>
      </c>
      <c r="D58">
        <v>0.56174469999999999</v>
      </c>
      <c r="F58">
        <f t="shared" si="0"/>
        <v>7.7199999999999991E-2</v>
      </c>
    </row>
    <row r="59" spans="2:6" x14ac:dyDescent="0.25">
      <c r="B59">
        <v>58</v>
      </c>
      <c r="C59">
        <v>0.90948099999999998</v>
      </c>
      <c r="D59">
        <v>0.74984519999999999</v>
      </c>
      <c r="F59">
        <f t="shared" si="0"/>
        <v>-0.15963579999999999</v>
      </c>
    </row>
    <row r="60" spans="2:6" x14ac:dyDescent="0.25">
      <c r="B60">
        <v>59</v>
      </c>
      <c r="C60">
        <v>0.75674699999999995</v>
      </c>
      <c r="D60">
        <v>0.85296709999999998</v>
      </c>
      <c r="F60">
        <f t="shared" si="0"/>
        <v>9.6220100000000031E-2</v>
      </c>
    </row>
    <row r="61" spans="2:6" x14ac:dyDescent="0.25">
      <c r="B61">
        <v>60</v>
      </c>
      <c r="C61">
        <v>0.56488170000000004</v>
      </c>
      <c r="D61">
        <v>0.4146783</v>
      </c>
      <c r="F61">
        <f t="shared" si="0"/>
        <v>-0.15020340000000004</v>
      </c>
    </row>
    <row r="62" spans="2:6" x14ac:dyDescent="0.25">
      <c r="B62">
        <v>61</v>
      </c>
      <c r="C62">
        <v>0.69114960000000003</v>
      </c>
      <c r="D62">
        <v>0.39522839999999998</v>
      </c>
      <c r="F62">
        <f t="shared" si="0"/>
        <v>-0.29592120000000005</v>
      </c>
    </row>
    <row r="63" spans="2:6" x14ac:dyDescent="0.25">
      <c r="B63">
        <v>62</v>
      </c>
      <c r="C63">
        <v>1.011978</v>
      </c>
      <c r="D63">
        <v>0.60911599999999999</v>
      </c>
      <c r="F63">
        <f t="shared" si="0"/>
        <v>-0.40286200000000005</v>
      </c>
    </row>
    <row r="64" spans="2:6" x14ac:dyDescent="0.25">
      <c r="B64">
        <v>63</v>
      </c>
      <c r="C64">
        <v>0.72638270000000005</v>
      </c>
      <c r="D64">
        <v>0.42481370000000002</v>
      </c>
      <c r="F64">
        <f t="shared" si="0"/>
        <v>-0.30156900000000003</v>
      </c>
    </row>
    <row r="65" spans="2:6" x14ac:dyDescent="0.25">
      <c r="B65">
        <v>64</v>
      </c>
      <c r="C65">
        <v>0.47829939999999999</v>
      </c>
      <c r="D65">
        <v>0.53347990000000001</v>
      </c>
      <c r="F65">
        <f t="shared" si="0"/>
        <v>5.5180500000000021E-2</v>
      </c>
    </row>
    <row r="66" spans="2:6" x14ac:dyDescent="0.25">
      <c r="B66">
        <v>65</v>
      </c>
      <c r="C66">
        <v>0.70689389999999996</v>
      </c>
      <c r="D66">
        <v>0.53408659999999997</v>
      </c>
      <c r="F66">
        <f t="shared" si="0"/>
        <v>-0.1728073</v>
      </c>
    </row>
    <row r="67" spans="2:6" x14ac:dyDescent="0.25">
      <c r="B67">
        <v>66</v>
      </c>
      <c r="C67">
        <v>0.31950460000000003</v>
      </c>
      <c r="D67">
        <v>0.50104219999999999</v>
      </c>
      <c r="F67">
        <f t="shared" ref="F67:F130" si="1">D67-C67</f>
        <v>0.18153759999999997</v>
      </c>
    </row>
    <row r="68" spans="2:6" x14ac:dyDescent="0.25">
      <c r="B68">
        <v>67</v>
      </c>
      <c r="C68">
        <v>0.41758469999999998</v>
      </c>
      <c r="D68">
        <v>0.38162230000000003</v>
      </c>
      <c r="F68">
        <f t="shared" si="1"/>
        <v>-3.596239999999995E-2</v>
      </c>
    </row>
    <row r="69" spans="2:6" x14ac:dyDescent="0.25">
      <c r="B69">
        <v>68</v>
      </c>
      <c r="C69">
        <v>0.53596100000000002</v>
      </c>
      <c r="D69">
        <v>0.90862670000000001</v>
      </c>
      <c r="F69">
        <f t="shared" si="1"/>
        <v>0.37266569999999999</v>
      </c>
    </row>
    <row r="70" spans="2:6" x14ac:dyDescent="0.25">
      <c r="B70">
        <v>69</v>
      </c>
      <c r="C70">
        <v>0.66463530000000004</v>
      </c>
      <c r="D70">
        <v>0.59684729999999997</v>
      </c>
      <c r="F70">
        <f t="shared" si="1"/>
        <v>-6.778800000000007E-2</v>
      </c>
    </row>
    <row r="71" spans="2:6" x14ac:dyDescent="0.25">
      <c r="B71">
        <v>70</v>
      </c>
      <c r="C71">
        <v>0.35309230000000003</v>
      </c>
      <c r="D71">
        <v>0.60483319999999996</v>
      </c>
      <c r="F71">
        <f t="shared" si="1"/>
        <v>0.25174089999999993</v>
      </c>
    </row>
    <row r="72" spans="2:6" x14ac:dyDescent="0.25">
      <c r="B72">
        <v>71</v>
      </c>
      <c r="C72">
        <v>1.7034400000000001</v>
      </c>
      <c r="D72">
        <v>0.67228160000000003</v>
      </c>
      <c r="F72">
        <f t="shared" si="1"/>
        <v>-1.0311584</v>
      </c>
    </row>
    <row r="73" spans="2:6" x14ac:dyDescent="0.25">
      <c r="B73">
        <v>72</v>
      </c>
      <c r="C73">
        <v>1.324525</v>
      </c>
      <c r="D73">
        <v>0.67358609999999997</v>
      </c>
      <c r="F73">
        <f t="shared" si="1"/>
        <v>-0.65093889999999999</v>
      </c>
    </row>
    <row r="74" spans="2:6" x14ac:dyDescent="0.25">
      <c r="B74">
        <v>73</v>
      </c>
      <c r="C74">
        <v>0.78041000000000005</v>
      </c>
      <c r="D74">
        <v>0.50270780000000004</v>
      </c>
      <c r="F74">
        <f t="shared" si="1"/>
        <v>-0.27770220000000001</v>
      </c>
    </row>
    <row r="75" spans="2:6" x14ac:dyDescent="0.25">
      <c r="B75">
        <v>74</v>
      </c>
      <c r="C75">
        <v>0.54319010000000001</v>
      </c>
      <c r="D75">
        <v>1.078414</v>
      </c>
      <c r="F75">
        <f t="shared" si="1"/>
        <v>0.53522389999999997</v>
      </c>
    </row>
    <row r="76" spans="2:6" x14ac:dyDescent="0.25">
      <c r="B76">
        <v>75</v>
      </c>
      <c r="C76">
        <v>1.7575050000000001</v>
      </c>
      <c r="D76">
        <v>0.59203969999999995</v>
      </c>
      <c r="F76">
        <f t="shared" si="1"/>
        <v>-1.1654653000000001</v>
      </c>
    </row>
    <row r="77" spans="2:6" x14ac:dyDescent="0.25">
      <c r="B77">
        <v>76</v>
      </c>
      <c r="C77">
        <v>0.62786470000000005</v>
      </c>
      <c r="D77">
        <v>0.4592502</v>
      </c>
      <c r="F77">
        <f t="shared" si="1"/>
        <v>-0.16861450000000006</v>
      </c>
    </row>
    <row r="78" spans="2:6" x14ac:dyDescent="0.25">
      <c r="B78">
        <v>77</v>
      </c>
      <c r="C78">
        <v>0.66792339999999994</v>
      </c>
      <c r="D78">
        <v>0.85934069999999996</v>
      </c>
      <c r="F78">
        <f t="shared" si="1"/>
        <v>0.19141730000000001</v>
      </c>
    </row>
    <row r="79" spans="2:6" x14ac:dyDescent="0.25">
      <c r="B79">
        <v>78</v>
      </c>
      <c r="C79">
        <v>0.71107469999999995</v>
      </c>
      <c r="D79">
        <v>0.51062620000000003</v>
      </c>
      <c r="F79">
        <f t="shared" si="1"/>
        <v>-0.20044849999999992</v>
      </c>
    </row>
    <row r="80" spans="2:6" x14ac:dyDescent="0.25">
      <c r="B80">
        <v>79</v>
      </c>
      <c r="C80">
        <v>4.5189519999999996</v>
      </c>
      <c r="D80">
        <v>4.241886</v>
      </c>
      <c r="F80">
        <f t="shared" si="1"/>
        <v>-0.27706599999999959</v>
      </c>
    </row>
    <row r="81" spans="2:6" x14ac:dyDescent="0.25">
      <c r="B81">
        <v>80</v>
      </c>
      <c r="C81">
        <v>0.8114171</v>
      </c>
      <c r="D81">
        <v>0.76506439999999998</v>
      </c>
      <c r="F81">
        <f t="shared" si="1"/>
        <v>-4.6352700000000024E-2</v>
      </c>
    </row>
    <row r="82" spans="2:6" x14ac:dyDescent="0.25">
      <c r="B82">
        <v>81</v>
      </c>
      <c r="C82">
        <v>0.51529309999999995</v>
      </c>
      <c r="D82">
        <v>0.69342630000000005</v>
      </c>
      <c r="F82">
        <f t="shared" si="1"/>
        <v>0.1781332000000001</v>
      </c>
    </row>
    <row r="83" spans="2:6" x14ac:dyDescent="0.25">
      <c r="B83">
        <v>82</v>
      </c>
      <c r="C83">
        <v>0.75691410000000003</v>
      </c>
      <c r="D83">
        <v>0.58807419999999999</v>
      </c>
      <c r="F83">
        <f t="shared" si="1"/>
        <v>-0.16883990000000004</v>
      </c>
    </row>
    <row r="84" spans="2:6" x14ac:dyDescent="0.25">
      <c r="B84">
        <v>83</v>
      </c>
      <c r="C84">
        <v>1.033182</v>
      </c>
      <c r="D84">
        <v>0.80724050000000003</v>
      </c>
      <c r="F84">
        <f t="shared" si="1"/>
        <v>-0.22594150000000002</v>
      </c>
    </row>
    <row r="85" spans="2:6" x14ac:dyDescent="0.25">
      <c r="B85">
        <v>84</v>
      </c>
      <c r="C85">
        <v>0.67579829999999996</v>
      </c>
      <c r="D85">
        <v>0.96623890000000001</v>
      </c>
      <c r="F85">
        <f t="shared" si="1"/>
        <v>0.29044060000000005</v>
      </c>
    </row>
    <row r="86" spans="2:6" x14ac:dyDescent="0.25">
      <c r="B86">
        <v>85</v>
      </c>
      <c r="C86">
        <v>0.43495230000000001</v>
      </c>
      <c r="D86">
        <v>0.4665453</v>
      </c>
      <c r="F86">
        <f t="shared" si="1"/>
        <v>3.1592999999999982E-2</v>
      </c>
    </row>
    <row r="87" spans="2:6" x14ac:dyDescent="0.25">
      <c r="B87">
        <v>86</v>
      </c>
      <c r="C87">
        <v>0.47984389999999999</v>
      </c>
      <c r="D87">
        <v>0.53084920000000002</v>
      </c>
      <c r="F87">
        <f t="shared" si="1"/>
        <v>5.1005300000000031E-2</v>
      </c>
    </row>
    <row r="88" spans="2:6" x14ac:dyDescent="0.25">
      <c r="B88">
        <v>87</v>
      </c>
      <c r="C88">
        <v>1.064209</v>
      </c>
      <c r="D88">
        <v>0.27904050000000002</v>
      </c>
      <c r="F88">
        <f t="shared" si="1"/>
        <v>-0.78516849999999994</v>
      </c>
    </row>
    <row r="89" spans="2:6" x14ac:dyDescent="0.25">
      <c r="B89">
        <v>88</v>
      </c>
      <c r="C89">
        <v>1.574918</v>
      </c>
      <c r="D89">
        <v>0.2429171</v>
      </c>
      <c r="F89">
        <f t="shared" si="1"/>
        <v>-1.3320009000000002</v>
      </c>
    </row>
    <row r="90" spans="2:6" x14ac:dyDescent="0.25">
      <c r="B90">
        <v>89</v>
      </c>
      <c r="C90">
        <v>0.73967490000000002</v>
      </c>
      <c r="D90">
        <v>0.50279510000000005</v>
      </c>
      <c r="F90">
        <f t="shared" si="1"/>
        <v>-0.23687979999999997</v>
      </c>
    </row>
    <row r="91" spans="2:6" x14ac:dyDescent="0.25">
      <c r="B91">
        <v>90</v>
      </c>
      <c r="C91">
        <v>0.36902699999999999</v>
      </c>
      <c r="D91">
        <v>0.27664480000000002</v>
      </c>
      <c r="F91">
        <f t="shared" si="1"/>
        <v>-9.238219999999997E-2</v>
      </c>
    </row>
    <row r="92" spans="2:6" x14ac:dyDescent="0.25">
      <c r="B92">
        <v>91</v>
      </c>
      <c r="C92">
        <v>0.585032</v>
      </c>
      <c r="D92">
        <v>0.59172939999999996</v>
      </c>
      <c r="F92">
        <f t="shared" si="1"/>
        <v>6.6973999999999645E-3</v>
      </c>
    </row>
    <row r="93" spans="2:6" x14ac:dyDescent="0.25">
      <c r="B93">
        <v>92</v>
      </c>
      <c r="C93">
        <v>0.66924519999999998</v>
      </c>
      <c r="D93">
        <v>0.6320076</v>
      </c>
      <c r="F93">
        <f t="shared" si="1"/>
        <v>-3.7237599999999982E-2</v>
      </c>
    </row>
    <row r="94" spans="2:6" x14ac:dyDescent="0.25">
      <c r="B94">
        <v>93</v>
      </c>
      <c r="C94">
        <v>0.81587370000000004</v>
      </c>
      <c r="D94">
        <v>0.6010259</v>
      </c>
      <c r="F94">
        <f t="shared" si="1"/>
        <v>-0.21484780000000003</v>
      </c>
    </row>
    <row r="95" spans="2:6" x14ac:dyDescent="0.25">
      <c r="B95">
        <v>94</v>
      </c>
      <c r="C95">
        <v>0.97083160000000002</v>
      </c>
      <c r="D95">
        <v>0.56914600000000004</v>
      </c>
      <c r="F95">
        <f t="shared" si="1"/>
        <v>-0.40168559999999998</v>
      </c>
    </row>
    <row r="96" spans="2:6" x14ac:dyDescent="0.25">
      <c r="B96">
        <v>95</v>
      </c>
      <c r="C96">
        <v>1.087405</v>
      </c>
      <c r="D96">
        <v>0.4264927</v>
      </c>
      <c r="F96">
        <f t="shared" si="1"/>
        <v>-0.6609122999999999</v>
      </c>
    </row>
    <row r="97" spans="2:6" x14ac:dyDescent="0.25">
      <c r="B97">
        <v>96</v>
      </c>
      <c r="C97">
        <v>0.68211390000000005</v>
      </c>
      <c r="D97">
        <v>0.59046460000000001</v>
      </c>
      <c r="F97">
        <f t="shared" si="1"/>
        <v>-9.1649300000000045E-2</v>
      </c>
    </row>
    <row r="98" spans="2:6" x14ac:dyDescent="0.25">
      <c r="B98">
        <v>97</v>
      </c>
      <c r="C98">
        <v>0.64824979999999999</v>
      </c>
      <c r="D98">
        <v>0.84829259999999995</v>
      </c>
      <c r="F98">
        <f t="shared" si="1"/>
        <v>0.20004279999999997</v>
      </c>
    </row>
    <row r="99" spans="2:6" x14ac:dyDescent="0.25">
      <c r="B99">
        <v>98</v>
      </c>
      <c r="C99">
        <v>0.54930650000000003</v>
      </c>
      <c r="D99">
        <v>0.73782800000000004</v>
      </c>
      <c r="F99">
        <f t="shared" si="1"/>
        <v>0.18852150000000001</v>
      </c>
    </row>
    <row r="100" spans="2:6" x14ac:dyDescent="0.25">
      <c r="B100">
        <v>99</v>
      </c>
      <c r="C100">
        <v>0.59088600000000002</v>
      </c>
      <c r="D100">
        <v>0.59551379999999998</v>
      </c>
      <c r="F100">
        <f t="shared" si="1"/>
        <v>4.6277999999999597E-3</v>
      </c>
    </row>
    <row r="101" spans="2:6" x14ac:dyDescent="0.25">
      <c r="B101">
        <v>100</v>
      </c>
      <c r="C101">
        <v>0.70095090000000004</v>
      </c>
      <c r="D101">
        <v>0.54824919999999999</v>
      </c>
      <c r="F101">
        <f t="shared" si="1"/>
        <v>-0.15270170000000005</v>
      </c>
    </row>
    <row r="102" spans="2:6" x14ac:dyDescent="0.25">
      <c r="B102">
        <v>101</v>
      </c>
      <c r="C102">
        <v>1.42093</v>
      </c>
      <c r="D102">
        <v>0.76374540000000002</v>
      </c>
      <c r="F102">
        <f t="shared" si="1"/>
        <v>-0.65718460000000001</v>
      </c>
    </row>
    <row r="103" spans="2:6" x14ac:dyDescent="0.25">
      <c r="B103">
        <v>102</v>
      </c>
      <c r="C103">
        <v>1.457581</v>
      </c>
      <c r="D103">
        <v>0.55253260000000004</v>
      </c>
      <c r="F103">
        <f t="shared" si="1"/>
        <v>-0.90504839999999998</v>
      </c>
    </row>
    <row r="104" spans="2:6" x14ac:dyDescent="0.25">
      <c r="B104">
        <v>103</v>
      </c>
      <c r="C104">
        <v>0.95628769999999996</v>
      </c>
      <c r="D104">
        <v>0.48485800000000001</v>
      </c>
      <c r="F104">
        <f t="shared" si="1"/>
        <v>-0.47142969999999995</v>
      </c>
    </row>
    <row r="105" spans="2:6" x14ac:dyDescent="0.25">
      <c r="B105">
        <v>104</v>
      </c>
      <c r="C105">
        <v>1.2222519999999999</v>
      </c>
      <c r="D105">
        <v>0.62235130000000005</v>
      </c>
      <c r="F105">
        <f t="shared" si="1"/>
        <v>-0.59990069999999984</v>
      </c>
    </row>
    <row r="106" spans="2:6" x14ac:dyDescent="0.25">
      <c r="B106">
        <v>105</v>
      </c>
      <c r="C106">
        <v>1.2515419999999999</v>
      </c>
      <c r="D106">
        <v>0.58480129999999997</v>
      </c>
      <c r="F106">
        <f t="shared" si="1"/>
        <v>-0.66674069999999996</v>
      </c>
    </row>
    <row r="107" spans="2:6" x14ac:dyDescent="0.25">
      <c r="B107">
        <v>106</v>
      </c>
      <c r="C107">
        <v>1.09276</v>
      </c>
      <c r="D107">
        <v>0.44241510000000001</v>
      </c>
      <c r="F107">
        <f t="shared" si="1"/>
        <v>-0.65034489999999989</v>
      </c>
    </row>
    <row r="108" spans="2:6" x14ac:dyDescent="0.25">
      <c r="B108">
        <v>107</v>
      </c>
      <c r="C108">
        <v>1.1417889999999999</v>
      </c>
      <c r="D108">
        <v>1.008569</v>
      </c>
      <c r="F108">
        <f t="shared" si="1"/>
        <v>-0.13321999999999989</v>
      </c>
    </row>
    <row r="109" spans="2:6" x14ac:dyDescent="0.25">
      <c r="B109">
        <v>108</v>
      </c>
      <c r="C109">
        <v>0.76143709999999998</v>
      </c>
      <c r="D109">
        <v>2.0041199999999999</v>
      </c>
      <c r="F109">
        <f t="shared" si="1"/>
        <v>1.2426828999999999</v>
      </c>
    </row>
    <row r="110" spans="2:6" x14ac:dyDescent="0.25">
      <c r="B110">
        <v>109</v>
      </c>
      <c r="C110">
        <v>1.3577239999999999</v>
      </c>
      <c r="D110">
        <v>1.149556</v>
      </c>
      <c r="F110">
        <f t="shared" si="1"/>
        <v>-0.20816799999999991</v>
      </c>
    </row>
    <row r="111" spans="2:6" x14ac:dyDescent="0.25">
      <c r="B111">
        <v>110</v>
      </c>
      <c r="C111">
        <v>2.008483</v>
      </c>
      <c r="D111">
        <v>1.359402</v>
      </c>
      <c r="F111">
        <f t="shared" si="1"/>
        <v>-0.64908100000000002</v>
      </c>
    </row>
    <row r="112" spans="2:6" x14ac:dyDescent="0.25">
      <c r="B112">
        <v>111</v>
      </c>
      <c r="C112">
        <v>0.5863524</v>
      </c>
      <c r="D112">
        <v>0.43523089999999998</v>
      </c>
      <c r="F112">
        <f t="shared" si="1"/>
        <v>-0.15112150000000002</v>
      </c>
    </row>
    <row r="113" spans="2:6" x14ac:dyDescent="0.25">
      <c r="B113">
        <v>112</v>
      </c>
      <c r="C113">
        <v>1.0454760000000001</v>
      </c>
      <c r="D113">
        <v>0.3624444</v>
      </c>
      <c r="F113">
        <f t="shared" si="1"/>
        <v>-0.68303160000000007</v>
      </c>
    </row>
    <row r="114" spans="2:6" x14ac:dyDescent="0.25">
      <c r="B114">
        <v>113</v>
      </c>
      <c r="C114">
        <v>0.61759629999999999</v>
      </c>
      <c r="D114">
        <v>0.41850670000000001</v>
      </c>
      <c r="F114">
        <f t="shared" si="1"/>
        <v>-0.19908959999999998</v>
      </c>
    </row>
    <row r="115" spans="2:6" x14ac:dyDescent="0.25">
      <c r="B115">
        <v>114</v>
      </c>
      <c r="C115">
        <v>1.526265</v>
      </c>
      <c r="D115">
        <v>2.1903899999999998</v>
      </c>
      <c r="F115">
        <f t="shared" si="1"/>
        <v>0.66412499999999985</v>
      </c>
    </row>
    <row r="116" spans="2:6" x14ac:dyDescent="0.25">
      <c r="B116">
        <v>115</v>
      </c>
      <c r="C116">
        <v>2.0215689999999999</v>
      </c>
      <c r="D116">
        <v>2.8614890000000002</v>
      </c>
      <c r="F116">
        <f t="shared" si="1"/>
        <v>0.83992000000000022</v>
      </c>
    </row>
    <row r="117" spans="2:6" x14ac:dyDescent="0.25">
      <c r="B117">
        <v>116</v>
      </c>
      <c r="C117">
        <v>0.39693400000000001</v>
      </c>
      <c r="D117">
        <v>1.9710810000000001</v>
      </c>
      <c r="F117">
        <f t="shared" si="1"/>
        <v>1.574147</v>
      </c>
    </row>
    <row r="118" spans="2:6" x14ac:dyDescent="0.25">
      <c r="B118">
        <v>117</v>
      </c>
      <c r="C118">
        <v>0.96536580000000005</v>
      </c>
      <c r="D118">
        <v>0.34611730000000002</v>
      </c>
      <c r="F118">
        <f t="shared" si="1"/>
        <v>-0.61924850000000009</v>
      </c>
    </row>
    <row r="119" spans="2:6" x14ac:dyDescent="0.25">
      <c r="B119">
        <v>118</v>
      </c>
      <c r="C119">
        <v>0.9136263</v>
      </c>
      <c r="D119">
        <v>1.340371</v>
      </c>
      <c r="F119">
        <f t="shared" si="1"/>
        <v>0.42674469999999998</v>
      </c>
    </row>
    <row r="120" spans="2:6" x14ac:dyDescent="0.25">
      <c r="B120">
        <v>119</v>
      </c>
      <c r="C120">
        <v>0.34070600000000001</v>
      </c>
      <c r="D120">
        <v>1.276958</v>
      </c>
      <c r="F120">
        <f t="shared" si="1"/>
        <v>0.93625200000000008</v>
      </c>
    </row>
    <row r="121" spans="2:6" x14ac:dyDescent="0.25">
      <c r="B121">
        <v>120</v>
      </c>
      <c r="C121">
        <v>0.82693919999999999</v>
      </c>
      <c r="D121">
        <v>0.78555759999999997</v>
      </c>
      <c r="F121">
        <f t="shared" si="1"/>
        <v>-4.1381600000000018E-2</v>
      </c>
    </row>
    <row r="122" spans="2:6" x14ac:dyDescent="0.25">
      <c r="B122">
        <v>121</v>
      </c>
      <c r="C122">
        <v>0.50543819999999995</v>
      </c>
      <c r="D122">
        <v>0.73343049999999999</v>
      </c>
      <c r="F122">
        <f t="shared" si="1"/>
        <v>0.22799230000000004</v>
      </c>
    </row>
    <row r="123" spans="2:6" x14ac:dyDescent="0.25">
      <c r="B123">
        <v>122</v>
      </c>
      <c r="C123">
        <v>0.50407930000000001</v>
      </c>
      <c r="D123">
        <v>0.68571470000000001</v>
      </c>
      <c r="F123">
        <f t="shared" si="1"/>
        <v>0.1816354</v>
      </c>
    </row>
    <row r="124" spans="2:6" x14ac:dyDescent="0.25">
      <c r="B124">
        <v>123</v>
      </c>
      <c r="C124">
        <v>0.38966990000000001</v>
      </c>
      <c r="D124">
        <v>0.41176819999999997</v>
      </c>
      <c r="F124">
        <f t="shared" si="1"/>
        <v>2.209829999999996E-2</v>
      </c>
    </row>
    <row r="125" spans="2:6" x14ac:dyDescent="0.25">
      <c r="B125">
        <v>124</v>
      </c>
      <c r="C125">
        <v>0.79559159999999995</v>
      </c>
      <c r="D125">
        <v>0.70697889999999997</v>
      </c>
      <c r="F125">
        <f t="shared" si="1"/>
        <v>-8.8612699999999989E-2</v>
      </c>
    </row>
    <row r="126" spans="2:6" x14ac:dyDescent="0.25">
      <c r="B126">
        <v>125</v>
      </c>
      <c r="C126">
        <v>0.57958449999999995</v>
      </c>
      <c r="D126">
        <v>0.66598310000000005</v>
      </c>
      <c r="F126">
        <f t="shared" si="1"/>
        <v>8.6398600000000103E-2</v>
      </c>
    </row>
    <row r="127" spans="2:6" x14ac:dyDescent="0.25">
      <c r="B127">
        <v>126</v>
      </c>
      <c r="C127">
        <v>0.6649621</v>
      </c>
      <c r="D127">
        <v>0.48753859999999999</v>
      </c>
      <c r="F127">
        <f t="shared" si="1"/>
        <v>-0.17742350000000001</v>
      </c>
    </row>
    <row r="128" spans="2:6" x14ac:dyDescent="0.25">
      <c r="B128">
        <v>127</v>
      </c>
      <c r="C128">
        <v>0.62728099999999998</v>
      </c>
      <c r="D128">
        <v>0.60868420000000001</v>
      </c>
      <c r="F128">
        <f t="shared" si="1"/>
        <v>-1.8596799999999969E-2</v>
      </c>
    </row>
    <row r="129" spans="2:6" x14ac:dyDescent="0.25">
      <c r="B129">
        <v>128</v>
      </c>
      <c r="C129">
        <v>0.59946630000000001</v>
      </c>
      <c r="D129">
        <v>0.60073589999999999</v>
      </c>
      <c r="F129">
        <f t="shared" si="1"/>
        <v>1.2695999999999819E-3</v>
      </c>
    </row>
    <row r="130" spans="2:6" x14ac:dyDescent="0.25">
      <c r="B130">
        <v>129</v>
      </c>
      <c r="C130">
        <v>0.52204589999999995</v>
      </c>
      <c r="D130">
        <v>0.55954060000000005</v>
      </c>
      <c r="F130">
        <f t="shared" si="1"/>
        <v>3.7494700000000103E-2</v>
      </c>
    </row>
    <row r="131" spans="2:6" x14ac:dyDescent="0.25">
      <c r="B131">
        <v>130</v>
      </c>
      <c r="C131">
        <v>4.1414299999999997</v>
      </c>
      <c r="D131">
        <v>4.3540330000000003</v>
      </c>
      <c r="F131">
        <f t="shared" ref="F131:F154" si="2">D131-C131</f>
        <v>0.21260300000000054</v>
      </c>
    </row>
    <row r="132" spans="2:6" x14ac:dyDescent="0.25">
      <c r="B132">
        <v>131</v>
      </c>
      <c r="C132">
        <v>0.53488809999999998</v>
      </c>
      <c r="D132">
        <v>0.54208409999999996</v>
      </c>
      <c r="F132">
        <f t="shared" si="2"/>
        <v>7.1959999999999802E-3</v>
      </c>
    </row>
    <row r="133" spans="2:6" x14ac:dyDescent="0.25">
      <c r="B133">
        <v>132</v>
      </c>
      <c r="C133">
        <v>0.91519729999999999</v>
      </c>
      <c r="D133">
        <v>0.92914160000000001</v>
      </c>
      <c r="F133">
        <f t="shared" si="2"/>
        <v>1.3944300000000021E-2</v>
      </c>
    </row>
    <row r="134" spans="2:6" x14ac:dyDescent="0.25">
      <c r="B134">
        <v>133</v>
      </c>
      <c r="C134">
        <v>0.58549240000000002</v>
      </c>
      <c r="D134">
        <v>0.6274961</v>
      </c>
      <c r="F134">
        <f t="shared" si="2"/>
        <v>4.2003699999999977E-2</v>
      </c>
    </row>
    <row r="135" spans="2:6" x14ac:dyDescent="0.25">
      <c r="B135">
        <v>134</v>
      </c>
      <c r="C135">
        <v>0.4734254</v>
      </c>
      <c r="D135">
        <v>0.32302950000000002</v>
      </c>
      <c r="F135">
        <f t="shared" si="2"/>
        <v>-0.15039589999999997</v>
      </c>
    </row>
    <row r="136" spans="2:6" x14ac:dyDescent="0.25">
      <c r="B136">
        <v>135</v>
      </c>
      <c r="C136">
        <v>0.34107219999999999</v>
      </c>
      <c r="D136">
        <v>0.50277139999999998</v>
      </c>
      <c r="F136">
        <f t="shared" si="2"/>
        <v>0.16169919999999999</v>
      </c>
    </row>
    <row r="137" spans="2:6" x14ac:dyDescent="0.25">
      <c r="B137">
        <v>136</v>
      </c>
      <c r="C137">
        <v>0.92878210000000005</v>
      </c>
      <c r="D137">
        <v>0.48190139999999998</v>
      </c>
      <c r="F137">
        <f t="shared" si="2"/>
        <v>-0.44688070000000008</v>
      </c>
    </row>
    <row r="138" spans="2:6" x14ac:dyDescent="0.25">
      <c r="B138">
        <v>137</v>
      </c>
      <c r="C138">
        <v>0.36819229999999997</v>
      </c>
      <c r="D138">
        <v>0.5221034</v>
      </c>
      <c r="F138">
        <f t="shared" si="2"/>
        <v>0.15391110000000002</v>
      </c>
    </row>
    <row r="139" spans="2:6" x14ac:dyDescent="0.25">
      <c r="B139">
        <v>138</v>
      </c>
      <c r="C139">
        <v>0.76723779999999997</v>
      </c>
      <c r="D139">
        <v>0.48643940000000002</v>
      </c>
      <c r="F139">
        <f t="shared" si="2"/>
        <v>-0.28079839999999995</v>
      </c>
    </row>
    <row r="140" spans="2:6" x14ac:dyDescent="0.25">
      <c r="B140">
        <v>139</v>
      </c>
      <c r="C140">
        <v>0.76056179999999995</v>
      </c>
      <c r="D140">
        <v>0.41949609999999998</v>
      </c>
      <c r="F140">
        <f t="shared" si="2"/>
        <v>-0.34106569999999997</v>
      </c>
    </row>
    <row r="141" spans="2:6" x14ac:dyDescent="0.25">
      <c r="B141">
        <v>140</v>
      </c>
      <c r="C141">
        <v>0.4956914</v>
      </c>
      <c r="D141">
        <v>0.64366719999999999</v>
      </c>
      <c r="F141">
        <f t="shared" si="2"/>
        <v>0.14797579999999999</v>
      </c>
    </row>
    <row r="142" spans="2:6" x14ac:dyDescent="0.25">
      <c r="B142">
        <v>141</v>
      </c>
      <c r="C142">
        <v>0.4711186</v>
      </c>
      <c r="D142">
        <v>0.69783220000000001</v>
      </c>
      <c r="F142">
        <f t="shared" si="2"/>
        <v>0.22671360000000002</v>
      </c>
    </row>
    <row r="143" spans="2:6" x14ac:dyDescent="0.25">
      <c r="B143">
        <v>142</v>
      </c>
      <c r="C143">
        <v>0.69133789999999995</v>
      </c>
      <c r="D143">
        <v>0.58586159999999998</v>
      </c>
      <c r="F143">
        <f t="shared" si="2"/>
        <v>-0.10547629999999997</v>
      </c>
    </row>
    <row r="144" spans="2:6" x14ac:dyDescent="0.25">
      <c r="B144">
        <v>143</v>
      </c>
      <c r="C144">
        <v>0.38870700000000002</v>
      </c>
      <c r="D144">
        <v>0.67983159999999998</v>
      </c>
      <c r="F144">
        <f t="shared" si="2"/>
        <v>0.29112459999999996</v>
      </c>
    </row>
    <row r="145" spans="2:6" x14ac:dyDescent="0.25">
      <c r="B145">
        <v>144</v>
      </c>
      <c r="C145">
        <v>0.73350979999999999</v>
      </c>
      <c r="D145">
        <v>0.57451649999999999</v>
      </c>
      <c r="F145">
        <f t="shared" si="2"/>
        <v>-0.1589933</v>
      </c>
    </row>
    <row r="146" spans="2:6" x14ac:dyDescent="0.25">
      <c r="B146">
        <v>145</v>
      </c>
      <c r="C146">
        <v>0.65546599999999999</v>
      </c>
      <c r="D146">
        <v>0.62286090000000005</v>
      </c>
      <c r="F146">
        <f t="shared" si="2"/>
        <v>-3.2605099999999942E-2</v>
      </c>
    </row>
    <row r="147" spans="2:6" x14ac:dyDescent="0.25">
      <c r="B147">
        <v>146</v>
      </c>
      <c r="C147">
        <v>0.75534029999999996</v>
      </c>
      <c r="D147">
        <v>0.8662453</v>
      </c>
      <c r="F147">
        <f t="shared" si="2"/>
        <v>0.11090500000000003</v>
      </c>
    </row>
    <row r="148" spans="2:6" x14ac:dyDescent="0.25">
      <c r="B148">
        <v>147</v>
      </c>
      <c r="C148">
        <v>0.46895320000000001</v>
      </c>
      <c r="D148">
        <v>0.73210779999999998</v>
      </c>
      <c r="F148">
        <f t="shared" si="2"/>
        <v>0.26315459999999996</v>
      </c>
    </row>
    <row r="149" spans="2:6" x14ac:dyDescent="0.25">
      <c r="B149">
        <v>148</v>
      </c>
      <c r="C149">
        <v>0.71178419999999998</v>
      </c>
      <c r="D149">
        <v>1.1244270000000001</v>
      </c>
      <c r="F149">
        <f t="shared" si="2"/>
        <v>0.41264280000000009</v>
      </c>
    </row>
    <row r="150" spans="2:6" x14ac:dyDescent="0.25">
      <c r="B150">
        <v>149</v>
      </c>
      <c r="C150">
        <v>1.9292130000000001</v>
      </c>
      <c r="D150">
        <v>1.4873620000000001</v>
      </c>
      <c r="F150">
        <f t="shared" si="2"/>
        <v>-0.44185099999999999</v>
      </c>
    </row>
    <row r="151" spans="2:6" x14ac:dyDescent="0.25">
      <c r="B151">
        <v>150</v>
      </c>
      <c r="C151">
        <v>0.95252610000000004</v>
      </c>
      <c r="D151">
        <v>0.69232309999999997</v>
      </c>
      <c r="F151">
        <f t="shared" si="2"/>
        <v>-0.26020300000000007</v>
      </c>
    </row>
    <row r="152" spans="2:6" x14ac:dyDescent="0.25">
      <c r="B152">
        <v>151</v>
      </c>
      <c r="C152">
        <v>1.245098</v>
      </c>
      <c r="D152">
        <v>0.42534680000000002</v>
      </c>
      <c r="F152">
        <f t="shared" si="2"/>
        <v>-0.81975120000000001</v>
      </c>
    </row>
    <row r="153" spans="2:6" x14ac:dyDescent="0.25">
      <c r="B153">
        <v>152</v>
      </c>
      <c r="C153">
        <v>1.308125</v>
      </c>
      <c r="D153">
        <v>0.86383080000000001</v>
      </c>
      <c r="F153">
        <f t="shared" si="2"/>
        <v>-0.44429419999999997</v>
      </c>
    </row>
    <row r="154" spans="2:6" x14ac:dyDescent="0.25">
      <c r="B154">
        <v>153</v>
      </c>
      <c r="C154">
        <v>0.5555158</v>
      </c>
      <c r="D154">
        <v>0.65919099999999997</v>
      </c>
      <c r="F154">
        <f t="shared" si="2"/>
        <v>0.10367519999999997</v>
      </c>
    </row>
    <row r="155" spans="2:6" x14ac:dyDescent="0.25">
      <c r="C155">
        <v>0.61738660000000001</v>
      </c>
      <c r="D155">
        <v>0.45086759999999998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CED7-E8D2-47CF-9583-87CD91A20014}">
  <dimension ref="A1:H35"/>
  <sheetViews>
    <sheetView zoomScale="43" workbookViewId="0">
      <selection activeCell="F17" sqref="F17"/>
    </sheetView>
  </sheetViews>
  <sheetFormatPr baseColWidth="10" defaultRowHeight="15" x14ac:dyDescent="0.25"/>
  <cols>
    <col min="2" max="2" width="13.28515625" bestFit="1" customWidth="1"/>
    <col min="3" max="4" width="12" bestFit="1" customWidth="1"/>
  </cols>
  <sheetData>
    <row r="1" spans="1:8" x14ac:dyDescent="0.25">
      <c r="B1" t="s">
        <v>51</v>
      </c>
    </row>
    <row r="2" spans="1:8" x14ac:dyDescent="0.25">
      <c r="A2" t="s">
        <v>26</v>
      </c>
      <c r="B2" t="s">
        <v>1</v>
      </c>
      <c r="C2" t="s">
        <v>2</v>
      </c>
      <c r="D2" t="s">
        <v>0</v>
      </c>
      <c r="G2" t="s">
        <v>1</v>
      </c>
      <c r="H2" t="s">
        <v>2</v>
      </c>
    </row>
    <row r="3" spans="1:8" x14ac:dyDescent="0.25">
      <c r="A3" t="s">
        <v>27</v>
      </c>
      <c r="B3">
        <v>205</v>
      </c>
      <c r="C3">
        <v>241</v>
      </c>
      <c r="D3">
        <f>C3-B3</f>
        <v>36</v>
      </c>
      <c r="F3" t="s">
        <v>125</v>
      </c>
      <c r="G3" s="11">
        <f>MIN(B3:B17)</f>
        <v>202</v>
      </c>
      <c r="H3" s="11">
        <f>MIN(C3:C17)</f>
        <v>209</v>
      </c>
    </row>
    <row r="4" spans="1:8" x14ac:dyDescent="0.25">
      <c r="A4" t="s">
        <v>28</v>
      </c>
      <c r="B4">
        <v>253</v>
      </c>
      <c r="C4">
        <v>250</v>
      </c>
      <c r="D4">
        <f>C4-B4</f>
        <v>-3</v>
      </c>
      <c r="F4" t="s">
        <v>121</v>
      </c>
      <c r="G4" s="11">
        <f>_xlfn.QUARTILE.INC(B3:B17,1)</f>
        <v>214</v>
      </c>
      <c r="H4" s="11">
        <f>_xlfn.QUARTILE.INC(C3:C17,1)</f>
        <v>220</v>
      </c>
    </row>
    <row r="5" spans="1:8" x14ac:dyDescent="0.25">
      <c r="A5" t="s">
        <v>29</v>
      </c>
      <c r="B5">
        <v>273</v>
      </c>
      <c r="C5">
        <v>277</v>
      </c>
      <c r="D5">
        <f>C5-B5</f>
        <v>4</v>
      </c>
      <c r="F5" t="s">
        <v>122</v>
      </c>
      <c r="G5" s="11">
        <f>_xlfn.QUARTILE.INC(B3:B17,2)</f>
        <v>225</v>
      </c>
      <c r="H5" s="11">
        <f>_xlfn.QUARTILE.INC(C3:C17,2)</f>
        <v>245</v>
      </c>
    </row>
    <row r="6" spans="1:8" x14ac:dyDescent="0.25">
      <c r="A6" t="s">
        <v>30</v>
      </c>
      <c r="B6">
        <v>214</v>
      </c>
      <c r="C6">
        <v>248</v>
      </c>
      <c r="D6">
        <f>C6-B6</f>
        <v>34</v>
      </c>
      <c r="F6" t="s">
        <v>123</v>
      </c>
      <c r="G6" s="11">
        <f>_xlfn.QUARTILE.INC(B3:B17,3)</f>
        <v>253</v>
      </c>
      <c r="H6" s="11">
        <f>_xlfn.QUARTILE.INC(C3:C17,3)</f>
        <v>251</v>
      </c>
    </row>
    <row r="7" spans="1:8" x14ac:dyDescent="0.25">
      <c r="A7" t="s">
        <v>31</v>
      </c>
      <c r="F7" t="s">
        <v>124</v>
      </c>
      <c r="G7" s="11">
        <f>MAX(B3:B17)</f>
        <v>273</v>
      </c>
      <c r="H7" s="11">
        <f>MAX(C3:C17)</f>
        <v>284</v>
      </c>
    </row>
    <row r="8" spans="1:8" x14ac:dyDescent="0.25">
      <c r="A8" t="s">
        <v>32</v>
      </c>
      <c r="B8">
        <v>236</v>
      </c>
      <c r="C8">
        <v>220</v>
      </c>
      <c r="D8">
        <f>C8-B8</f>
        <v>-16</v>
      </c>
      <c r="G8" s="11"/>
      <c r="H8" s="11"/>
    </row>
    <row r="9" spans="1:8" x14ac:dyDescent="0.25">
      <c r="A9" t="s">
        <v>33</v>
      </c>
      <c r="B9">
        <v>202</v>
      </c>
      <c r="C9">
        <v>216</v>
      </c>
      <c r="D9">
        <f>C9-B9</f>
        <v>14</v>
      </c>
      <c r="F9" t="s">
        <v>125</v>
      </c>
      <c r="G9" s="11">
        <f>G3</f>
        <v>202</v>
      </c>
      <c r="H9" s="11">
        <f>H3</f>
        <v>209</v>
      </c>
    </row>
    <row r="10" spans="1:8" x14ac:dyDescent="0.25">
      <c r="A10" t="s">
        <v>34</v>
      </c>
      <c r="B10">
        <v>225</v>
      </c>
      <c r="C10">
        <v>217</v>
      </c>
      <c r="D10">
        <f>C10-B10</f>
        <v>-8</v>
      </c>
      <c r="F10" t="s">
        <v>126</v>
      </c>
      <c r="G10" s="11">
        <f>G4-G3</f>
        <v>12</v>
      </c>
      <c r="H10" s="11">
        <f>H4-H3</f>
        <v>11</v>
      </c>
    </row>
    <row r="11" spans="1:8" x14ac:dyDescent="0.25">
      <c r="A11" t="s">
        <v>35</v>
      </c>
      <c r="B11">
        <v>254</v>
      </c>
      <c r="C11">
        <v>270</v>
      </c>
      <c r="D11">
        <f>C11-B11</f>
        <v>16</v>
      </c>
      <c r="F11" t="s">
        <v>129</v>
      </c>
      <c r="G11" s="11">
        <f>G5-G4</f>
        <v>11</v>
      </c>
      <c r="H11" s="11">
        <f>H5-H4</f>
        <v>25</v>
      </c>
    </row>
    <row r="12" spans="1:8" x14ac:dyDescent="0.25">
      <c r="A12" t="s">
        <v>36</v>
      </c>
      <c r="B12">
        <v>210</v>
      </c>
      <c r="C12">
        <v>239</v>
      </c>
      <c r="D12">
        <f>C12-B12</f>
        <v>29</v>
      </c>
      <c r="F12" t="s">
        <v>127</v>
      </c>
      <c r="G12" s="11">
        <f>G6-G5</f>
        <v>28</v>
      </c>
      <c r="H12" s="11">
        <f>H6-H5</f>
        <v>6</v>
      </c>
    </row>
    <row r="13" spans="1:8" x14ac:dyDescent="0.25">
      <c r="A13" t="s">
        <v>37</v>
      </c>
      <c r="B13">
        <v>218</v>
      </c>
      <c r="C13">
        <v>245</v>
      </c>
      <c r="D13">
        <f>C13-B13</f>
        <v>27</v>
      </c>
      <c r="F13" t="s">
        <v>128</v>
      </c>
      <c r="G13" s="11">
        <f>G7-G6</f>
        <v>20</v>
      </c>
      <c r="H13" s="11">
        <f>H7-H6</f>
        <v>33</v>
      </c>
    </row>
    <row r="14" spans="1:8" x14ac:dyDescent="0.25">
      <c r="A14" t="s">
        <v>38</v>
      </c>
      <c r="B14">
        <v>241</v>
      </c>
      <c r="C14">
        <v>284</v>
      </c>
      <c r="D14">
        <f>C14-B14</f>
        <v>43</v>
      </c>
    </row>
    <row r="15" spans="1:8" x14ac:dyDescent="0.25">
      <c r="A15" t="s">
        <v>39</v>
      </c>
    </row>
    <row r="16" spans="1:8" x14ac:dyDescent="0.25">
      <c r="A16" t="s">
        <v>40</v>
      </c>
      <c r="B16">
        <v>216</v>
      </c>
      <c r="C16">
        <v>209</v>
      </c>
      <c r="D16">
        <f>C16-B16</f>
        <v>-7</v>
      </c>
    </row>
    <row r="17" spans="1:4" x14ac:dyDescent="0.25">
      <c r="A17" s="1" t="s">
        <v>41</v>
      </c>
      <c r="B17" s="1">
        <v>257</v>
      </c>
      <c r="C17" s="1">
        <v>251</v>
      </c>
      <c r="D17" s="1">
        <f>C17-B17</f>
        <v>-6</v>
      </c>
    </row>
    <row r="18" spans="1:4" x14ac:dyDescent="0.25">
      <c r="A18" t="s">
        <v>24</v>
      </c>
      <c r="B18" s="11">
        <f>1/COUNT(B3:B17)*SUM(B3:B17)</f>
        <v>231.07692307692309</v>
      </c>
      <c r="C18" s="11">
        <f>1/COUNT(C3:C17)*SUM(C3:C17)</f>
        <v>243.61538461538464</v>
      </c>
      <c r="D18" s="11">
        <f>1/COUNT(D3:D17)*SUM(D3:D17)</f>
        <v>12.538461538461538</v>
      </c>
    </row>
    <row r="19" spans="1:4" x14ac:dyDescent="0.25">
      <c r="A19" t="s">
        <v>50</v>
      </c>
      <c r="B19" s="11">
        <f>_xlfn.STDEV.P(B3:B17)</f>
        <v>21.935084430976847</v>
      </c>
      <c r="C19" s="11">
        <f>_xlfn.STDEV.P(C3:C17)</f>
        <v>22.892855659281267</v>
      </c>
      <c r="D19" s="11">
        <f>_xlfn.STDEV.P(D3:D17)</f>
        <v>19.032827449174732</v>
      </c>
    </row>
    <row r="23" spans="1:4" ht="15.75" thickBot="1" x14ac:dyDescent="0.3">
      <c r="B23" t="s">
        <v>132</v>
      </c>
    </row>
    <row r="24" spans="1:4" x14ac:dyDescent="0.25">
      <c r="B24" s="8"/>
      <c r="C24" s="8" t="s">
        <v>1</v>
      </c>
      <c r="D24" s="8" t="s">
        <v>2</v>
      </c>
    </row>
    <row r="25" spans="1:4" x14ac:dyDescent="0.25">
      <c r="B25" s="6" t="s">
        <v>110</v>
      </c>
      <c r="C25" s="14">
        <v>231.07692307692307</v>
      </c>
      <c r="D25" s="14">
        <v>243.61538461538461</v>
      </c>
    </row>
    <row r="26" spans="1:4" x14ac:dyDescent="0.25">
      <c r="B26" s="6" t="s">
        <v>111</v>
      </c>
      <c r="C26" s="14">
        <v>521.24358974358972</v>
      </c>
      <c r="D26" s="14">
        <v>567.75641025641016</v>
      </c>
    </row>
    <row r="27" spans="1:4" x14ac:dyDescent="0.25">
      <c r="B27" s="6" t="s">
        <v>112</v>
      </c>
      <c r="C27" s="6">
        <v>13</v>
      </c>
      <c r="D27" s="6">
        <v>13</v>
      </c>
    </row>
    <row r="28" spans="1:4" x14ac:dyDescent="0.25">
      <c r="B28" s="6" t="s">
        <v>113</v>
      </c>
      <c r="C28" s="14">
        <v>0.6402206927318782</v>
      </c>
      <c r="D28" s="6"/>
    </row>
    <row r="29" spans="1:4" x14ac:dyDescent="0.25">
      <c r="B29" s="6" t="s">
        <v>114</v>
      </c>
      <c r="C29" s="6">
        <v>0</v>
      </c>
      <c r="D29" s="6"/>
    </row>
    <row r="30" spans="1:4" x14ac:dyDescent="0.25">
      <c r="B30" s="6" t="s">
        <v>115</v>
      </c>
      <c r="C30" s="6">
        <v>12</v>
      </c>
      <c r="D30" s="6"/>
    </row>
    <row r="31" spans="1:4" x14ac:dyDescent="0.25">
      <c r="B31" s="6" t="s">
        <v>116</v>
      </c>
      <c r="C31" s="14">
        <v>-2.2820836779356481</v>
      </c>
      <c r="D31" s="6"/>
    </row>
    <row r="32" spans="1:4" x14ac:dyDescent="0.25">
      <c r="B32" s="6" t="s">
        <v>117</v>
      </c>
      <c r="C32" s="13">
        <v>2.0760806008083697E-2</v>
      </c>
      <c r="D32" s="6"/>
    </row>
    <row r="33" spans="2:4" x14ac:dyDescent="0.25">
      <c r="B33" s="6" t="s">
        <v>119</v>
      </c>
      <c r="C33" s="14">
        <v>1.7822875556493194</v>
      </c>
      <c r="D33" s="6"/>
    </row>
    <row r="34" spans="2:4" x14ac:dyDescent="0.25">
      <c r="B34" s="6" t="s">
        <v>118</v>
      </c>
      <c r="C34" s="13">
        <v>4.1521612016167393E-2</v>
      </c>
      <c r="D34" s="6"/>
    </row>
    <row r="35" spans="2:4" ht="15.75" thickBot="1" x14ac:dyDescent="0.3">
      <c r="B35" s="7" t="s">
        <v>120</v>
      </c>
      <c r="C35" s="15">
        <v>2.1788128296672284</v>
      </c>
      <c r="D35" s="7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E374-7C62-4B9A-856C-FFC0BA9D84AD}">
  <dimension ref="A1:AA36"/>
  <sheetViews>
    <sheetView topLeftCell="I1" workbookViewId="0">
      <selection activeCell="U10" sqref="U10"/>
    </sheetView>
  </sheetViews>
  <sheetFormatPr baseColWidth="10" defaultRowHeight="15" x14ac:dyDescent="0.25"/>
  <cols>
    <col min="1" max="1" width="17.7109375" bestFit="1" customWidth="1"/>
    <col min="2" max="2" width="4.140625" bestFit="1" customWidth="1"/>
    <col min="3" max="3" width="7.28515625" bestFit="1" customWidth="1"/>
    <col min="4" max="4" width="13" bestFit="1" customWidth="1"/>
    <col min="6" max="6" width="12.140625" bestFit="1" customWidth="1"/>
    <col min="8" max="8" width="21.5703125" bestFit="1" customWidth="1"/>
    <col min="10" max="10" width="14.140625" bestFit="1" customWidth="1"/>
    <col min="16" max="16" width="12.5703125" bestFit="1" customWidth="1"/>
    <col min="20" max="20" width="12.42578125" bestFit="1" customWidth="1"/>
    <col min="22" max="23" width="14.5703125" bestFit="1" customWidth="1"/>
    <col min="24" max="24" width="13.5703125" bestFit="1" customWidth="1"/>
    <col min="25" max="25" width="21" bestFit="1" customWidth="1"/>
    <col min="26" max="26" width="15" bestFit="1" customWidth="1"/>
  </cols>
  <sheetData>
    <row r="1" spans="1:27" x14ac:dyDescent="0.25">
      <c r="A1" s="5" t="s">
        <v>72</v>
      </c>
      <c r="N1" s="9" t="s">
        <v>73</v>
      </c>
      <c r="O1" s="9"/>
    </row>
    <row r="2" spans="1:27" x14ac:dyDescent="0.25">
      <c r="A2" t="s">
        <v>26</v>
      </c>
      <c r="B2" t="s">
        <v>59</v>
      </c>
      <c r="C2" t="s">
        <v>60</v>
      </c>
      <c r="D2" t="s">
        <v>62</v>
      </c>
      <c r="E2" t="s">
        <v>61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N2" t="s">
        <v>74</v>
      </c>
      <c r="P2" t="s">
        <v>75</v>
      </c>
      <c r="R2" t="s">
        <v>76</v>
      </c>
      <c r="T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</row>
    <row r="3" spans="1:27" x14ac:dyDescent="0.25">
      <c r="A3" t="s">
        <v>27</v>
      </c>
      <c r="B3">
        <v>16</v>
      </c>
      <c r="C3" t="s">
        <v>84</v>
      </c>
      <c r="D3" t="s">
        <v>70</v>
      </c>
      <c r="E3" t="s">
        <v>70</v>
      </c>
      <c r="F3" t="s">
        <v>71</v>
      </c>
      <c r="G3">
        <v>2</v>
      </c>
      <c r="H3">
        <v>3</v>
      </c>
      <c r="I3">
        <v>1</v>
      </c>
      <c r="J3">
        <v>4</v>
      </c>
      <c r="K3">
        <v>5</v>
      </c>
      <c r="L3">
        <v>5</v>
      </c>
      <c r="N3">
        <v>4</v>
      </c>
      <c r="P3">
        <v>5</v>
      </c>
      <c r="R3">
        <v>4</v>
      </c>
      <c r="T3">
        <v>5</v>
      </c>
      <c r="V3">
        <v>4</v>
      </c>
      <c r="W3">
        <v>5</v>
      </c>
      <c r="X3">
        <v>5</v>
      </c>
      <c r="Y3">
        <v>5</v>
      </c>
      <c r="Z3">
        <v>4</v>
      </c>
      <c r="AA3">
        <v>5</v>
      </c>
    </row>
    <row r="4" spans="1:27" x14ac:dyDescent="0.25">
      <c r="A4" t="s">
        <v>28</v>
      </c>
      <c r="B4">
        <v>16</v>
      </c>
      <c r="C4" t="s">
        <v>86</v>
      </c>
      <c r="D4" t="s">
        <v>70</v>
      </c>
      <c r="E4" t="s">
        <v>87</v>
      </c>
      <c r="G4">
        <v>1</v>
      </c>
      <c r="H4">
        <v>3</v>
      </c>
      <c r="I4">
        <v>3</v>
      </c>
      <c r="J4">
        <v>4</v>
      </c>
      <c r="K4">
        <v>5</v>
      </c>
      <c r="L4">
        <v>5</v>
      </c>
      <c r="N4">
        <v>4</v>
      </c>
      <c r="O4" t="s">
        <v>96</v>
      </c>
      <c r="P4">
        <v>3</v>
      </c>
      <c r="R4">
        <v>5</v>
      </c>
      <c r="T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</row>
    <row r="5" spans="1:27" x14ac:dyDescent="0.25">
      <c r="A5" t="s">
        <v>29</v>
      </c>
      <c r="B5">
        <v>15</v>
      </c>
      <c r="C5" t="s">
        <v>86</v>
      </c>
      <c r="D5" t="s">
        <v>70</v>
      </c>
      <c r="E5" t="s">
        <v>87</v>
      </c>
      <c r="G5">
        <v>4</v>
      </c>
      <c r="H5">
        <v>4</v>
      </c>
      <c r="I5">
        <v>1</v>
      </c>
      <c r="J5">
        <v>4</v>
      </c>
      <c r="K5">
        <v>5</v>
      </c>
      <c r="L5">
        <v>5</v>
      </c>
      <c r="N5">
        <v>5</v>
      </c>
      <c r="P5">
        <v>4</v>
      </c>
      <c r="R5">
        <v>4</v>
      </c>
      <c r="T5">
        <v>5</v>
      </c>
      <c r="V5">
        <v>5</v>
      </c>
      <c r="W5">
        <v>5</v>
      </c>
      <c r="X5">
        <v>5</v>
      </c>
      <c r="Y5">
        <v>4</v>
      </c>
      <c r="Z5">
        <v>5</v>
      </c>
      <c r="AA5">
        <v>5</v>
      </c>
    </row>
    <row r="6" spans="1:27" x14ac:dyDescent="0.25">
      <c r="A6" t="s">
        <v>30</v>
      </c>
      <c r="B6">
        <v>16</v>
      </c>
      <c r="C6" t="s">
        <v>86</v>
      </c>
      <c r="D6" t="s">
        <v>70</v>
      </c>
      <c r="E6" t="s">
        <v>70</v>
      </c>
      <c r="F6" t="s">
        <v>71</v>
      </c>
      <c r="G6">
        <v>5</v>
      </c>
      <c r="H6">
        <v>5</v>
      </c>
      <c r="I6">
        <v>1</v>
      </c>
      <c r="J6">
        <v>1</v>
      </c>
      <c r="K6">
        <v>5</v>
      </c>
      <c r="L6">
        <v>3</v>
      </c>
      <c r="N6">
        <v>4</v>
      </c>
      <c r="P6">
        <v>5</v>
      </c>
      <c r="R6">
        <v>5</v>
      </c>
      <c r="T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</row>
    <row r="7" spans="1:27" x14ac:dyDescent="0.25">
      <c r="A7" t="s">
        <v>31</v>
      </c>
      <c r="B7">
        <v>17</v>
      </c>
      <c r="C7" t="s">
        <v>86</v>
      </c>
      <c r="D7" t="s">
        <v>70</v>
      </c>
      <c r="E7" t="s">
        <v>70</v>
      </c>
      <c r="F7" t="s">
        <v>71</v>
      </c>
      <c r="G7">
        <v>2</v>
      </c>
      <c r="H7">
        <v>4</v>
      </c>
      <c r="I7">
        <v>2</v>
      </c>
      <c r="J7">
        <v>2</v>
      </c>
      <c r="K7">
        <v>5</v>
      </c>
      <c r="L7">
        <v>5</v>
      </c>
      <c r="N7">
        <v>5</v>
      </c>
      <c r="P7">
        <v>5</v>
      </c>
      <c r="R7">
        <v>5</v>
      </c>
      <c r="T7">
        <v>5</v>
      </c>
      <c r="V7">
        <v>4</v>
      </c>
      <c r="W7">
        <v>5</v>
      </c>
      <c r="X7">
        <v>5</v>
      </c>
      <c r="Y7">
        <v>5</v>
      </c>
      <c r="Z7">
        <v>1</v>
      </c>
      <c r="AA7">
        <v>5</v>
      </c>
    </row>
    <row r="8" spans="1:27" x14ac:dyDescent="0.25">
      <c r="A8" t="s">
        <v>32</v>
      </c>
      <c r="B8">
        <v>15</v>
      </c>
      <c r="C8" t="s">
        <v>86</v>
      </c>
      <c r="D8" t="s">
        <v>70</v>
      </c>
      <c r="E8" t="s">
        <v>87</v>
      </c>
      <c r="G8">
        <v>1</v>
      </c>
      <c r="H8">
        <v>3</v>
      </c>
      <c r="I8">
        <v>2</v>
      </c>
      <c r="J8">
        <v>1</v>
      </c>
      <c r="K8">
        <v>5</v>
      </c>
      <c r="L8">
        <v>5</v>
      </c>
      <c r="N8">
        <v>4</v>
      </c>
      <c r="P8">
        <v>4</v>
      </c>
      <c r="R8">
        <v>5</v>
      </c>
      <c r="T8">
        <v>4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</row>
    <row r="9" spans="1:27" x14ac:dyDescent="0.25">
      <c r="A9" t="s">
        <v>33</v>
      </c>
      <c r="B9">
        <v>16</v>
      </c>
      <c r="C9" t="s">
        <v>86</v>
      </c>
      <c r="D9" t="s">
        <v>70</v>
      </c>
      <c r="E9" t="s">
        <v>70</v>
      </c>
      <c r="F9" t="s">
        <v>93</v>
      </c>
      <c r="G9">
        <v>2</v>
      </c>
      <c r="H9">
        <v>2</v>
      </c>
      <c r="I9">
        <v>1</v>
      </c>
      <c r="J9">
        <v>1</v>
      </c>
      <c r="K9">
        <v>5</v>
      </c>
      <c r="L9">
        <v>5</v>
      </c>
      <c r="N9">
        <v>4</v>
      </c>
      <c r="O9" t="s">
        <v>94</v>
      </c>
      <c r="P9">
        <v>5</v>
      </c>
      <c r="Q9" t="s">
        <v>95</v>
      </c>
      <c r="R9">
        <v>4</v>
      </c>
      <c r="T9">
        <v>4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</row>
    <row r="10" spans="1:27" x14ac:dyDescent="0.25">
      <c r="A10" t="s">
        <v>34</v>
      </c>
      <c r="B10">
        <v>16</v>
      </c>
      <c r="C10" t="s">
        <v>86</v>
      </c>
      <c r="D10" t="s">
        <v>70</v>
      </c>
      <c r="E10" t="s">
        <v>70</v>
      </c>
      <c r="F10" t="s">
        <v>71</v>
      </c>
      <c r="G10">
        <v>5</v>
      </c>
      <c r="H10">
        <v>4</v>
      </c>
      <c r="I10">
        <v>1</v>
      </c>
      <c r="J10">
        <v>3</v>
      </c>
      <c r="K10">
        <v>5</v>
      </c>
      <c r="L10">
        <v>5</v>
      </c>
      <c r="N10">
        <v>2</v>
      </c>
      <c r="P10">
        <v>5</v>
      </c>
      <c r="Q10" t="s">
        <v>92</v>
      </c>
      <c r="R10">
        <v>5</v>
      </c>
      <c r="T10">
        <v>3</v>
      </c>
      <c r="U10" t="s">
        <v>90</v>
      </c>
      <c r="V10">
        <v>5</v>
      </c>
      <c r="W10">
        <v>5</v>
      </c>
      <c r="X10">
        <v>4</v>
      </c>
      <c r="Y10">
        <v>5</v>
      </c>
      <c r="Z10">
        <v>5</v>
      </c>
      <c r="AA10">
        <v>3</v>
      </c>
    </row>
    <row r="11" spans="1:27" x14ac:dyDescent="0.25">
      <c r="A11" t="s">
        <v>35</v>
      </c>
      <c r="B11">
        <v>15</v>
      </c>
      <c r="C11" t="s">
        <v>86</v>
      </c>
      <c r="D11" t="s">
        <v>70</v>
      </c>
      <c r="E11" t="s">
        <v>87</v>
      </c>
      <c r="G11">
        <v>3</v>
      </c>
      <c r="H11">
        <v>3</v>
      </c>
      <c r="I11">
        <v>3</v>
      </c>
      <c r="J11">
        <v>2</v>
      </c>
      <c r="K11">
        <v>4</v>
      </c>
      <c r="L11">
        <v>4</v>
      </c>
      <c r="N11">
        <v>3</v>
      </c>
      <c r="O11" t="s">
        <v>91</v>
      </c>
      <c r="P11">
        <v>4</v>
      </c>
      <c r="R11">
        <v>4</v>
      </c>
      <c r="T11">
        <v>2</v>
      </c>
      <c r="V11">
        <v>2</v>
      </c>
      <c r="W11">
        <v>2</v>
      </c>
      <c r="X11">
        <v>3</v>
      </c>
      <c r="Y11">
        <v>5</v>
      </c>
      <c r="Z11">
        <v>4</v>
      </c>
      <c r="AA11">
        <v>3</v>
      </c>
    </row>
    <row r="12" spans="1:27" x14ac:dyDescent="0.25">
      <c r="A12" t="s">
        <v>36</v>
      </c>
      <c r="B12">
        <v>16</v>
      </c>
      <c r="C12" t="s">
        <v>84</v>
      </c>
      <c r="D12" t="s">
        <v>70</v>
      </c>
      <c r="E12" t="s">
        <v>70</v>
      </c>
      <c r="F12" t="s">
        <v>71</v>
      </c>
      <c r="G12">
        <v>2</v>
      </c>
      <c r="H12">
        <v>2</v>
      </c>
      <c r="I12">
        <v>2</v>
      </c>
      <c r="J12">
        <v>2</v>
      </c>
      <c r="K12">
        <v>5</v>
      </c>
      <c r="L12">
        <v>5</v>
      </c>
      <c r="N12">
        <v>2</v>
      </c>
      <c r="O12" t="s">
        <v>88</v>
      </c>
      <c r="P12">
        <v>2</v>
      </c>
      <c r="Q12" t="s">
        <v>89</v>
      </c>
      <c r="R12">
        <v>4</v>
      </c>
      <c r="T12">
        <v>2</v>
      </c>
      <c r="U12" t="s">
        <v>90</v>
      </c>
      <c r="V12">
        <v>2</v>
      </c>
      <c r="W12">
        <v>4</v>
      </c>
      <c r="X12">
        <v>4</v>
      </c>
      <c r="Y12">
        <v>4</v>
      </c>
      <c r="Z12">
        <v>5</v>
      </c>
      <c r="AA12">
        <v>4</v>
      </c>
    </row>
    <row r="13" spans="1:27" x14ac:dyDescent="0.25">
      <c r="A13" t="s">
        <v>37</v>
      </c>
      <c r="B13">
        <v>16</v>
      </c>
      <c r="C13" t="s">
        <v>86</v>
      </c>
      <c r="D13" t="s">
        <v>70</v>
      </c>
      <c r="E13" t="s">
        <v>87</v>
      </c>
      <c r="G13">
        <v>1</v>
      </c>
      <c r="H13">
        <v>2</v>
      </c>
      <c r="I13">
        <v>1</v>
      </c>
      <c r="J13">
        <v>1</v>
      </c>
      <c r="K13">
        <v>1</v>
      </c>
      <c r="L13">
        <v>4</v>
      </c>
      <c r="N13">
        <v>5</v>
      </c>
      <c r="P13">
        <v>5</v>
      </c>
      <c r="R13">
        <v>5</v>
      </c>
      <c r="T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</row>
    <row r="14" spans="1:27" x14ac:dyDescent="0.25">
      <c r="A14" t="s">
        <v>38</v>
      </c>
      <c r="B14">
        <v>16</v>
      </c>
      <c r="C14" t="s">
        <v>84</v>
      </c>
      <c r="D14" t="s">
        <v>70</v>
      </c>
      <c r="E14" t="s">
        <v>70</v>
      </c>
      <c r="F14" t="s">
        <v>71</v>
      </c>
      <c r="G14">
        <v>4</v>
      </c>
      <c r="H14">
        <v>3</v>
      </c>
      <c r="I14">
        <v>3</v>
      </c>
      <c r="J14">
        <v>3</v>
      </c>
      <c r="K14">
        <v>5</v>
      </c>
      <c r="L14">
        <v>5</v>
      </c>
      <c r="N14">
        <v>5</v>
      </c>
      <c r="P14">
        <v>5</v>
      </c>
      <c r="R14">
        <v>5</v>
      </c>
      <c r="T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</row>
    <row r="15" spans="1:27" x14ac:dyDescent="0.25">
      <c r="A15" t="s">
        <v>39</v>
      </c>
      <c r="B15">
        <v>16</v>
      </c>
      <c r="C15" t="s">
        <v>86</v>
      </c>
      <c r="D15" t="s">
        <v>70</v>
      </c>
      <c r="E15" t="s">
        <v>87</v>
      </c>
      <c r="G15">
        <v>2</v>
      </c>
      <c r="H15">
        <v>2</v>
      </c>
      <c r="I15">
        <v>1</v>
      </c>
      <c r="J15">
        <v>1</v>
      </c>
      <c r="K15">
        <v>4</v>
      </c>
      <c r="L15">
        <v>5</v>
      </c>
      <c r="N15">
        <v>3</v>
      </c>
      <c r="P15">
        <v>4</v>
      </c>
      <c r="R15">
        <v>4</v>
      </c>
      <c r="T15">
        <v>4</v>
      </c>
      <c r="V15">
        <v>4</v>
      </c>
      <c r="W15">
        <v>4</v>
      </c>
      <c r="X15">
        <v>5</v>
      </c>
      <c r="Y15">
        <v>5</v>
      </c>
      <c r="Z15">
        <v>5</v>
      </c>
      <c r="AA15">
        <v>5</v>
      </c>
    </row>
    <row r="16" spans="1:27" x14ac:dyDescent="0.25">
      <c r="A16" t="s">
        <v>40</v>
      </c>
      <c r="B16">
        <v>15</v>
      </c>
      <c r="C16" t="s">
        <v>84</v>
      </c>
      <c r="D16" t="s">
        <v>70</v>
      </c>
      <c r="E16" t="s">
        <v>70</v>
      </c>
      <c r="F16" t="s">
        <v>71</v>
      </c>
      <c r="G16">
        <v>5</v>
      </c>
      <c r="H16">
        <v>4</v>
      </c>
      <c r="I16">
        <v>2</v>
      </c>
      <c r="J16">
        <v>3</v>
      </c>
      <c r="K16">
        <v>4</v>
      </c>
      <c r="L16">
        <v>4</v>
      </c>
      <c r="N16">
        <v>4</v>
      </c>
      <c r="P16">
        <v>3</v>
      </c>
      <c r="Q16" t="s">
        <v>85</v>
      </c>
      <c r="R16">
        <v>5</v>
      </c>
      <c r="T16">
        <v>5</v>
      </c>
      <c r="V16">
        <v>4</v>
      </c>
      <c r="W16">
        <v>5</v>
      </c>
      <c r="X16">
        <v>4</v>
      </c>
      <c r="Y16">
        <v>4</v>
      </c>
      <c r="Z16">
        <v>5</v>
      </c>
      <c r="AA16">
        <v>4</v>
      </c>
    </row>
    <row r="17" spans="1:27" s="1" customFormat="1" x14ac:dyDescent="0.25">
      <c r="A17" s="1" t="s">
        <v>41</v>
      </c>
      <c r="B17" s="1">
        <v>16</v>
      </c>
      <c r="C17" s="1" t="s">
        <v>86</v>
      </c>
      <c r="D17" s="1" t="s">
        <v>70</v>
      </c>
      <c r="E17" s="1" t="s">
        <v>70</v>
      </c>
      <c r="F17" s="1" t="s">
        <v>71</v>
      </c>
      <c r="G17" s="1">
        <v>4</v>
      </c>
      <c r="H17" s="1">
        <v>3</v>
      </c>
      <c r="I17" s="1">
        <v>1</v>
      </c>
      <c r="J17" s="1">
        <v>1</v>
      </c>
      <c r="K17" s="1">
        <v>5</v>
      </c>
      <c r="L17" s="1">
        <v>5</v>
      </c>
      <c r="N17" s="1">
        <v>4</v>
      </c>
      <c r="P17" s="1">
        <v>5</v>
      </c>
      <c r="R17" s="1">
        <v>4</v>
      </c>
      <c r="T17" s="1">
        <v>4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</row>
    <row r="18" spans="1:27" x14ac:dyDescent="0.25">
      <c r="A18" s="10" t="s">
        <v>24</v>
      </c>
      <c r="B18">
        <f>AVERAGE(B3:B17)</f>
        <v>15.8</v>
      </c>
      <c r="G18">
        <f t="shared" ref="C18:AA18" si="0">AVERAGE(G3:G17)</f>
        <v>2.8666666666666667</v>
      </c>
      <c r="H18">
        <f t="shared" si="0"/>
        <v>3.1333333333333333</v>
      </c>
      <c r="I18">
        <f t="shared" si="0"/>
        <v>1.6666666666666667</v>
      </c>
      <c r="J18">
        <f t="shared" si="0"/>
        <v>2.2000000000000002</v>
      </c>
      <c r="K18">
        <f t="shared" si="0"/>
        <v>4.5333333333333332</v>
      </c>
      <c r="L18">
        <f t="shared" si="0"/>
        <v>4.666666666666667</v>
      </c>
      <c r="N18">
        <f t="shared" si="0"/>
        <v>3.8666666666666667</v>
      </c>
      <c r="P18">
        <f t="shared" si="0"/>
        <v>4.2666666666666666</v>
      </c>
      <c r="R18">
        <f t="shared" si="0"/>
        <v>4.5333333333333332</v>
      </c>
      <c r="T18">
        <f t="shared" si="0"/>
        <v>4.2</v>
      </c>
      <c r="V18">
        <f t="shared" si="0"/>
        <v>4.333333333333333</v>
      </c>
      <c r="W18">
        <f t="shared" si="0"/>
        <v>4.666666666666667</v>
      </c>
      <c r="X18">
        <f t="shared" si="0"/>
        <v>4.666666666666667</v>
      </c>
      <c r="Y18">
        <f t="shared" si="0"/>
        <v>4.8</v>
      </c>
      <c r="Z18">
        <f t="shared" si="0"/>
        <v>4.5999999999999996</v>
      </c>
      <c r="AA18">
        <f t="shared" si="0"/>
        <v>4.5999999999999996</v>
      </c>
    </row>
    <row r="19" spans="1:27" x14ac:dyDescent="0.25">
      <c r="A19" s="10" t="s">
        <v>50</v>
      </c>
      <c r="B19">
        <f>_xlfn.STDEV.P(B3:B17)</f>
        <v>0.54160256030906395</v>
      </c>
      <c r="G19">
        <f t="shared" ref="C19:AA19" si="1">_xlfn.STDEV.P(G3:G17)</f>
        <v>1.4544949486180951</v>
      </c>
      <c r="H19">
        <f t="shared" si="1"/>
        <v>0.88443327742810662</v>
      </c>
      <c r="I19">
        <f t="shared" si="1"/>
        <v>0.78881063774661553</v>
      </c>
      <c r="J19">
        <f t="shared" si="1"/>
        <v>1.1661903789690602</v>
      </c>
      <c r="K19">
        <f t="shared" si="1"/>
        <v>1.0241527663824812</v>
      </c>
      <c r="L19">
        <f t="shared" si="1"/>
        <v>0.59628479399994394</v>
      </c>
      <c r="N19">
        <f t="shared" si="1"/>
        <v>0.95684667296048831</v>
      </c>
      <c r="P19">
        <f t="shared" si="1"/>
        <v>0.9285592184789413</v>
      </c>
      <c r="R19">
        <f t="shared" si="1"/>
        <v>0.49888765156985887</v>
      </c>
      <c r="T19">
        <f t="shared" si="1"/>
        <v>1.0456258094238748</v>
      </c>
      <c r="V19">
        <f t="shared" si="1"/>
        <v>1.0110500592068734</v>
      </c>
      <c r="W19">
        <f t="shared" si="1"/>
        <v>0.78881063774661553</v>
      </c>
      <c r="X19">
        <f t="shared" si="1"/>
        <v>0.59628479399994394</v>
      </c>
      <c r="Y19">
        <f t="shared" si="1"/>
        <v>0.39999999999999997</v>
      </c>
      <c r="Z19">
        <f t="shared" si="1"/>
        <v>1.019803902718557</v>
      </c>
      <c r="AA19">
        <f t="shared" si="1"/>
        <v>0.71180521680208741</v>
      </c>
    </row>
    <row r="22" spans="1:27" x14ac:dyDescent="0.25">
      <c r="C22">
        <f>100/15*4</f>
        <v>26.666666666666668</v>
      </c>
      <c r="E22">
        <f>100/15*9</f>
        <v>60</v>
      </c>
    </row>
    <row r="36" spans="1:1" x14ac:dyDescent="0.25">
      <c r="A36" s="1"/>
    </row>
  </sheetData>
  <mergeCells count="1">
    <mergeCell ref="N1:O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3"/>
  <sheetViews>
    <sheetView zoomScale="89" workbookViewId="0">
      <selection sqref="A1:P154"/>
    </sheetView>
  </sheetViews>
  <sheetFormatPr baseColWidth="10" defaultRowHeight="15" x14ac:dyDescent="0.25"/>
  <cols>
    <col min="1" max="1" width="23.42578125" bestFit="1" customWidth="1"/>
    <col min="17" max="17" width="11.42578125" style="3"/>
    <col min="19" max="19" width="13.85546875" bestFit="1" customWidth="1"/>
  </cols>
  <sheetData>
    <row r="1" spans="1:19" x14ac:dyDescent="0.25">
      <c r="A1" t="s">
        <v>45</v>
      </c>
      <c r="B1" t="s">
        <v>27</v>
      </c>
      <c r="C1" t="s">
        <v>46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s="3" t="s">
        <v>44</v>
      </c>
    </row>
    <row r="2" spans="1:19" x14ac:dyDescent="0.25">
      <c r="A2">
        <v>1</v>
      </c>
      <c r="B2" s="2">
        <f>'1a'!F2</f>
        <v>6.9671999999999512E-3</v>
      </c>
      <c r="C2" s="2">
        <f>'1b'!F2</f>
        <v>7.1695600000000081E-2</v>
      </c>
      <c r="D2" s="2">
        <f>'2a'!F2</f>
        <v>-0.16261390000000009</v>
      </c>
      <c r="E2" s="2">
        <f>'2b'!F2</f>
        <v>1.61443E-2</v>
      </c>
      <c r="F2" s="2">
        <f>'3a'!F2</f>
        <v>-7.2952000000000017E-2</v>
      </c>
      <c r="G2" s="2">
        <f>'3b'!F2</f>
        <v>-7.0050500000000016E-2</v>
      </c>
      <c r="H2" s="2">
        <f>'4a'!F2</f>
        <v>-0.11372850000000001</v>
      </c>
      <c r="I2" s="2">
        <f>'4b'!F2</f>
        <v>8.3845500000000017E-2</v>
      </c>
      <c r="J2" s="2">
        <f>'5a'!F2</f>
        <v>0.13905649999999997</v>
      </c>
      <c r="K2" s="2">
        <f>'5b'!F2</f>
        <v>-2.5983299999999931E-2</v>
      </c>
      <c r="L2" s="2">
        <f>'6a'!F2</f>
        <v>-0.32562290000000005</v>
      </c>
      <c r="M2" s="2">
        <f>'6b'!F2</f>
        <v>0.31345719999999999</v>
      </c>
      <c r="N2" s="2">
        <f>'7a'!F2</f>
        <v>6.4024300000000034E-2</v>
      </c>
      <c r="O2" s="2">
        <f>'7b'!F2</f>
        <v>4.6557199999999965E-2</v>
      </c>
      <c r="P2" s="2">
        <f>'8a'!F2</f>
        <v>-6.1080700000000099E-2</v>
      </c>
      <c r="Q2" s="3">
        <f>ABS(1/COUNT(B2:P2)*SUM(B2:P2))</f>
        <v>6.0189333333333468E-3</v>
      </c>
      <c r="R2" s="3"/>
      <c r="S2" s="4"/>
    </row>
    <row r="3" spans="1:19" x14ac:dyDescent="0.25">
      <c r="A3">
        <v>2</v>
      </c>
      <c r="B3" s="2">
        <f>'1a'!F3</f>
        <v>0.22572510000000007</v>
      </c>
      <c r="C3" s="2">
        <f>'1b'!F3</f>
        <v>-1.3332599999999972E-2</v>
      </c>
      <c r="D3" s="2">
        <f>'2a'!F3</f>
        <v>-0.29214519999999999</v>
      </c>
      <c r="E3" s="2">
        <f>'2b'!F3</f>
        <v>4.2520500000000072E-2</v>
      </c>
      <c r="F3" s="2">
        <f>'3a'!F3</f>
        <v>-0.67394690000000002</v>
      </c>
      <c r="G3" s="2">
        <f>'3b'!F3</f>
        <v>1.0636350999999999</v>
      </c>
      <c r="H3" s="2">
        <f>'4a'!F3</f>
        <v>-2.9295599999999977E-2</v>
      </c>
      <c r="I3" s="2">
        <f>'4b'!F3</f>
        <v>-0.38329730000000001</v>
      </c>
      <c r="J3" s="2">
        <f>'5a'!F3</f>
        <v>8.9508200000000038E-2</v>
      </c>
      <c r="K3" s="2">
        <f>'5b'!F3</f>
        <v>0.15025089999999997</v>
      </c>
      <c r="L3" s="2">
        <f>'6a'!F3</f>
        <v>0.1290521</v>
      </c>
      <c r="M3" s="2">
        <f>'6b'!F3</f>
        <v>-0.11855029999999994</v>
      </c>
      <c r="N3" s="2">
        <f>'7a'!F3</f>
        <v>0.22218180000000004</v>
      </c>
      <c r="O3" s="2">
        <f>'7b'!F3</f>
        <v>8.0296499999999937E-2</v>
      </c>
      <c r="P3" s="2">
        <f>'8a'!F3</f>
        <v>-0.11388640000000005</v>
      </c>
      <c r="Q3" s="3">
        <f t="shared" ref="Q3:Q66" si="0">1/COUNT(B3:P3)*SUM(B3:P3)</f>
        <v>2.5247726666666675E-2</v>
      </c>
      <c r="R3" s="3"/>
      <c r="S3" s="4"/>
    </row>
    <row r="4" spans="1:19" x14ac:dyDescent="0.25">
      <c r="A4">
        <v>3</v>
      </c>
      <c r="B4" s="2">
        <f>'1a'!F4</f>
        <v>-8.4049999999997738E-3</v>
      </c>
      <c r="C4" s="2">
        <f>'1b'!F4</f>
        <v>-7.5374000000000052E-2</v>
      </c>
      <c r="D4" s="2">
        <f>'2a'!F4</f>
        <v>0.22389100000000006</v>
      </c>
      <c r="E4" s="2">
        <f>'2b'!F4</f>
        <v>2.8096999999999817E-2</v>
      </c>
      <c r="F4" s="2">
        <f>'3a'!F4</f>
        <v>-9.2451999999999757E-2</v>
      </c>
      <c r="G4" s="2">
        <f>'3b'!F4</f>
        <v>-4.4800000000044804E-4</v>
      </c>
      <c r="H4" s="2">
        <f>'4a'!F4</f>
        <v>-0.21195300000000028</v>
      </c>
      <c r="I4" s="2">
        <f>'4b'!F4</f>
        <v>-0.11752399999999952</v>
      </c>
      <c r="J4" s="2">
        <f>'5a'!F4</f>
        <v>0.21953200000000006</v>
      </c>
      <c r="K4" s="2">
        <f>'5b'!F4</f>
        <v>0.20022300000000026</v>
      </c>
      <c r="L4" s="2">
        <f>'6a'!F4</f>
        <v>-8.9964000000000155E-2</v>
      </c>
      <c r="M4" s="2">
        <f>'6b'!F4</f>
        <v>0.19749899999999965</v>
      </c>
      <c r="N4" s="2">
        <f>'7a'!F4</f>
        <v>-9.2108999999999774E-2</v>
      </c>
      <c r="O4" s="2">
        <f>'7b'!F4</f>
        <v>-1.3203999999999994E-2</v>
      </c>
      <c r="P4" s="2">
        <f>'8a'!F4</f>
        <v>-3.58729999999996E-2</v>
      </c>
      <c r="Q4" s="3">
        <f t="shared" si="0"/>
        <v>8.7957333333333661E-3</v>
      </c>
      <c r="R4" s="3"/>
      <c r="S4" s="4"/>
    </row>
    <row r="5" spans="1:19" x14ac:dyDescent="0.25">
      <c r="A5">
        <v>4</v>
      </c>
      <c r="B5" s="2">
        <f>'1a'!F5</f>
        <v>2.7937400000000001E-2</v>
      </c>
      <c r="C5" s="2">
        <f>'1b'!F5</f>
        <v>-5.3769999999999651E-3</v>
      </c>
      <c r="D5" s="2">
        <f>'2a'!F5</f>
        <v>1.2851799999999969E-2</v>
      </c>
      <c r="E5" s="2">
        <f>'2b'!F5</f>
        <v>-8.8487500000000052E-2</v>
      </c>
      <c r="F5" s="2">
        <f>'3a'!F5</f>
        <v>-0.20319159999999992</v>
      </c>
      <c r="G5" s="2">
        <f>'3b'!F5</f>
        <v>-0.22003070000000002</v>
      </c>
      <c r="H5" s="2">
        <f>'4a'!F5</f>
        <v>-0.21696539999999997</v>
      </c>
      <c r="I5" s="2">
        <f>'4b'!F5</f>
        <v>-0.27072979999999991</v>
      </c>
      <c r="J5" s="2">
        <f>'5a'!F5</f>
        <v>-0.12752649999999999</v>
      </c>
      <c r="K5" s="2">
        <f>'5b'!F5</f>
        <v>-0.26934769999999997</v>
      </c>
      <c r="L5" s="2">
        <f>'6a'!F5</f>
        <v>-5.2744200000000019E-2</v>
      </c>
      <c r="M5" s="2">
        <f>'6b'!F5</f>
        <v>-0.31882880000000002</v>
      </c>
      <c r="N5" s="2">
        <f>'7a'!F5</f>
        <v>0.32151679999999994</v>
      </c>
      <c r="O5" s="2">
        <f>'7b'!F5</f>
        <v>-5.1600500000000049E-2</v>
      </c>
      <c r="P5" s="2">
        <f>'8a'!F5</f>
        <v>0.10906329999999997</v>
      </c>
      <c r="Q5" s="3">
        <f t="shared" si="0"/>
        <v>-9.0230693333333362E-2</v>
      </c>
      <c r="R5" s="3"/>
      <c r="S5" s="4"/>
    </row>
    <row r="6" spans="1:19" x14ac:dyDescent="0.25">
      <c r="A6">
        <v>5</v>
      </c>
      <c r="B6" s="2">
        <f>'1a'!F6</f>
        <v>2.4077100000000018E-2</v>
      </c>
      <c r="C6" s="2">
        <f>'1b'!F6</f>
        <v>9.895360000000003E-2</v>
      </c>
      <c r="D6" s="2">
        <f>'2a'!F6</f>
        <v>0.42104099999999994</v>
      </c>
      <c r="E6" s="2">
        <f>'2b'!F6</f>
        <v>-7.3403300000000005E-2</v>
      </c>
      <c r="F6" s="2">
        <f>'3a'!F6</f>
        <v>-0.24334139999999993</v>
      </c>
      <c r="G6" s="2">
        <f>'3b'!F6</f>
        <v>-2.3179100000000008E-2</v>
      </c>
      <c r="H6" s="2">
        <f>'4a'!F6</f>
        <v>-2.0486100000000007E-2</v>
      </c>
      <c r="I6" s="2">
        <f>'4b'!F6</f>
        <v>7.4370000000000269E-3</v>
      </c>
      <c r="J6" s="2">
        <f>'5a'!F6</f>
        <v>-0.60716039999999993</v>
      </c>
      <c r="K6" s="2">
        <f>'5b'!F6</f>
        <v>0.10932770000000003</v>
      </c>
      <c r="L6" s="2">
        <f>'6a'!F6</f>
        <v>1.5754899999999961E-2</v>
      </c>
      <c r="M6" s="2">
        <f>'6b'!F6</f>
        <v>-0.52270520000000009</v>
      </c>
      <c r="N6" s="2">
        <f>'7a'!F6</f>
        <v>-0.38637130000000003</v>
      </c>
      <c r="O6" s="2">
        <f>'7b'!F6</f>
        <v>-6.577229999999995E-2</v>
      </c>
      <c r="P6" s="2">
        <f>'8a'!F6</f>
        <v>-5.2657800000000032E-2</v>
      </c>
      <c r="Q6" s="3">
        <f t="shared" si="0"/>
        <v>-8.7899039999999984E-2</v>
      </c>
      <c r="R6" s="3"/>
      <c r="S6" s="4"/>
    </row>
    <row r="7" spans="1:19" x14ac:dyDescent="0.25">
      <c r="A7">
        <v>6</v>
      </c>
      <c r="B7" s="2">
        <f>'1a'!F7</f>
        <v>0.30482520000000002</v>
      </c>
      <c r="C7" s="2">
        <f>'1b'!F7</f>
        <v>5.2512699999999968E-2</v>
      </c>
      <c r="D7" s="2">
        <f>'2a'!F7</f>
        <v>-1.1586300000000049E-2</v>
      </c>
      <c r="E7" s="2">
        <f>'2b'!F7</f>
        <v>4.9508500000000066E-2</v>
      </c>
      <c r="F7" s="2">
        <f>'3a'!F7</f>
        <v>-0.52048320000000003</v>
      </c>
      <c r="G7" s="2">
        <f>'3b'!F7</f>
        <v>-1.2849689</v>
      </c>
      <c r="H7" s="2">
        <f>'4a'!F7</f>
        <v>-1.3437915</v>
      </c>
      <c r="I7" s="2">
        <f>'4b'!F7</f>
        <v>-1.1400790000000001</v>
      </c>
      <c r="J7" s="2">
        <f>'5a'!F7</f>
        <v>-0.18609359999999997</v>
      </c>
      <c r="K7" s="2">
        <f>'5b'!F7</f>
        <v>6.40096E-2</v>
      </c>
      <c r="L7" s="2">
        <f>'6a'!F7</f>
        <v>-0.18772699999999998</v>
      </c>
      <c r="M7" s="2">
        <f>'6b'!F7</f>
        <v>1.30691E-2</v>
      </c>
      <c r="N7" s="2">
        <f>'7a'!F7</f>
        <v>-6.193229999999994E-2</v>
      </c>
      <c r="O7" s="2">
        <f>'7b'!F7</f>
        <v>-3.6574599999999902E-2</v>
      </c>
      <c r="P7" s="2">
        <f>'8a'!F7</f>
        <v>0.7458241000000001</v>
      </c>
      <c r="Q7" s="3">
        <f t="shared" si="0"/>
        <v>-0.23623247999999991</v>
      </c>
      <c r="R7" s="3"/>
      <c r="S7" s="4"/>
    </row>
    <row r="8" spans="1:19" x14ac:dyDescent="0.25">
      <c r="A8">
        <v>7</v>
      </c>
      <c r="B8" s="2">
        <f>'1a'!F8</f>
        <v>9.2817100000000097E-2</v>
      </c>
      <c r="C8" s="2">
        <f>'1b'!F8</f>
        <v>1.3646199999999942E-2</v>
      </c>
      <c r="D8" s="2">
        <f>'2a'!F8</f>
        <v>-0.27373380000000003</v>
      </c>
      <c r="E8" s="2">
        <f>'2b'!F8</f>
        <v>2.9590100000000064E-2</v>
      </c>
      <c r="F8" s="2">
        <f>'3a'!F8</f>
        <v>-0.55310400000000004</v>
      </c>
      <c r="G8" s="2">
        <f>'3b'!F8</f>
        <v>-1.4575639999999999</v>
      </c>
      <c r="H8" s="2">
        <f>'4a'!F8</f>
        <v>-1.5816429999999999</v>
      </c>
      <c r="I8" s="2">
        <f>'4b'!F8</f>
        <v>-0.15518320000000008</v>
      </c>
      <c r="J8" s="2">
        <f>'5a'!F8</f>
        <v>-0.1817276000000001</v>
      </c>
      <c r="K8" s="2">
        <f>'5b'!F8</f>
        <v>-0.67326669999999988</v>
      </c>
      <c r="L8" s="2">
        <f>'6a'!F8</f>
        <v>-0.76696800000000009</v>
      </c>
      <c r="M8" s="2">
        <f>'6b'!F8</f>
        <v>0.22348200000000007</v>
      </c>
      <c r="N8" s="2">
        <f>'7a'!F8</f>
        <v>-5.2299099999999932E-2</v>
      </c>
      <c r="O8" s="2">
        <f>'7b'!F8</f>
        <v>0.17553600000000003</v>
      </c>
      <c r="P8" s="2">
        <f>'8a'!F8</f>
        <v>0.64605029999999997</v>
      </c>
      <c r="Q8" s="3">
        <f t="shared" si="0"/>
        <v>-0.3009578466666667</v>
      </c>
      <c r="R8" s="3"/>
      <c r="S8" s="4"/>
    </row>
    <row r="9" spans="1:19" x14ac:dyDescent="0.25">
      <c r="A9">
        <v>8</v>
      </c>
      <c r="B9" s="2">
        <f>'1a'!F9</f>
        <v>-0.12596470000000004</v>
      </c>
      <c r="C9" s="2">
        <f>'1b'!F9</f>
        <v>-0.3263799</v>
      </c>
      <c r="D9" s="2">
        <f>'2a'!F9</f>
        <v>-0.79869859999999993</v>
      </c>
      <c r="E9" s="2">
        <f>'2b'!F9</f>
        <v>-0.36891590000000007</v>
      </c>
      <c r="F9" s="2">
        <f>'3a'!F9</f>
        <v>-9.9389000000000172E-2</v>
      </c>
      <c r="G9" s="2">
        <f>'3b'!F9</f>
        <v>-0.83060059999999991</v>
      </c>
      <c r="H9" s="2">
        <f>'4a'!F9</f>
        <v>-0.35419829999999985</v>
      </c>
      <c r="I9" s="2">
        <f>'4b'!F9</f>
        <v>1.0566528000000002</v>
      </c>
      <c r="J9" s="2">
        <f>'5a'!F9</f>
        <v>-0.51309470000000001</v>
      </c>
      <c r="K9" s="2">
        <f>'5b'!F9</f>
        <v>0.51772440000000008</v>
      </c>
      <c r="L9" s="2">
        <f>'6a'!F9</f>
        <v>-0.21634799999999998</v>
      </c>
      <c r="M9" s="2">
        <f>'6b'!F9</f>
        <v>0.63238279999999991</v>
      </c>
      <c r="N9" s="2">
        <f>'7a'!F9</f>
        <v>8.6380299999999965E-2</v>
      </c>
      <c r="O9" s="2">
        <f>'7b'!F9</f>
        <v>0.59719250000000001</v>
      </c>
      <c r="P9" s="2">
        <f>'8a'!F9</f>
        <v>-0.23428989999999994</v>
      </c>
      <c r="Q9" s="3">
        <f t="shared" si="0"/>
        <v>-6.5169786666666618E-2</v>
      </c>
      <c r="R9" s="3"/>
      <c r="S9" s="4"/>
    </row>
    <row r="10" spans="1:19" x14ac:dyDescent="0.25">
      <c r="A10">
        <v>9</v>
      </c>
      <c r="B10" s="2">
        <f>'1a'!F10</f>
        <v>0.10434769999999993</v>
      </c>
      <c r="C10" s="2">
        <f>'1b'!F10</f>
        <v>-0.15598810000000007</v>
      </c>
      <c r="D10" s="2">
        <f>'2a'!F10</f>
        <v>-0.47099199999999986</v>
      </c>
      <c r="E10" s="2">
        <f>'2b'!F10</f>
        <v>-5.4072600000000026E-2</v>
      </c>
      <c r="F10" s="2">
        <f>'3a'!F10</f>
        <v>0.7818480000000001</v>
      </c>
      <c r="G10" s="2">
        <f>'3b'!F10</f>
        <v>0.21733500000000006</v>
      </c>
      <c r="H10" s="2">
        <f>'4a'!F10</f>
        <v>6.6491000000000078E-2</v>
      </c>
      <c r="I10" s="2">
        <f>'4b'!F10</f>
        <v>0.48947869999999993</v>
      </c>
      <c r="J10" s="2">
        <f>'5a'!F10</f>
        <v>-0.43691029999999997</v>
      </c>
      <c r="K10" s="2">
        <f>'5b'!F10</f>
        <v>0.2272092</v>
      </c>
      <c r="L10" s="2">
        <f>'6a'!F10</f>
        <v>0.2957535</v>
      </c>
      <c r="M10" s="2">
        <f>'6b'!F10</f>
        <v>-2.8657600000000005E-2</v>
      </c>
      <c r="N10" s="2">
        <f>'7a'!F10</f>
        <v>-0.21333190000000002</v>
      </c>
      <c r="O10" s="2">
        <f>'7b'!F10</f>
        <v>0.45086709999999997</v>
      </c>
      <c r="P10" s="2">
        <f>'8a'!F10</f>
        <v>1.1590701000000001</v>
      </c>
      <c r="Q10" s="3">
        <f t="shared" si="0"/>
        <v>0.16216318666666668</v>
      </c>
      <c r="R10" s="3"/>
      <c r="S10" s="4"/>
    </row>
    <row r="11" spans="1:19" x14ac:dyDescent="0.25">
      <c r="A11">
        <v>10</v>
      </c>
      <c r="B11" s="2">
        <f>'1a'!F11</f>
        <v>1.1806800000000006E-2</v>
      </c>
      <c r="C11" s="2">
        <f>'1b'!F11</f>
        <v>-0.24597789999999997</v>
      </c>
      <c r="D11" s="2">
        <f>'2a'!F11</f>
        <v>8.5988599999999971E-2</v>
      </c>
      <c r="E11" s="2">
        <f>'2b'!F11</f>
        <v>-0.17588459999999995</v>
      </c>
      <c r="F11" s="2">
        <f>'3a'!F11</f>
        <v>-0.42105599999999993</v>
      </c>
      <c r="G11" s="2">
        <f>'3b'!F11</f>
        <v>-0.33622799999999997</v>
      </c>
      <c r="H11" s="2">
        <f>'4a'!F11</f>
        <v>-0.68317909999999993</v>
      </c>
      <c r="I11" s="2">
        <f>'4b'!F11</f>
        <v>-0.77617499999999995</v>
      </c>
      <c r="J11" s="2">
        <f>'5a'!F11</f>
        <v>-1.5415016000000001</v>
      </c>
      <c r="K11" s="2">
        <f>'5b'!F11</f>
        <v>0.17521409999999993</v>
      </c>
      <c r="L11" s="2">
        <f>'6a'!F11</f>
        <v>0.75335309999999989</v>
      </c>
      <c r="M11" s="2">
        <f>'6b'!F11</f>
        <v>0.22275250000000002</v>
      </c>
      <c r="N11" s="2">
        <f>'7a'!F11</f>
        <v>1.1478115</v>
      </c>
      <c r="O11" s="2">
        <f>'7b'!F11</f>
        <v>0.12895529999999999</v>
      </c>
      <c r="P11" s="2">
        <f>'8a'!F11</f>
        <v>-9.3209000000000097E-2</v>
      </c>
      <c r="Q11" s="3">
        <f t="shared" si="0"/>
        <v>-0.11648862000000001</v>
      </c>
      <c r="R11" s="3"/>
      <c r="S11" s="4"/>
    </row>
    <row r="12" spans="1:19" x14ac:dyDescent="0.25">
      <c r="A12">
        <v>11</v>
      </c>
      <c r="B12" s="2">
        <f>'1a'!F12</f>
        <v>-6.9521000000000166E-3</v>
      </c>
      <c r="C12" s="2">
        <f>'1b'!F12</f>
        <v>8.6825999999999848E-3</v>
      </c>
      <c r="D12" s="2">
        <f>'2a'!F12</f>
        <v>-0.24631740000000002</v>
      </c>
      <c r="E12" s="2">
        <f>'2b'!F12</f>
        <v>-0.37998949999999998</v>
      </c>
      <c r="F12" s="2">
        <f>'3a'!F12</f>
        <v>-0.54154619999999998</v>
      </c>
      <c r="G12" s="2">
        <f>'3b'!F12</f>
        <v>-0.56024180000000001</v>
      </c>
      <c r="H12" s="2">
        <f>'4a'!F12</f>
        <v>-0.4138926</v>
      </c>
      <c r="I12" s="2">
        <f>'4b'!F12</f>
        <v>-0.87637720000000008</v>
      </c>
      <c r="J12" s="2">
        <f>'5a'!F12</f>
        <v>-1.2101921</v>
      </c>
      <c r="K12" s="2">
        <f>'5b'!F12</f>
        <v>0.46228710000000006</v>
      </c>
      <c r="L12" s="2">
        <f>'6a'!F12</f>
        <v>1.0290884</v>
      </c>
      <c r="M12" s="2">
        <f>'6b'!F12</f>
        <v>0.46182959999999995</v>
      </c>
      <c r="N12" s="2">
        <f>'7a'!F12</f>
        <v>0.68778779999999995</v>
      </c>
      <c r="O12" s="2">
        <f>'7b'!F12</f>
        <v>0.33110390000000001</v>
      </c>
      <c r="P12" s="2">
        <f>'8a'!F12</f>
        <v>-1.2464242999999999</v>
      </c>
      <c r="Q12" s="3">
        <f t="shared" si="0"/>
        <v>-0.16674358666666672</v>
      </c>
      <c r="R12" s="3"/>
      <c r="S12" s="4"/>
    </row>
    <row r="13" spans="1:19" x14ac:dyDescent="0.25">
      <c r="A13">
        <v>12</v>
      </c>
      <c r="B13" s="2">
        <f>'1a'!F13</f>
        <v>-5.1264699999999996E-2</v>
      </c>
      <c r="C13" s="2">
        <f>'1b'!F13</f>
        <v>-1.7186000000000035E-2</v>
      </c>
      <c r="D13" s="2">
        <f>'2a'!F13</f>
        <v>-5.5721000000000021E-2</v>
      </c>
      <c r="E13" s="2">
        <f>'2b'!F13</f>
        <v>0.55819039999999998</v>
      </c>
      <c r="F13" s="2">
        <f>'3a'!F13</f>
        <v>0.20034789999999997</v>
      </c>
      <c r="G13" s="2">
        <f>'3b'!F13</f>
        <v>-0.65138449999999992</v>
      </c>
      <c r="H13" s="2">
        <f>'4a'!F13</f>
        <v>-0.88497229999999993</v>
      </c>
      <c r="I13" s="2">
        <f>'4b'!F13</f>
        <v>6.6517099999999996E-2</v>
      </c>
      <c r="J13" s="2">
        <f>'5a'!F13</f>
        <v>0.14064209999999999</v>
      </c>
      <c r="K13" s="2">
        <f>'5b'!F13</f>
        <v>0.35140820000000006</v>
      </c>
      <c r="L13" s="2">
        <f>'6a'!F13</f>
        <v>1.4727353000000001</v>
      </c>
      <c r="M13" s="2">
        <f>'6b'!F13</f>
        <v>2.8101399999999999E-2</v>
      </c>
      <c r="N13" s="2">
        <f>'7a'!F13</f>
        <v>-0.79684529999999998</v>
      </c>
      <c r="O13" s="2">
        <f>'7b'!F13</f>
        <v>0.13908889999999996</v>
      </c>
      <c r="P13" s="2">
        <f>'8a'!F13</f>
        <v>0.33813560000000009</v>
      </c>
      <c r="Q13" s="3">
        <f t="shared" si="0"/>
        <v>5.5852873333333344E-2</v>
      </c>
      <c r="R13" s="3"/>
      <c r="S13" s="4"/>
    </row>
    <row r="14" spans="1:19" x14ac:dyDescent="0.25">
      <c r="A14">
        <v>13</v>
      </c>
      <c r="B14" s="2">
        <f>'1a'!F14</f>
        <v>5.8226000000000111E-3</v>
      </c>
      <c r="C14" s="2">
        <f>'1b'!F14</f>
        <v>-0.21236470000000002</v>
      </c>
      <c r="D14" s="2">
        <f>'2a'!F14</f>
        <v>0.1286909</v>
      </c>
      <c r="E14" s="2">
        <f>'2b'!F14</f>
        <v>0.18731809999999999</v>
      </c>
      <c r="F14" s="2">
        <f>'3a'!F14</f>
        <v>1.1516799</v>
      </c>
      <c r="G14" s="2">
        <f>'3b'!F14</f>
        <v>-0.29094320000000001</v>
      </c>
      <c r="H14" s="2">
        <f>'4a'!F14</f>
        <v>-0.29374719999999999</v>
      </c>
      <c r="I14" s="2">
        <f>'4b'!F14</f>
        <v>0.59689510000000001</v>
      </c>
      <c r="J14" s="2">
        <f>'5a'!F14</f>
        <v>0.24895409999999996</v>
      </c>
      <c r="K14" s="2">
        <f>'5b'!F14</f>
        <v>2.8459200000000018E-2</v>
      </c>
      <c r="L14" s="2">
        <f>'6a'!F14</f>
        <v>-5.9667500000000095E-2</v>
      </c>
      <c r="M14" s="2">
        <f>'6b'!F14</f>
        <v>-7.1611599999999997E-2</v>
      </c>
      <c r="N14" s="2">
        <f>'7a'!F14</f>
        <v>-0.11350680000000002</v>
      </c>
      <c r="O14" s="2">
        <f>'7b'!F14</f>
        <v>-0.46127939999999995</v>
      </c>
      <c r="P14" s="2">
        <f>'8a'!F14</f>
        <v>-0.49081299999999994</v>
      </c>
      <c r="Q14" s="3">
        <f t="shared" si="0"/>
        <v>2.3592433333333333E-2</v>
      </c>
      <c r="R14" s="3"/>
      <c r="S14" s="4"/>
    </row>
    <row r="15" spans="1:19" x14ac:dyDescent="0.25">
      <c r="A15">
        <v>14</v>
      </c>
      <c r="B15" s="2">
        <f>'1a'!F15</f>
        <v>-5.6020999999999987E-3</v>
      </c>
      <c r="C15" s="2">
        <f>'1b'!F15</f>
        <v>-0.26437700000000003</v>
      </c>
      <c r="D15" s="2">
        <f>'2a'!F15</f>
        <v>0.1614313</v>
      </c>
      <c r="E15" s="2">
        <f>'2b'!F15</f>
        <v>0.20235669999999994</v>
      </c>
      <c r="F15" s="2">
        <f>'3a'!F15</f>
        <v>1.1799599999999999</v>
      </c>
      <c r="G15" s="2">
        <f>'3b'!F15</f>
        <v>-6.9941699999999996E-2</v>
      </c>
      <c r="H15" s="2">
        <f>'4a'!F15</f>
        <v>-2.5263199999999986E-2</v>
      </c>
      <c r="I15" s="2">
        <f>'4b'!F15</f>
        <v>-0.39411569999999996</v>
      </c>
      <c r="J15" s="2">
        <f>'5a'!F15</f>
        <v>0.19611859999999998</v>
      </c>
      <c r="K15" s="2">
        <f>'5b'!F15</f>
        <v>-0.22916070000000005</v>
      </c>
      <c r="L15" s="2">
        <f>'6a'!F15</f>
        <v>-0.11599199999999998</v>
      </c>
      <c r="M15" s="2">
        <f>'6b'!F15</f>
        <v>-0.16018320000000003</v>
      </c>
      <c r="N15" s="2">
        <f>'7a'!F15</f>
        <v>8.2018000000000368E-3</v>
      </c>
      <c r="O15" s="2">
        <f>'7b'!F15</f>
        <v>0.50995119999999994</v>
      </c>
      <c r="P15" s="2">
        <f>'8a'!F15</f>
        <v>-0.65126269999999997</v>
      </c>
      <c r="Q15" s="3">
        <f t="shared" si="0"/>
        <v>2.2808086666666658E-2</v>
      </c>
      <c r="R15" s="3"/>
      <c r="S15" s="4"/>
    </row>
    <row r="16" spans="1:19" x14ac:dyDescent="0.25">
      <c r="A16">
        <v>15</v>
      </c>
      <c r="B16" s="2">
        <f>'1a'!F16</f>
        <v>8.6015799999999976E-2</v>
      </c>
      <c r="C16" s="2">
        <f>'1b'!F16</f>
        <v>9.2018400000000056E-2</v>
      </c>
      <c r="D16" s="2">
        <f>'2a'!F16</f>
        <v>-5.5412000000000239E-3</v>
      </c>
      <c r="E16" s="2">
        <f>'2b'!F16</f>
        <v>-0.26758150000000003</v>
      </c>
      <c r="F16" s="2">
        <f>'3a'!F16</f>
        <v>-0.47596660000000002</v>
      </c>
      <c r="G16" s="2">
        <f>'3b'!F16</f>
        <v>2.879710000000002E-2</v>
      </c>
      <c r="H16" s="2">
        <f>'4a'!F16</f>
        <v>-2.9222999999999333E-3</v>
      </c>
      <c r="I16" s="2">
        <f>'4b'!F16</f>
        <v>-0.44949749999999988</v>
      </c>
      <c r="J16" s="2">
        <f>'5a'!F16</f>
        <v>-0.15840650000000001</v>
      </c>
      <c r="K16" s="2">
        <f>'5b'!F16</f>
        <v>-7.4975899999999984E-2</v>
      </c>
      <c r="L16" s="2">
        <f>'6a'!F16</f>
        <v>-0.11855559999999998</v>
      </c>
      <c r="M16" s="2">
        <f>'6b'!F16</f>
        <v>-0.10471660000000005</v>
      </c>
      <c r="N16" s="2">
        <f>'7a'!F16</f>
        <v>1.9949400000000006E-2</v>
      </c>
      <c r="O16" s="2">
        <f>'7b'!F16</f>
        <v>7.8475599999999979E-2</v>
      </c>
      <c r="P16" s="2">
        <f>'8a'!F16</f>
        <v>-0.42550880000000002</v>
      </c>
      <c r="Q16" s="3">
        <f t="shared" si="0"/>
        <v>-0.11856108</v>
      </c>
      <c r="R16" s="3"/>
      <c r="S16" s="4"/>
    </row>
    <row r="17" spans="1:19" x14ac:dyDescent="0.25">
      <c r="A17">
        <v>16</v>
      </c>
      <c r="B17" s="2">
        <f>'1a'!F17</f>
        <v>-6.4655999999999603E-3</v>
      </c>
      <c r="C17" s="2">
        <f>'1b'!F17</f>
        <v>4.8118699999999959E-2</v>
      </c>
      <c r="D17" s="2">
        <f>'2a'!F17</f>
        <v>-5.2737000000000034E-2</v>
      </c>
      <c r="E17" s="2">
        <f>'2b'!F17</f>
        <v>1.6556600000000032E-2</v>
      </c>
      <c r="F17" s="2">
        <f>'3a'!F17</f>
        <v>-3.7798999999999472E-3</v>
      </c>
      <c r="G17" s="2">
        <f>'3b'!F17</f>
        <v>-6.996200000000008E-3</v>
      </c>
      <c r="H17" s="2">
        <f>'4a'!F17</f>
        <v>0.1116511</v>
      </c>
      <c r="I17" s="2">
        <f>'4b'!F17</f>
        <v>-0.31575209999999998</v>
      </c>
      <c r="J17" s="2">
        <f>'5a'!F17</f>
        <v>-4.6018600000000021E-2</v>
      </c>
      <c r="K17" s="2">
        <f>'5b'!F17</f>
        <v>-7.0039199999999968E-2</v>
      </c>
      <c r="L17" s="2">
        <f>'6a'!F17</f>
        <v>-0.35645939999999998</v>
      </c>
      <c r="M17" s="2">
        <f>'6b'!F17</f>
        <v>-0.3059712</v>
      </c>
      <c r="N17" s="2">
        <f>'7a'!F17</f>
        <v>0.25045030000000013</v>
      </c>
      <c r="O17" s="2">
        <f>'7b'!F17</f>
        <v>3.4117100000000011E-2</v>
      </c>
      <c r="P17" s="2">
        <f>'8a'!F17</f>
        <v>-0.40113109999999996</v>
      </c>
      <c r="Q17" s="3">
        <f t="shared" si="0"/>
        <v>-7.3630433333333314E-2</v>
      </c>
      <c r="R17" s="3"/>
      <c r="S17" s="4"/>
    </row>
    <row r="18" spans="1:19" x14ac:dyDescent="0.25">
      <c r="A18">
        <v>17</v>
      </c>
      <c r="B18" s="2">
        <f>'1a'!F18</f>
        <v>-0.15339230000000004</v>
      </c>
      <c r="C18" s="2">
        <f>'1b'!F18</f>
        <v>-6.210389999999999E-2</v>
      </c>
      <c r="D18" s="2">
        <f>'2a'!F18</f>
        <v>-3.7139299999999986E-2</v>
      </c>
      <c r="E18" s="2">
        <f>'2b'!F18</f>
        <v>7.577300000000009E-3</v>
      </c>
      <c r="F18" s="2">
        <f>'3a'!F18</f>
        <v>0.20175909999999997</v>
      </c>
      <c r="G18" s="2">
        <f>'3b'!F18</f>
        <v>0.7057582</v>
      </c>
      <c r="H18" s="2">
        <f>'4a'!F18</f>
        <v>-4.5479000000000491E-3</v>
      </c>
      <c r="I18" s="2">
        <f>'4b'!F18</f>
        <v>7.1711199999999975E-2</v>
      </c>
      <c r="J18" s="2">
        <f>'5a'!F18</f>
        <v>6.1416899999999996E-2</v>
      </c>
      <c r="K18" s="2">
        <f>'5b'!F18</f>
        <v>1.4220853</v>
      </c>
      <c r="L18" s="2">
        <f>'6a'!F18</f>
        <v>-1.0123449999999998</v>
      </c>
      <c r="M18" s="2">
        <f>'6b'!F18</f>
        <v>-0.33109599999999995</v>
      </c>
      <c r="N18" s="2">
        <f>'7a'!F18</f>
        <v>0.11587100000000006</v>
      </c>
      <c r="O18" s="2">
        <f>'7b'!F18</f>
        <v>0.22179189999999993</v>
      </c>
      <c r="P18" s="2">
        <f>'8a'!F18</f>
        <v>-1.9249010000000002</v>
      </c>
      <c r="Q18" s="3">
        <f t="shared" si="0"/>
        <v>-4.7836966666666661E-2</v>
      </c>
      <c r="R18" s="3"/>
      <c r="S18" s="4"/>
    </row>
    <row r="19" spans="1:19" x14ac:dyDescent="0.25">
      <c r="A19">
        <v>18</v>
      </c>
      <c r="B19" s="2">
        <f>'1a'!F19</f>
        <v>-0.30218800000000001</v>
      </c>
      <c r="C19" s="2">
        <f>'1b'!F19</f>
        <v>0.26477130000000004</v>
      </c>
      <c r="D19" s="2">
        <f>'2a'!F19</f>
        <v>3.7318000000000018E-2</v>
      </c>
      <c r="E19" s="2">
        <f>'2b'!F19</f>
        <v>0.41704800000000009</v>
      </c>
      <c r="F19" s="2">
        <f>'3a'!F19</f>
        <v>0.72290539999999992</v>
      </c>
      <c r="G19" s="2">
        <f>'3b'!F19</f>
        <v>-1.2989819000000002</v>
      </c>
      <c r="H19" s="2">
        <f>'4a'!F19</f>
        <v>-1.3878865</v>
      </c>
      <c r="I19" s="2">
        <f>'4b'!F19</f>
        <v>-0.27078170000000001</v>
      </c>
      <c r="J19" s="2">
        <f>'5a'!F19</f>
        <v>-1.5279999999999738E-3</v>
      </c>
      <c r="K19" s="2">
        <f>'5b'!F19</f>
        <v>1.5587545999999999</v>
      </c>
      <c r="L19" s="2">
        <f>'6a'!F19</f>
        <v>-0.92492799999999997</v>
      </c>
      <c r="M19" s="2">
        <f>'6b'!F19</f>
        <v>0.10705919999999991</v>
      </c>
      <c r="N19" s="2">
        <f>'7a'!F19</f>
        <v>0.21333500000000005</v>
      </c>
      <c r="O19" s="2">
        <f>'7b'!F19</f>
        <v>-0.22664600000000001</v>
      </c>
      <c r="P19" s="2">
        <f>'8a'!F19</f>
        <v>0.29408499999999993</v>
      </c>
      <c r="Q19" s="3">
        <f t="shared" si="0"/>
        <v>-5.317757333333336E-2</v>
      </c>
      <c r="R19" s="3"/>
      <c r="S19" s="4"/>
    </row>
    <row r="20" spans="1:19" x14ac:dyDescent="0.25">
      <c r="A20">
        <v>19</v>
      </c>
      <c r="B20" s="2">
        <f>'1a'!F20</f>
        <v>-7.8992000000000007E-2</v>
      </c>
      <c r="C20" s="2">
        <f>'1b'!F20</f>
        <v>0.44299889999999997</v>
      </c>
      <c r="D20" s="2">
        <f>'2a'!F20</f>
        <v>5.098859999999994E-2</v>
      </c>
      <c r="E20" s="2">
        <f>'2b'!F20</f>
        <v>1.0426361</v>
      </c>
      <c r="F20" s="2">
        <f>'3a'!F20</f>
        <v>0.5223239999999999</v>
      </c>
      <c r="G20" s="2">
        <f>'3b'!F20</f>
        <v>-1.6298520999999999</v>
      </c>
      <c r="H20" s="2">
        <f>'4a'!F20</f>
        <v>-1.225168</v>
      </c>
      <c r="I20" s="2">
        <f>'4b'!F20</f>
        <v>-8.1706999999999974E-2</v>
      </c>
      <c r="J20" s="2">
        <f>'5a'!F20</f>
        <v>0.10086420000000007</v>
      </c>
      <c r="K20" s="2">
        <f>'5b'!F20</f>
        <v>0.65799869999999983</v>
      </c>
      <c r="L20" s="2">
        <f>'6a'!F20</f>
        <v>-1.7845313999999999</v>
      </c>
      <c r="M20" s="2">
        <f>'6b'!F20</f>
        <v>1.9402299999999983E-2</v>
      </c>
      <c r="N20" s="2">
        <f>'7a'!F20</f>
        <v>1.4062524999999999</v>
      </c>
      <c r="O20" s="2">
        <f>'7b'!F20</f>
        <v>-0.92569239999999997</v>
      </c>
      <c r="P20" s="2">
        <f>'8a'!F20</f>
        <v>0.39357079999999989</v>
      </c>
      <c r="Q20" s="3">
        <f t="shared" si="0"/>
        <v>-7.2593786666666674E-2</v>
      </c>
      <c r="R20" s="3"/>
      <c r="S20" s="4"/>
    </row>
    <row r="21" spans="1:19" x14ac:dyDescent="0.25">
      <c r="A21">
        <v>20</v>
      </c>
      <c r="B21" s="2">
        <f>'1a'!F21</f>
        <v>-8.6643400000000037E-2</v>
      </c>
      <c r="C21" s="2">
        <f>'1b'!F21</f>
        <v>0.14966889999999999</v>
      </c>
      <c r="D21" s="2">
        <f>'2a'!F21</f>
        <v>-4.7827000000000286E-3</v>
      </c>
      <c r="E21" s="2">
        <f>'2b'!F21</f>
        <v>1.1849307</v>
      </c>
      <c r="F21" s="2">
        <f>'3a'!F21</f>
        <v>-3.7564900000000012E-2</v>
      </c>
      <c r="G21" s="2">
        <f>'3b'!F21</f>
        <v>-0.34168670000000001</v>
      </c>
      <c r="H21" s="2">
        <f>'4a'!F21</f>
        <v>2.4400300000000041E-2</v>
      </c>
      <c r="I21" s="2">
        <f>'4b'!F21</f>
        <v>-1.9284200000000085E-2</v>
      </c>
      <c r="J21" s="2">
        <f>'5a'!F21</f>
        <v>0.14413389999999993</v>
      </c>
      <c r="K21" s="2">
        <f>'5b'!F21</f>
        <v>0.72028279999999989</v>
      </c>
      <c r="L21" s="2">
        <f>'6a'!F21</f>
        <v>-2.5271210000000002</v>
      </c>
      <c r="M21" s="2">
        <f>'6b'!F21</f>
        <v>-0.14485720000000002</v>
      </c>
      <c r="N21" s="2">
        <f>'7a'!F21</f>
        <v>0.60336829999999997</v>
      </c>
      <c r="O21" s="2">
        <f>'7b'!F21</f>
        <v>-0.77781069999999997</v>
      </c>
      <c r="P21" s="2">
        <f>'8a'!F21</f>
        <v>0.26152140000000001</v>
      </c>
      <c r="Q21" s="3">
        <f t="shared" si="0"/>
        <v>-5.6762966666666713E-2</v>
      </c>
      <c r="R21" s="3"/>
      <c r="S21" s="4"/>
    </row>
    <row r="22" spans="1:19" x14ac:dyDescent="0.25">
      <c r="A22">
        <v>21</v>
      </c>
      <c r="B22" s="2">
        <f>'1a'!F22</f>
        <v>-0.10233549999999991</v>
      </c>
      <c r="C22" s="2">
        <f>'1b'!F22</f>
        <v>-5.504320000000007E-2</v>
      </c>
      <c r="D22" s="2">
        <f>'2a'!F22</f>
        <v>8.3912100000000045E-2</v>
      </c>
      <c r="E22" s="2">
        <f>'2b'!F22</f>
        <v>0.24301049999999991</v>
      </c>
      <c r="F22" s="2">
        <f>'3a'!F22</f>
        <v>0.74703500000000012</v>
      </c>
      <c r="G22" s="2">
        <f>'3b'!F22</f>
        <v>-0.1082457</v>
      </c>
      <c r="H22" s="2">
        <f>'4a'!F22</f>
        <v>0.21198280000000003</v>
      </c>
      <c r="I22" s="2">
        <f>'4b'!F22</f>
        <v>0.13246899999999995</v>
      </c>
      <c r="J22" s="2">
        <f>'5a'!F22</f>
        <v>-0.15647060000000002</v>
      </c>
      <c r="K22" s="2">
        <f>'5b'!F22</f>
        <v>1.2828105000000001</v>
      </c>
      <c r="L22" s="2">
        <f>'6a'!F22</f>
        <v>-1.6012903000000001</v>
      </c>
      <c r="M22" s="2">
        <f>'6b'!F22</f>
        <v>-0.12502000000000002</v>
      </c>
      <c r="N22" s="2">
        <f>'7a'!F22</f>
        <v>0.74725240000000004</v>
      </c>
      <c r="O22" s="2">
        <f>'7b'!F22</f>
        <v>-0.90324239999999989</v>
      </c>
      <c r="P22" s="2">
        <f>'8a'!F22</f>
        <v>0.19350630000000002</v>
      </c>
      <c r="Q22" s="3">
        <f t="shared" si="0"/>
        <v>3.9355393333333363E-2</v>
      </c>
      <c r="R22" s="3"/>
      <c r="S22" s="4"/>
    </row>
    <row r="23" spans="1:19" x14ac:dyDescent="0.25">
      <c r="A23">
        <v>22</v>
      </c>
      <c r="B23" s="2">
        <f>'1a'!F23</f>
        <v>0.17307039999999996</v>
      </c>
      <c r="C23" s="2">
        <f>'1b'!F23</f>
        <v>-7.3666099999999957E-2</v>
      </c>
      <c r="D23" s="2">
        <f>'2a'!F23</f>
        <v>1.159880000000002E-2</v>
      </c>
      <c r="E23" s="2">
        <f>'2b'!F23</f>
        <v>0.36139779999999999</v>
      </c>
      <c r="F23" s="2">
        <f>'3a'!F23</f>
        <v>-9.8497900000000027E-2</v>
      </c>
      <c r="G23" s="2">
        <f>'3b'!F23</f>
        <v>-9.1459199999999963E-2</v>
      </c>
      <c r="H23" s="2">
        <f>'4a'!F23</f>
        <v>-3.636970000000006E-2</v>
      </c>
      <c r="I23" s="2">
        <f>'4b'!F23</f>
        <v>1.3754700000000009E-2</v>
      </c>
      <c r="J23" s="2">
        <f>'5a'!F23</f>
        <v>1.682539999999999E-2</v>
      </c>
      <c r="K23" s="2">
        <f>'5b'!F23</f>
        <v>1.1341034999999999</v>
      </c>
      <c r="L23" s="2">
        <f>'6a'!F23</f>
        <v>-1.7170852000000001</v>
      </c>
      <c r="M23" s="2">
        <f>'6b'!F23</f>
        <v>-0.35854929999999996</v>
      </c>
      <c r="N23" s="2">
        <f>'7a'!F23</f>
        <v>0.62536559999999997</v>
      </c>
      <c r="O23" s="2">
        <f>'7b'!F23</f>
        <v>-0.52904759999999995</v>
      </c>
      <c r="P23" s="2">
        <f>'8a'!F23</f>
        <v>-1.4910500000000049E-2</v>
      </c>
      <c r="Q23" s="3">
        <f t="shared" si="0"/>
        <v>-3.8897953333333339E-2</v>
      </c>
      <c r="R23" s="3"/>
      <c r="S23" s="4"/>
    </row>
    <row r="24" spans="1:19" x14ac:dyDescent="0.25">
      <c r="A24">
        <v>23</v>
      </c>
      <c r="B24" s="2">
        <f>'1a'!F24</f>
        <v>0.17120150000000012</v>
      </c>
      <c r="C24" s="2">
        <f>'1b'!F24</f>
        <v>1.1094900000000019E-2</v>
      </c>
      <c r="D24" s="2">
        <f>'2a'!F24</f>
        <v>-8.001299999999989E-3</v>
      </c>
      <c r="E24" s="2">
        <f>'2b'!F24</f>
        <v>0.31326550000000009</v>
      </c>
      <c r="F24" s="2">
        <f>'3a'!F24</f>
        <v>-0.14761409999999997</v>
      </c>
      <c r="G24" s="2">
        <f>'3b'!F24</f>
        <v>0.16436119999999999</v>
      </c>
      <c r="H24" s="2">
        <f>'4a'!F24</f>
        <v>2.891469999999996E-2</v>
      </c>
      <c r="I24" s="2">
        <f>'4b'!F24</f>
        <v>-7.2755299999999967E-2</v>
      </c>
      <c r="J24" s="2">
        <f>'5a'!F24</f>
        <v>-0.35263320000000009</v>
      </c>
      <c r="K24" s="2">
        <f>'5b'!F24</f>
        <v>0.2515731000000001</v>
      </c>
      <c r="L24" s="2">
        <f>'6a'!F24</f>
        <v>-1.537388</v>
      </c>
      <c r="M24" s="2">
        <f>'6b'!F24</f>
        <v>-0.4449362</v>
      </c>
      <c r="N24" s="2">
        <f>'7a'!F24</f>
        <v>0.25285620000000009</v>
      </c>
      <c r="O24" s="2">
        <f>'7b'!F24</f>
        <v>-0.23283169999999997</v>
      </c>
      <c r="P24" s="2">
        <f>'8a'!F24</f>
        <v>1.6506799999999933E-2</v>
      </c>
      <c r="Q24" s="3">
        <f t="shared" si="0"/>
        <v>-0.10575905999999999</v>
      </c>
      <c r="R24" s="3"/>
      <c r="S24" s="4"/>
    </row>
    <row r="25" spans="1:19" x14ac:dyDescent="0.25">
      <c r="A25">
        <v>24</v>
      </c>
      <c r="B25" s="2">
        <f>'1a'!F25</f>
        <v>-1.848150000000004E-2</v>
      </c>
      <c r="C25" s="2">
        <f>'1b'!F25</f>
        <v>-0.27996330000000003</v>
      </c>
      <c r="D25" s="2">
        <f>'2a'!F25</f>
        <v>-0.64271270000000014</v>
      </c>
      <c r="E25" s="2">
        <f>'2b'!F25</f>
        <v>0.32914140000000003</v>
      </c>
      <c r="F25" s="2">
        <f>'3a'!F25</f>
        <v>-0.76466850000000008</v>
      </c>
      <c r="G25" s="2">
        <f>'3b'!F25</f>
        <v>-0.14962160000000002</v>
      </c>
      <c r="H25" s="2">
        <f>'4a'!F25</f>
        <v>-0.52571560000000006</v>
      </c>
      <c r="I25" s="2">
        <f>'4b'!F25</f>
        <v>0.71806719999999991</v>
      </c>
      <c r="J25" s="2">
        <f>'5a'!F25</f>
        <v>-0.27380660000000001</v>
      </c>
      <c r="K25" s="2">
        <f>'5b'!F25</f>
        <v>0.543072</v>
      </c>
      <c r="L25" s="2">
        <f>'6a'!F25</f>
        <v>-7.2220399999999962E-2</v>
      </c>
      <c r="M25" s="2">
        <f>'6b'!F25</f>
        <v>0.6396149000000001</v>
      </c>
      <c r="N25" s="2">
        <f>'7a'!F25</f>
        <v>8.220700000000003E-2</v>
      </c>
      <c r="O25" s="2">
        <f>'7b'!F25</f>
        <v>0.35831299999999988</v>
      </c>
      <c r="P25" s="2">
        <f>'8a'!F25</f>
        <v>-0.19041880000000005</v>
      </c>
      <c r="Q25" s="3">
        <f t="shared" si="0"/>
        <v>-1.6479566666666706E-2</v>
      </c>
      <c r="R25" s="3"/>
      <c r="S25" s="4"/>
    </row>
    <row r="26" spans="1:19" x14ac:dyDescent="0.25">
      <c r="A26">
        <v>25</v>
      </c>
      <c r="B26" s="2">
        <f>'1a'!F26</f>
        <v>0.26158209999999993</v>
      </c>
      <c r="C26" s="2">
        <f>'1b'!F26</f>
        <v>0.33643189999999989</v>
      </c>
      <c r="D26" s="2">
        <f>'2a'!F26</f>
        <v>-1.2853193000000001</v>
      </c>
      <c r="E26" s="2">
        <f>'2b'!F26</f>
        <v>-9.5568700000000062E-2</v>
      </c>
      <c r="F26" s="2">
        <f>'3a'!F26</f>
        <v>-1.1865196</v>
      </c>
      <c r="G26" s="2">
        <f>'3b'!F26</f>
        <v>-2.6081999999999939E-2</v>
      </c>
      <c r="H26" s="2">
        <f>'4a'!F26</f>
        <v>-0.54883400000000004</v>
      </c>
      <c r="I26" s="2">
        <f>'4b'!F26</f>
        <v>0.77620830000000007</v>
      </c>
      <c r="J26" s="2">
        <f>'5a'!F26</f>
        <v>-0.31776120000000008</v>
      </c>
      <c r="K26" s="2">
        <f>'5b'!F26</f>
        <v>0.81170150000000008</v>
      </c>
      <c r="L26" s="2">
        <f>'6a'!F26</f>
        <v>1.1045086</v>
      </c>
      <c r="M26" s="2">
        <f>'6b'!F26</f>
        <v>1.1389092000000001</v>
      </c>
      <c r="N26" s="2">
        <f>'7a'!F26</f>
        <v>-0.28033649999999999</v>
      </c>
      <c r="O26" s="2">
        <f>'7b'!F26</f>
        <v>0.75166730000000015</v>
      </c>
      <c r="P26" s="2">
        <f>'8a'!F26</f>
        <v>6.6034999999999844E-3</v>
      </c>
      <c r="Q26" s="3">
        <f t="shared" si="0"/>
        <v>9.6479406666666684E-2</v>
      </c>
      <c r="R26" s="3"/>
      <c r="S26" s="4"/>
    </row>
    <row r="27" spans="1:19" x14ac:dyDescent="0.25">
      <c r="A27">
        <v>26</v>
      </c>
      <c r="B27" s="2">
        <f>'1a'!F27</f>
        <v>0.30138229999999999</v>
      </c>
      <c r="C27" s="2">
        <f>'1b'!F27</f>
        <v>3.0134099999999941E-2</v>
      </c>
      <c r="D27" s="2">
        <f>'2a'!F27</f>
        <v>-1.1738123000000003</v>
      </c>
      <c r="E27" s="2">
        <f>'2b'!F27</f>
        <v>-0.25400780000000001</v>
      </c>
      <c r="F27" s="2">
        <f>'3a'!F27</f>
        <v>-0.18129300000000004</v>
      </c>
      <c r="G27" s="2">
        <f>'3b'!F27</f>
        <v>0.21230769999999999</v>
      </c>
      <c r="H27" s="2">
        <f>'4a'!F27</f>
        <v>-0.25281390000000004</v>
      </c>
      <c r="I27" s="2">
        <f>'4b'!F27</f>
        <v>0.20062560000000007</v>
      </c>
      <c r="J27" s="2">
        <f>'5a'!F27</f>
        <v>0.1259686000000001</v>
      </c>
      <c r="K27" s="2">
        <f>'5b'!F27</f>
        <v>0.54308879999999993</v>
      </c>
      <c r="L27" s="2">
        <f>'6a'!F27</f>
        <v>0.88517920000000005</v>
      </c>
      <c r="M27" s="2">
        <f>'6b'!F27</f>
        <v>0.29246609999999995</v>
      </c>
      <c r="N27" s="2">
        <f>'7a'!F27</f>
        <v>-8.2886000000000015E-2</v>
      </c>
      <c r="O27" s="2">
        <f>'7b'!F27</f>
        <v>-9.3902600000000058E-2</v>
      </c>
      <c r="P27" s="2">
        <f>'8a'!F27</f>
        <v>7.7367500000000033E-2</v>
      </c>
      <c r="Q27" s="3">
        <f t="shared" si="0"/>
        <v>4.1986953333333299E-2</v>
      </c>
      <c r="R27" s="3"/>
      <c r="S27" s="4"/>
    </row>
    <row r="28" spans="1:19" x14ac:dyDescent="0.25">
      <c r="A28">
        <v>27</v>
      </c>
      <c r="B28" s="2">
        <f>'1a'!F28</f>
        <v>5.3290699999999969E-2</v>
      </c>
      <c r="C28" s="2">
        <f>'1b'!F28</f>
        <v>-3.4261999999999904E-3</v>
      </c>
      <c r="D28" s="2">
        <f>'2a'!F28</f>
        <v>1.1824000000000057E-2</v>
      </c>
      <c r="E28" s="2">
        <f>'2b'!F28</f>
        <v>0.10108220000000001</v>
      </c>
      <c r="F28" s="2">
        <f>'3a'!F28</f>
        <v>-6.0007000000000033E-2</v>
      </c>
      <c r="G28" s="2">
        <f>'3b'!F28</f>
        <v>1.3924200000000053E-2</v>
      </c>
      <c r="H28" s="2">
        <f>'4a'!F28</f>
        <v>-0.31439319999999998</v>
      </c>
      <c r="I28" s="2">
        <f>'4b'!F28</f>
        <v>-7.1782000000000012E-2</v>
      </c>
      <c r="J28" s="2">
        <f>'5a'!F28</f>
        <v>0.48635030000000012</v>
      </c>
      <c r="K28" s="2">
        <f>'5b'!F28</f>
        <v>0.20093799999999995</v>
      </c>
      <c r="L28" s="2">
        <f>'6a'!F28</f>
        <v>0.39559789999999995</v>
      </c>
      <c r="M28" s="2">
        <f>'6b'!F28</f>
        <v>-2.0631199999999961E-2</v>
      </c>
      <c r="N28" s="2">
        <f>'7a'!F28</f>
        <v>0.11739979999999994</v>
      </c>
      <c r="O28" s="2">
        <f>'7b'!F28</f>
        <v>3.5298200000000002E-2</v>
      </c>
      <c r="P28" s="2">
        <f>'8a'!F28</f>
        <v>-9.9452999999999903E-2</v>
      </c>
      <c r="Q28" s="3">
        <f t="shared" si="0"/>
        <v>5.6400846666666685E-2</v>
      </c>
      <c r="R28" s="3"/>
      <c r="S28" s="4"/>
    </row>
    <row r="29" spans="1:19" x14ac:dyDescent="0.25">
      <c r="A29">
        <v>28</v>
      </c>
      <c r="B29" s="2">
        <f>'1a'!F29</f>
        <v>-9.8339900000000036E-2</v>
      </c>
      <c r="C29" s="2">
        <f>'1b'!F29</f>
        <v>-0.15465689999999999</v>
      </c>
      <c r="D29" s="2">
        <f>'2a'!F29</f>
        <v>9.9252400000000018E-2</v>
      </c>
      <c r="E29" s="2">
        <f>'2b'!F29</f>
        <v>-8.4170000000005629E-4</v>
      </c>
      <c r="F29" s="2">
        <f>'3a'!F29</f>
        <v>0.340341</v>
      </c>
      <c r="G29" s="2">
        <f>'3b'!F29</f>
        <v>-8.3150000000000057E-2</v>
      </c>
      <c r="H29" s="2">
        <f>'4a'!F29</f>
        <v>-0.48261470000000006</v>
      </c>
      <c r="I29" s="2">
        <f>'4b'!F29</f>
        <v>-0.18237890000000001</v>
      </c>
      <c r="J29" s="2">
        <f>'5a'!F29</f>
        <v>-0.34921840000000004</v>
      </c>
      <c r="K29" s="2">
        <f>'5b'!F29</f>
        <v>0.70125199999999999</v>
      </c>
      <c r="L29" s="2">
        <f>'6a'!F29</f>
        <v>6.4285499999999995E-2</v>
      </c>
      <c r="M29" s="2">
        <f>'6b'!F29</f>
        <v>0.26898299999999997</v>
      </c>
      <c r="N29" s="2">
        <f>'7a'!F29</f>
        <v>-0.1048907</v>
      </c>
      <c r="O29" s="2">
        <f>'7b'!F29</f>
        <v>-2.2428499999999962E-2</v>
      </c>
      <c r="P29" s="2">
        <f>'8a'!F29</f>
        <v>-0.14087230000000006</v>
      </c>
      <c r="Q29" s="3">
        <f t="shared" si="0"/>
        <v>-9.6852066666666872E-3</v>
      </c>
      <c r="R29" s="3"/>
      <c r="S29" s="4"/>
    </row>
    <row r="30" spans="1:19" x14ac:dyDescent="0.25">
      <c r="A30">
        <v>29</v>
      </c>
      <c r="B30" s="2">
        <f>'1a'!F30</f>
        <v>-1.5038400000000007E-2</v>
      </c>
      <c r="C30" s="2">
        <f>'1b'!F30</f>
        <v>-7.7089999999999992E-2</v>
      </c>
      <c r="D30" s="2">
        <f>'2a'!F30</f>
        <v>-0.29804779999999997</v>
      </c>
      <c r="E30" s="2">
        <f>'2b'!F30</f>
        <v>0.24471419999999999</v>
      </c>
      <c r="F30" s="2">
        <f>'3a'!F30</f>
        <v>1.7467476999999998</v>
      </c>
      <c r="G30" s="2">
        <f>'3b'!F30</f>
        <v>1.2852899999999945E-2</v>
      </c>
      <c r="H30" s="2">
        <f>'4a'!F30</f>
        <v>-0.1042535</v>
      </c>
      <c r="I30" s="2">
        <f>'4b'!F30</f>
        <v>2.3945600000000011E-2</v>
      </c>
      <c r="J30" s="2">
        <f>'5a'!F30</f>
        <v>-8.7988999999999429E-3</v>
      </c>
      <c r="K30" s="2">
        <f>'5b'!F30</f>
        <v>-0.2990855</v>
      </c>
      <c r="L30" s="2">
        <f>'6a'!F30</f>
        <v>-7.4958199999999975E-2</v>
      </c>
      <c r="M30" s="2">
        <f>'6b'!F30</f>
        <v>0.36954340000000008</v>
      </c>
      <c r="N30" s="2">
        <f>'7a'!F30</f>
        <v>-0.12313580000000002</v>
      </c>
      <c r="O30" s="2">
        <f>'7b'!F30</f>
        <v>5.1568200000000064E-2</v>
      </c>
      <c r="P30" s="2">
        <f>'8a'!F30</f>
        <v>5.5603500000000028E-2</v>
      </c>
      <c r="Q30" s="3">
        <f t="shared" si="0"/>
        <v>0.10030449333333336</v>
      </c>
      <c r="R30" s="3"/>
      <c r="S30" s="4"/>
    </row>
    <row r="31" spans="1:19" x14ac:dyDescent="0.25">
      <c r="A31">
        <v>30</v>
      </c>
      <c r="B31" s="2">
        <f>'1a'!F31</f>
        <v>-7.4716400000000016E-2</v>
      </c>
      <c r="C31" s="2">
        <f>'1b'!F31</f>
        <v>0.36935379999999995</v>
      </c>
      <c r="D31" s="2">
        <f>'2a'!F31</f>
        <v>-0.18163569999999996</v>
      </c>
      <c r="E31" s="2">
        <f>'2b'!F31</f>
        <v>0.13442250000000006</v>
      </c>
      <c r="F31" s="2">
        <f>'3a'!F31</f>
        <v>-0.50050569999999994</v>
      </c>
      <c r="G31" s="2">
        <f>'3b'!F31</f>
        <v>-0.40818930000000003</v>
      </c>
      <c r="H31" s="2">
        <f>'4a'!F31</f>
        <v>-0.2364309</v>
      </c>
      <c r="I31" s="2">
        <f>'4b'!F31</f>
        <v>0.24461930000000004</v>
      </c>
      <c r="J31" s="2">
        <f>'5a'!F31</f>
        <v>-0.15875840000000002</v>
      </c>
      <c r="K31" s="2">
        <f>'5b'!F31</f>
        <v>-0.36419290000000004</v>
      </c>
      <c r="L31" s="2">
        <f>'6a'!F31</f>
        <v>0.62695050000000008</v>
      </c>
      <c r="M31" s="2">
        <f>'6b'!F31</f>
        <v>-0.15366610000000003</v>
      </c>
      <c r="N31" s="2">
        <f>'7a'!F31</f>
        <v>0.20984779999999992</v>
      </c>
      <c r="O31" s="2">
        <f>'7b'!F31</f>
        <v>9.8020999999999803E-3</v>
      </c>
      <c r="P31" s="2">
        <f>'8a'!F31</f>
        <v>-0.12892149999999997</v>
      </c>
      <c r="Q31" s="3">
        <f t="shared" si="0"/>
        <v>-4.0801393333333338E-2</v>
      </c>
      <c r="R31" s="3"/>
      <c r="S31" s="4"/>
    </row>
    <row r="32" spans="1:19" x14ac:dyDescent="0.25">
      <c r="A32">
        <v>31</v>
      </c>
      <c r="B32" s="2">
        <f>'1a'!F32</f>
        <v>-0.16156740000000003</v>
      </c>
      <c r="C32" s="2">
        <f>'1b'!F32</f>
        <v>3.5187299999999977E-2</v>
      </c>
      <c r="D32" s="2">
        <f>'2a'!F32</f>
        <v>-0.20716500000000004</v>
      </c>
      <c r="E32" s="2">
        <f>'2b'!F32</f>
        <v>0.23206300000000002</v>
      </c>
      <c r="F32" s="2">
        <f>'3a'!F32</f>
        <v>0.32308430000000005</v>
      </c>
      <c r="G32" s="2">
        <f>'3b'!F32</f>
        <v>0.71264590000000005</v>
      </c>
      <c r="H32" s="2">
        <f>'4a'!F32</f>
        <v>-0.17206759999999999</v>
      </c>
      <c r="I32" s="2">
        <f>'4b'!F32</f>
        <v>-0.11303340000000006</v>
      </c>
      <c r="J32" s="2">
        <f>'5a'!F32</f>
        <v>0.34573219999999999</v>
      </c>
      <c r="K32" s="2">
        <f>'5b'!F32</f>
        <v>1.2558454999999999</v>
      </c>
      <c r="L32" s="2">
        <f>'6a'!F32</f>
        <v>0.24807660000000004</v>
      </c>
      <c r="M32" s="2">
        <f>'6b'!F32</f>
        <v>-0.40399980000000002</v>
      </c>
      <c r="N32" s="2">
        <f>'7a'!F32</f>
        <v>0.50845230000000008</v>
      </c>
      <c r="O32" s="2">
        <f>'7b'!F32</f>
        <v>-4.5910500000000021E-2</v>
      </c>
      <c r="P32" s="2">
        <f>'8a'!F32</f>
        <v>-0.28776039999999997</v>
      </c>
      <c r="Q32" s="3">
        <f t="shared" si="0"/>
        <v>0.15130553333333335</v>
      </c>
      <c r="R32" s="3"/>
      <c r="S32" s="4"/>
    </row>
    <row r="33" spans="1:19" x14ac:dyDescent="0.25">
      <c r="A33">
        <v>32</v>
      </c>
      <c r="B33" s="2">
        <f>'1a'!F33</f>
        <v>0.10181949999999995</v>
      </c>
      <c r="C33" s="2">
        <f>'1b'!F33</f>
        <v>-0.38417730000000005</v>
      </c>
      <c r="D33" s="2">
        <f>'2a'!F33</f>
        <v>0.18341260000000004</v>
      </c>
      <c r="E33" s="2">
        <f>'2b'!F33</f>
        <v>1.0117320999999999</v>
      </c>
      <c r="F33" s="2">
        <f>'3a'!F33</f>
        <v>-0.60597670000000003</v>
      </c>
      <c r="G33" s="2">
        <f>'3b'!F33</f>
        <v>0.16211999999999982</v>
      </c>
      <c r="H33" s="2">
        <f>'4a'!F33</f>
        <v>-0.49416520000000008</v>
      </c>
      <c r="I33" s="2">
        <f>'4b'!F33</f>
        <v>0.18267600000000006</v>
      </c>
      <c r="J33" s="2">
        <f>'5a'!F33</f>
        <v>0.89636170000000004</v>
      </c>
      <c r="K33" s="2">
        <f>'5b'!F33</f>
        <v>-0.17459199999999997</v>
      </c>
      <c r="L33" s="2">
        <f>'6a'!F33</f>
        <v>-1.0340046000000001</v>
      </c>
      <c r="M33" s="2">
        <f>'6b'!F33</f>
        <v>-0.45485299999999995</v>
      </c>
      <c r="N33" s="2">
        <f>'7a'!F33</f>
        <v>-0.12421219999999999</v>
      </c>
      <c r="O33" s="2">
        <f>'7b'!F33</f>
        <v>-0.22963399999999989</v>
      </c>
      <c r="P33" s="2">
        <f>'8a'!F33</f>
        <v>-0.35169500000000009</v>
      </c>
      <c r="Q33" s="3">
        <f t="shared" si="0"/>
        <v>-8.767920666666669E-2</v>
      </c>
      <c r="R33" s="3"/>
      <c r="S33" s="4"/>
    </row>
    <row r="34" spans="1:19" x14ac:dyDescent="0.25">
      <c r="A34">
        <v>33</v>
      </c>
      <c r="B34" s="2">
        <f>'1a'!F34</f>
        <v>-0.13929059999999993</v>
      </c>
      <c r="C34" s="2">
        <f>'1b'!F34</f>
        <v>-1.0417491000000001</v>
      </c>
      <c r="D34" s="2">
        <f>'2a'!F34</f>
        <v>-0.20421750000000005</v>
      </c>
      <c r="E34" s="2">
        <f>'2b'!F34</f>
        <v>1.3469131000000001</v>
      </c>
      <c r="F34" s="2">
        <f>'3a'!F34</f>
        <v>-0.74320889999999995</v>
      </c>
      <c r="G34" s="2">
        <f>'3b'!F34</f>
        <v>-0.89422700000000011</v>
      </c>
      <c r="H34" s="2">
        <f>'4a'!F34</f>
        <v>-1.4621377</v>
      </c>
      <c r="I34" s="2">
        <f>'4b'!F34</f>
        <v>-4.1999999999999815E-3</v>
      </c>
      <c r="J34" s="2">
        <f>'5a'!F34</f>
        <v>0.91120430000000008</v>
      </c>
      <c r="K34" s="2">
        <f>'5b'!F34</f>
        <v>-7.5697000000000125E-3</v>
      </c>
      <c r="L34" s="2">
        <f>'6a'!F34</f>
        <v>-1.483738</v>
      </c>
      <c r="M34" s="2">
        <f>'6b'!F34</f>
        <v>-0.68469639999999998</v>
      </c>
      <c r="N34" s="2">
        <f>'7a'!F34</f>
        <v>0.12714150000000002</v>
      </c>
      <c r="O34" s="2">
        <f>'7b'!F34</f>
        <v>-0.64276100000000014</v>
      </c>
      <c r="P34" s="2">
        <f>'8a'!F34</f>
        <v>-0.12677079999999985</v>
      </c>
      <c r="Q34" s="3">
        <f t="shared" si="0"/>
        <v>-0.33662052000000003</v>
      </c>
      <c r="R34" s="3"/>
      <c r="S34" s="4"/>
    </row>
    <row r="35" spans="1:19" x14ac:dyDescent="0.25">
      <c r="A35">
        <v>34</v>
      </c>
      <c r="B35" s="2">
        <f>'1a'!F35</f>
        <v>-1.4655499999999932E-2</v>
      </c>
      <c r="C35" s="2">
        <f>'1b'!F35</f>
        <v>-0.72973169999999998</v>
      </c>
      <c r="D35" s="2">
        <f>'2a'!F35</f>
        <v>-0.83925230000000006</v>
      </c>
      <c r="E35" s="2">
        <f>'2b'!F35</f>
        <v>1.092708</v>
      </c>
      <c r="F35" s="2">
        <f>'3a'!F35</f>
        <v>-0.80300490000000002</v>
      </c>
      <c r="G35" s="2">
        <f>'3b'!F35</f>
        <v>-1.3672209999999998</v>
      </c>
      <c r="H35" s="2">
        <f>'4a'!F35</f>
        <v>-1.8857928999999998</v>
      </c>
      <c r="I35" s="2">
        <f>'4b'!F35</f>
        <v>-1.3652126999999998</v>
      </c>
      <c r="J35" s="2">
        <f>'5a'!F35</f>
        <v>-6.7002000000000006E-2</v>
      </c>
      <c r="K35" s="2">
        <f>'5b'!F35</f>
        <v>-0.29588040000000004</v>
      </c>
      <c r="L35" s="2">
        <f>'6a'!F35</f>
        <v>-1.3598264000000002</v>
      </c>
      <c r="M35" s="2">
        <f>'6b'!F35</f>
        <v>-0.53774049999999995</v>
      </c>
      <c r="N35" s="2">
        <f>'7a'!F35</f>
        <v>1.5635737000000001</v>
      </c>
      <c r="O35" s="2">
        <f>'7b'!F35</f>
        <v>-1.0005680000000001</v>
      </c>
      <c r="P35" s="2">
        <f>'8a'!F35</f>
        <v>-0.35402199999999995</v>
      </c>
      <c r="Q35" s="3">
        <f t="shared" si="0"/>
        <v>-0.53090857333333319</v>
      </c>
      <c r="R35" s="3"/>
      <c r="S35" s="4"/>
    </row>
    <row r="36" spans="1:19" x14ac:dyDescent="0.25">
      <c r="A36">
        <v>35</v>
      </c>
      <c r="B36" s="2">
        <f>'1a'!F36</f>
        <v>5.2583999999999964E-2</v>
      </c>
      <c r="C36" s="2">
        <f>'1b'!F36</f>
        <v>1.3663976</v>
      </c>
      <c r="D36" s="2">
        <f>'2a'!F36</f>
        <v>0.60822630000000011</v>
      </c>
      <c r="E36" s="2">
        <f>'2b'!F36</f>
        <v>-0.27181569999999999</v>
      </c>
      <c r="F36" s="2">
        <f>'3a'!F36</f>
        <v>0.41004659999999993</v>
      </c>
      <c r="G36" s="2">
        <f>'3b'!F36</f>
        <v>-1.0451182000000001</v>
      </c>
      <c r="H36" s="2">
        <f>'4a'!F36</f>
        <v>-0.49748969999999992</v>
      </c>
      <c r="I36" s="2">
        <f>'4b'!F36</f>
        <v>0.26927429999999997</v>
      </c>
      <c r="J36" s="2">
        <f>'5a'!F36</f>
        <v>1.071340000000004E-2</v>
      </c>
      <c r="K36" s="2">
        <f>'5b'!F36</f>
        <v>0.2949790000000001</v>
      </c>
      <c r="L36" s="2">
        <f>'6a'!F36</f>
        <v>-0.38741300000000001</v>
      </c>
      <c r="M36" s="2">
        <f>'6b'!F36</f>
        <v>1.0562941000000001</v>
      </c>
      <c r="N36" s="2">
        <f>'7a'!F36</f>
        <v>1.666817</v>
      </c>
      <c r="O36" s="2">
        <f>'7b'!F36</f>
        <v>0.12477520000000003</v>
      </c>
      <c r="P36" s="2">
        <f>'8a'!F36</f>
        <v>-0.3803436</v>
      </c>
      <c r="Q36" s="3">
        <f t="shared" si="0"/>
        <v>0.21852848666666672</v>
      </c>
      <c r="R36" s="3"/>
      <c r="S36" s="4"/>
    </row>
    <row r="37" spans="1:19" x14ac:dyDescent="0.25">
      <c r="A37">
        <v>36</v>
      </c>
      <c r="B37" s="2">
        <f>'1a'!F37</f>
        <v>0.53804299999999994</v>
      </c>
      <c r="C37" s="2">
        <f>'1b'!F37</f>
        <v>-0.16984380000000004</v>
      </c>
      <c r="D37" s="2">
        <f>'2a'!F37</f>
        <v>0.23394000000000004</v>
      </c>
      <c r="E37" s="2">
        <f>'2b'!F37</f>
        <v>1.5715857</v>
      </c>
      <c r="F37" s="2">
        <f>'3a'!F37</f>
        <v>-0.38504949999999993</v>
      </c>
      <c r="G37" s="2">
        <f>'3b'!F37</f>
        <v>-1.9729000000000108E-2</v>
      </c>
      <c r="H37" s="2">
        <f>'4a'!F37</f>
        <v>-0.89441510000000002</v>
      </c>
      <c r="I37" s="2">
        <f>'4b'!F37</f>
        <v>8.9638999999999691E-3</v>
      </c>
      <c r="J37" s="2">
        <f>'5a'!F37</f>
        <v>0.13061709999999999</v>
      </c>
      <c r="K37" s="2">
        <f>'5b'!F37</f>
        <v>0.40727670000000005</v>
      </c>
      <c r="L37" s="2">
        <f>'6a'!F37</f>
        <v>0.7036659999999999</v>
      </c>
      <c r="M37" s="2">
        <f>'6b'!F37</f>
        <v>0.95671079999999997</v>
      </c>
      <c r="N37" s="2">
        <f>'7a'!F37</f>
        <v>-0.9769760999999999</v>
      </c>
      <c r="O37" s="2">
        <f>'7b'!F37</f>
        <v>-0.68897050000000004</v>
      </c>
      <c r="P37" s="2">
        <f>'8a'!F37</f>
        <v>-9.1323999999999961E-2</v>
      </c>
      <c r="Q37" s="3">
        <f t="shared" si="0"/>
        <v>8.8299679999999978E-2</v>
      </c>
      <c r="R37" s="3"/>
      <c r="S37" s="4"/>
    </row>
    <row r="38" spans="1:19" x14ac:dyDescent="0.25">
      <c r="A38">
        <v>37</v>
      </c>
      <c r="B38" s="2">
        <f>'1a'!F38</f>
        <v>7.8068900000000052E-2</v>
      </c>
      <c r="C38" s="2">
        <f>'1b'!F38</f>
        <v>-0.20733659999999998</v>
      </c>
      <c r="D38" s="2">
        <f>'2a'!F38</f>
        <v>8.6505000000000054E-2</v>
      </c>
      <c r="E38" s="2">
        <f>'2b'!F38</f>
        <v>0.28348099999999998</v>
      </c>
      <c r="F38" s="2">
        <f>'3a'!F38</f>
        <v>-0.18979819999999997</v>
      </c>
      <c r="G38" s="2">
        <f>'3b'!F38</f>
        <v>-0.46503889999999998</v>
      </c>
      <c r="H38" s="2">
        <f>'4a'!F38</f>
        <v>-9.2293199999999964E-2</v>
      </c>
      <c r="I38" s="2">
        <f>'4b'!F38</f>
        <v>0.12552580000000002</v>
      </c>
      <c r="J38" s="2">
        <f>'5a'!F38</f>
        <v>-0.21092</v>
      </c>
      <c r="K38" s="2">
        <f>'5b'!F38</f>
        <v>0.2700551000000001</v>
      </c>
      <c r="L38" s="2">
        <f>'6a'!F38</f>
        <v>2.0445999999999964E-2</v>
      </c>
      <c r="M38" s="2">
        <f>'6b'!F38</f>
        <v>0.23155860000000006</v>
      </c>
      <c r="N38" s="2">
        <f>'7a'!F38</f>
        <v>9.2295299999999969E-2</v>
      </c>
      <c r="O38" s="2">
        <f>'7b'!F38</f>
        <v>-0.4944594000000001</v>
      </c>
      <c r="P38" s="2">
        <f>'8a'!F38</f>
        <v>-3.0532900000000085E-2</v>
      </c>
      <c r="Q38" s="3">
        <f t="shared" si="0"/>
        <v>-3.3496233333333326E-2</v>
      </c>
      <c r="R38" s="3"/>
      <c r="S38" s="4"/>
    </row>
    <row r="39" spans="1:19" x14ac:dyDescent="0.25">
      <c r="A39">
        <v>38</v>
      </c>
      <c r="B39" s="2">
        <f>'1a'!F39</f>
        <v>0.13651440000000004</v>
      </c>
      <c r="C39" s="2">
        <f>'1b'!F39</f>
        <v>9.5797800000000044E-2</v>
      </c>
      <c r="D39" s="2">
        <f>'2a'!F39</f>
        <v>0.19179390000000007</v>
      </c>
      <c r="E39" s="2">
        <f>'2b'!F39</f>
        <v>-0.15772799999999987</v>
      </c>
      <c r="F39" s="2">
        <f>'3a'!F39</f>
        <v>-1.0662829999999999</v>
      </c>
      <c r="G39" s="2">
        <f>'3b'!F39</f>
        <v>-0.45474169999999997</v>
      </c>
      <c r="H39" s="2">
        <f>'4a'!F39</f>
        <v>-0.48977839999999995</v>
      </c>
      <c r="I39" s="2">
        <f>'4b'!F39</f>
        <v>1.0069581999999999</v>
      </c>
      <c r="J39" s="2">
        <f>'5a'!F39</f>
        <v>-1.0324126</v>
      </c>
      <c r="K39" s="2">
        <f>'5b'!F39</f>
        <v>-0.60894649999999995</v>
      </c>
      <c r="L39" s="2">
        <f>'6a'!F39</f>
        <v>1.4594130999999999</v>
      </c>
      <c r="M39" s="2">
        <f>'6b'!F39</f>
        <v>1.8628973999999998</v>
      </c>
      <c r="N39" s="2">
        <f>'7a'!F39</f>
        <v>-0.35399439999999999</v>
      </c>
      <c r="O39" s="2">
        <f>'7b'!F39</f>
        <v>0.45004349999999999</v>
      </c>
      <c r="P39" s="2">
        <f>'8a'!F39</f>
        <v>-0.40264199999999994</v>
      </c>
      <c r="Q39" s="3">
        <f t="shared" si="0"/>
        <v>4.2459446666666671E-2</v>
      </c>
      <c r="R39" s="3"/>
      <c r="S39" s="4"/>
    </row>
    <row r="40" spans="1:19" x14ac:dyDescent="0.25">
      <c r="A40">
        <v>39</v>
      </c>
      <c r="B40" s="2">
        <f>'1a'!F40</f>
        <v>0.3979396999999999</v>
      </c>
      <c r="C40" s="2">
        <f>'1b'!F40</f>
        <v>-0.13434100000000004</v>
      </c>
      <c r="D40" s="2">
        <f>'2a'!F40</f>
        <v>1.1112337999999999</v>
      </c>
      <c r="E40" s="2">
        <f>'2b'!F40</f>
        <v>-0.35090600000000016</v>
      </c>
      <c r="F40" s="2">
        <f>'3a'!F40</f>
        <v>-1.009555</v>
      </c>
      <c r="G40" s="2">
        <f>'3b'!F40</f>
        <v>-0.498888</v>
      </c>
      <c r="H40" s="2">
        <f>'4a'!F40</f>
        <v>-1.3868772</v>
      </c>
      <c r="I40" s="2">
        <f>'4b'!F40</f>
        <v>1.5410225</v>
      </c>
      <c r="J40" s="2">
        <f>'5a'!F40</f>
        <v>-1.8031276000000003</v>
      </c>
      <c r="K40" s="2">
        <f>'5b'!F40</f>
        <v>-1.6937519999999999</v>
      </c>
      <c r="L40" s="2">
        <f>'6a'!F40</f>
        <v>1.6560780000000002</v>
      </c>
      <c r="M40" s="2">
        <f>'6b'!F40</f>
        <v>1.5388709999999999</v>
      </c>
      <c r="N40" s="2">
        <f>'7a'!F40</f>
        <v>-0.21783400000000003</v>
      </c>
      <c r="O40" s="2">
        <f>'7b'!F40</f>
        <v>0.41831589999999996</v>
      </c>
      <c r="P40" s="2">
        <f>'8a'!F40</f>
        <v>-1.1481440000000001</v>
      </c>
      <c r="Q40" s="3">
        <f t="shared" si="0"/>
        <v>-0.10533092666666673</v>
      </c>
      <c r="R40" s="3"/>
      <c r="S40" s="4"/>
    </row>
    <row r="41" spans="1:19" x14ac:dyDescent="0.25">
      <c r="A41">
        <v>40</v>
      </c>
      <c r="B41" s="2">
        <f>'1a'!F41</f>
        <v>-1.3290264000000001</v>
      </c>
      <c r="C41" s="2">
        <f>'1b'!F41</f>
        <v>6.0473200000000005E-2</v>
      </c>
      <c r="D41" s="2">
        <f>'2a'!F41</f>
        <v>0.72678509999999996</v>
      </c>
      <c r="E41" s="2">
        <f>'2b'!F41</f>
        <v>-0.6968759000000001</v>
      </c>
      <c r="F41" s="2">
        <f>'3a'!F41</f>
        <v>0.39037700000000003</v>
      </c>
      <c r="G41" s="2">
        <f>'3b'!F41</f>
        <v>-0.38619499999999984</v>
      </c>
      <c r="H41" s="2">
        <f>'4a'!F41</f>
        <v>-0.92209459999999999</v>
      </c>
      <c r="I41" s="2">
        <f>'4b'!F41</f>
        <v>-0.83700160000000001</v>
      </c>
      <c r="J41" s="2">
        <f>'5a'!F41</f>
        <v>-1.0689253999999999</v>
      </c>
      <c r="K41" s="2">
        <f>'5b'!F41</f>
        <v>-2.3034485</v>
      </c>
      <c r="L41" s="2">
        <f>'6a'!F41</f>
        <v>0.44411500000000004</v>
      </c>
      <c r="M41" s="2">
        <f>'6b'!F41</f>
        <v>0.86906559999999988</v>
      </c>
      <c r="N41" s="2">
        <f>'7a'!F41</f>
        <v>-0.38198680000000007</v>
      </c>
      <c r="O41" s="2">
        <f>'7b'!F41</f>
        <v>-0.33985110000000002</v>
      </c>
      <c r="P41" s="2">
        <f>'8a'!F41</f>
        <v>-0.88335790000000003</v>
      </c>
      <c r="Q41" s="3">
        <f t="shared" si="0"/>
        <v>-0.44386315333333332</v>
      </c>
      <c r="R41" s="3"/>
      <c r="S41" s="4"/>
    </row>
    <row r="42" spans="1:19" x14ac:dyDescent="0.25">
      <c r="A42">
        <v>41</v>
      </c>
      <c r="B42" s="2">
        <f>'1a'!F42</f>
        <v>-0.51070740000000003</v>
      </c>
      <c r="C42" s="2">
        <f>'1b'!F42</f>
        <v>0.45259449999999996</v>
      </c>
      <c r="D42" s="2">
        <f>'2a'!F42</f>
        <v>0.37882899999999997</v>
      </c>
      <c r="E42" s="2">
        <f>'2b'!F42</f>
        <v>0.70659260000000002</v>
      </c>
      <c r="F42" s="2">
        <f>'3a'!F42</f>
        <v>-1.6158767000000001</v>
      </c>
      <c r="G42" s="2">
        <f>'3b'!F42</f>
        <v>1.2682900000000052E-2</v>
      </c>
      <c r="H42" s="2">
        <f>'4a'!F42</f>
        <v>-0.4865775</v>
      </c>
      <c r="I42" s="2">
        <f>'4b'!F42</f>
        <v>-0.34280979999999994</v>
      </c>
      <c r="J42" s="2">
        <f>'5a'!F42</f>
        <v>0.28176249999999997</v>
      </c>
      <c r="K42" s="2">
        <f>'5b'!F42</f>
        <v>0.75665300000000002</v>
      </c>
      <c r="L42" s="2">
        <f>'6a'!F42</f>
        <v>4.1788600000000009E-2</v>
      </c>
      <c r="M42" s="2">
        <f>'6b'!F42</f>
        <v>-1.1363095000000001</v>
      </c>
      <c r="N42" s="2">
        <f>'7a'!F42</f>
        <v>-0.38429150000000006</v>
      </c>
      <c r="O42" s="2">
        <f>'7b'!F42</f>
        <v>-0.44245770000000001</v>
      </c>
      <c r="P42" s="2">
        <f>'8a'!F42</f>
        <v>-0.91526320000000005</v>
      </c>
      <c r="Q42" s="3">
        <f t="shared" si="0"/>
        <v>-0.21355934666666668</v>
      </c>
      <c r="R42" s="3"/>
      <c r="S42" s="4"/>
    </row>
    <row r="43" spans="1:19" x14ac:dyDescent="0.25">
      <c r="A43">
        <v>42</v>
      </c>
      <c r="B43" s="2">
        <f>'1a'!F43</f>
        <v>0.28979949999999999</v>
      </c>
      <c r="C43" s="2">
        <f>'1b'!F43</f>
        <v>-0.84470789999999996</v>
      </c>
      <c r="D43" s="2">
        <f>'2a'!F43</f>
        <v>-0.13014279999999998</v>
      </c>
      <c r="E43" s="2">
        <f>'2b'!F43</f>
        <v>0.59163200000000016</v>
      </c>
      <c r="F43" s="2">
        <f>'3a'!F43</f>
        <v>-0.61850760000000005</v>
      </c>
      <c r="G43" s="2">
        <f>'3b'!F43</f>
        <v>0.2124607</v>
      </c>
      <c r="H43" s="2">
        <f>'4a'!F43</f>
        <v>0.17340129999999998</v>
      </c>
      <c r="I43" s="2">
        <f>'4b'!F43</f>
        <v>-0.39059340000000004</v>
      </c>
      <c r="J43" s="2">
        <f>'5a'!F43</f>
        <v>4.0423399999999998E-2</v>
      </c>
      <c r="K43" s="2">
        <f>'5b'!F43</f>
        <v>0.51815359999999999</v>
      </c>
      <c r="L43" s="2">
        <f>'6a'!F43</f>
        <v>0.15543269999999992</v>
      </c>
      <c r="M43" s="2">
        <f>'6b'!F43</f>
        <v>-0.86482119999999996</v>
      </c>
      <c r="N43" s="2">
        <f>'7a'!F43</f>
        <v>0.15956649999999997</v>
      </c>
      <c r="O43" s="2">
        <f>'7b'!F43</f>
        <v>0.21828520000000001</v>
      </c>
      <c r="P43" s="2">
        <f>'8a'!F43</f>
        <v>-1.2807242000000001</v>
      </c>
      <c r="Q43" s="3">
        <f t="shared" si="0"/>
        <v>-0.11802281333333335</v>
      </c>
      <c r="R43" s="3"/>
      <c r="S43" s="4"/>
    </row>
    <row r="44" spans="1:19" x14ac:dyDescent="0.25">
      <c r="A44">
        <v>43</v>
      </c>
      <c r="B44" s="2">
        <f>'1a'!F44</f>
        <v>8.3656799999999976E-2</v>
      </c>
      <c r="C44" s="2">
        <f>'1b'!F44</f>
        <v>0.12729370000000001</v>
      </c>
      <c r="D44" s="2">
        <f>'2a'!F44</f>
        <v>2.9816699999999974E-2</v>
      </c>
      <c r="E44" s="2">
        <f>'2b'!F44</f>
        <v>0.37016810000000006</v>
      </c>
      <c r="F44" s="2">
        <f>'3a'!F44</f>
        <v>0.23519460000000003</v>
      </c>
      <c r="G44" s="2">
        <f>'3b'!F44</f>
        <v>8.522620000000003E-2</v>
      </c>
      <c r="H44" s="2">
        <f>'4a'!F44</f>
        <v>-0.18011310000000003</v>
      </c>
      <c r="I44" s="2">
        <f>'4b'!F44</f>
        <v>-0.16857359999999999</v>
      </c>
      <c r="J44" s="2">
        <f>'5a'!F44</f>
        <v>9.4864300000000013E-2</v>
      </c>
      <c r="K44" s="2">
        <f>'5b'!F44</f>
        <v>-0.17276530000000001</v>
      </c>
      <c r="L44" s="2">
        <f>'6a'!F44</f>
        <v>-0.23851040000000001</v>
      </c>
      <c r="M44" s="2">
        <f>'6b'!F44</f>
        <v>-5.9708099999999986E-2</v>
      </c>
      <c r="N44" s="2">
        <f>'7a'!F44</f>
        <v>-0.10496050000000001</v>
      </c>
      <c r="O44" s="2">
        <f>'7b'!F44</f>
        <v>-1.0025000000000062E-2</v>
      </c>
      <c r="P44" s="2">
        <f>'8a'!F44</f>
        <v>-0.55354940000000008</v>
      </c>
      <c r="Q44" s="3">
        <f t="shared" si="0"/>
        <v>-3.079900000000001E-2</v>
      </c>
      <c r="R44" s="3"/>
      <c r="S44" s="4"/>
    </row>
    <row r="45" spans="1:19" x14ac:dyDescent="0.25">
      <c r="A45">
        <v>44</v>
      </c>
      <c r="B45" s="2">
        <f>'1a'!F45</f>
        <v>0.42896670000000003</v>
      </c>
      <c r="C45" s="2">
        <f>'1b'!F45</f>
        <v>0.10259969999999996</v>
      </c>
      <c r="D45" s="2">
        <f>'2a'!F45</f>
        <v>-0.19550559999999995</v>
      </c>
      <c r="E45" s="2">
        <f>'2b'!F45</f>
        <v>-0.22742850000000003</v>
      </c>
      <c r="F45" s="2">
        <f>'3a'!F45</f>
        <v>-0.22962210000000005</v>
      </c>
      <c r="G45" s="2">
        <f>'3b'!F45</f>
        <v>1.2638599999999944E-2</v>
      </c>
      <c r="H45" s="2">
        <f>'4a'!F45</f>
        <v>7.0779299999999989E-2</v>
      </c>
      <c r="I45" s="2">
        <f>'4b'!F45</f>
        <v>-0.12579480000000004</v>
      </c>
      <c r="J45" s="2">
        <f>'5a'!F45</f>
        <v>-5.6116599999999961E-2</v>
      </c>
      <c r="K45" s="2">
        <f>'5b'!F45</f>
        <v>-0.26066279999999997</v>
      </c>
      <c r="L45" s="2">
        <f>'6a'!F45</f>
        <v>0.44779540000000001</v>
      </c>
      <c r="M45" s="2">
        <f>'6b'!F45</f>
        <v>-0.13606879999999999</v>
      </c>
      <c r="N45" s="2">
        <f>'7a'!F45</f>
        <v>0.40947010000000006</v>
      </c>
      <c r="O45" s="2">
        <f>'7b'!F45</f>
        <v>0.15073259999999994</v>
      </c>
      <c r="P45" s="2">
        <f>'8a'!F45</f>
        <v>3.6934899999999993E-2</v>
      </c>
      <c r="Q45" s="3">
        <f t="shared" si="0"/>
        <v>2.8581206666666661E-2</v>
      </c>
      <c r="R45" s="3"/>
      <c r="S45" s="4"/>
    </row>
    <row r="46" spans="1:19" x14ac:dyDescent="0.25">
      <c r="A46">
        <v>45</v>
      </c>
      <c r="B46" s="2">
        <f>'1a'!F46</f>
        <v>3.9824399999999982E-2</v>
      </c>
      <c r="C46" s="2">
        <f>'1b'!F46</f>
        <v>-0.40420710000000004</v>
      </c>
      <c r="D46" s="2">
        <f>'2a'!F46</f>
        <v>0.1442036000000001</v>
      </c>
      <c r="E46" s="2">
        <f>'2b'!F46</f>
        <v>1.5540481000000002</v>
      </c>
      <c r="F46" s="2">
        <f>'3a'!F46</f>
        <v>0.70374929999999991</v>
      </c>
      <c r="G46" s="2">
        <f>'3b'!F46</f>
        <v>-5.0924199999999975E-2</v>
      </c>
      <c r="H46" s="2">
        <f>'4a'!F46</f>
        <v>-6.960630000000001E-2</v>
      </c>
      <c r="I46" s="2">
        <f>'4b'!F46</f>
        <v>-0.41266550000000013</v>
      </c>
      <c r="J46" s="2">
        <f>'5a'!F46</f>
        <v>-0.49939000000000011</v>
      </c>
      <c r="K46" s="2">
        <f>'5b'!F46</f>
        <v>-0.18268279999999998</v>
      </c>
      <c r="L46" s="2">
        <f>'6a'!F46</f>
        <v>-0.52221169999999995</v>
      </c>
      <c r="M46" s="2">
        <f>'6b'!F46</f>
        <v>-0.46477400000000002</v>
      </c>
      <c r="N46" s="2">
        <f>'7a'!F46</f>
        <v>-1.2818926999999998</v>
      </c>
      <c r="O46" s="2">
        <f>'7b'!F46</f>
        <v>-0.54838129999999996</v>
      </c>
      <c r="P46" s="2">
        <f>'8a'!F46</f>
        <v>-0.66021390000000002</v>
      </c>
      <c r="Q46" s="3">
        <f t="shared" si="0"/>
        <v>-0.17700827333333333</v>
      </c>
      <c r="R46" s="3"/>
      <c r="S46" s="4"/>
    </row>
    <row r="47" spans="1:19" x14ac:dyDescent="0.25">
      <c r="A47">
        <v>46</v>
      </c>
      <c r="B47" s="2">
        <f>'1a'!F47</f>
        <v>-7.2763300000000031E-2</v>
      </c>
      <c r="C47" s="2">
        <f>'1b'!F47</f>
        <v>-0.51728260000000015</v>
      </c>
      <c r="D47" s="2">
        <f>'2a'!F47</f>
        <v>-3.1691699999999989E-2</v>
      </c>
      <c r="E47" s="2">
        <f>'2b'!F47</f>
        <v>-0.39460089999999992</v>
      </c>
      <c r="F47" s="2">
        <f>'3a'!F47</f>
        <v>0.2090749999999999</v>
      </c>
      <c r="G47" s="2">
        <f>'3b'!F47</f>
        <v>2.4594899999999975E-2</v>
      </c>
      <c r="H47" s="2">
        <f>'4a'!F47</f>
        <v>0.26351749999999996</v>
      </c>
      <c r="I47" s="2">
        <f>'4b'!F47</f>
        <v>-0.75635000000000008</v>
      </c>
      <c r="J47" s="2">
        <f>'5a'!F47</f>
        <v>-2.1943500000000005E-2</v>
      </c>
      <c r="K47" s="2">
        <f>'5b'!F47</f>
        <v>4.3084999999999984E-2</v>
      </c>
      <c r="L47" s="2">
        <f>'6a'!F47</f>
        <v>-0.40853099999999998</v>
      </c>
      <c r="M47" s="2">
        <f>'6b'!F47</f>
        <v>-0.80611699999999997</v>
      </c>
      <c r="N47" s="2">
        <f>'7a'!F47</f>
        <v>-0.18873800000000007</v>
      </c>
      <c r="O47" s="2">
        <f>'7b'!F47</f>
        <v>-0.68603600000000009</v>
      </c>
      <c r="P47" s="2">
        <f>'8a'!F47</f>
        <v>-1.1860625999999999</v>
      </c>
      <c r="Q47" s="3">
        <f t="shared" si="0"/>
        <v>-0.30198961333333335</v>
      </c>
      <c r="R47" s="3"/>
      <c r="S47" s="4"/>
    </row>
    <row r="48" spans="1:19" x14ac:dyDescent="0.25">
      <c r="A48">
        <v>47</v>
      </c>
      <c r="B48" s="2">
        <f>'1a'!F48</f>
        <v>7.0503399999999994E-2</v>
      </c>
      <c r="C48" s="2">
        <f>'1b'!F48</f>
        <v>-0.30437409999999998</v>
      </c>
      <c r="D48" s="2">
        <f>'2a'!F48</f>
        <v>-4.1402999999999968E-2</v>
      </c>
      <c r="E48" s="2">
        <f>'2b'!F48</f>
        <v>5.7057099999999972E-2</v>
      </c>
      <c r="F48" s="2">
        <f>'3a'!F48</f>
        <v>-0.25158799999999992</v>
      </c>
      <c r="G48" s="2">
        <f>'3b'!F48</f>
        <v>-0.38384869999999999</v>
      </c>
      <c r="H48" s="2">
        <f>'4a'!F48</f>
        <v>-0.50445929999999994</v>
      </c>
      <c r="I48" s="2">
        <f>'4b'!F48</f>
        <v>-0.102935</v>
      </c>
      <c r="J48" s="2">
        <f>'5a'!F48</f>
        <v>0.83135800000000004</v>
      </c>
      <c r="K48" s="2">
        <f>'5b'!F48</f>
        <v>-2.7300099999999994E-2</v>
      </c>
      <c r="L48" s="2">
        <f>'6a'!F48</f>
        <v>-0.36138400000000015</v>
      </c>
      <c r="M48" s="2">
        <f>'6b'!F48</f>
        <v>-1.4068537999999999</v>
      </c>
      <c r="N48" s="2">
        <f>'7a'!F48</f>
        <v>-0.61001999999999978</v>
      </c>
      <c r="O48" s="2">
        <f>'7b'!F48</f>
        <v>-0.48165199999999997</v>
      </c>
      <c r="P48" s="2">
        <f>'8a'!F48</f>
        <v>-1.2149455000000002</v>
      </c>
      <c r="Q48" s="3">
        <f t="shared" si="0"/>
        <v>-0.31545633333333334</v>
      </c>
      <c r="R48" s="3"/>
      <c r="S48" s="4"/>
    </row>
    <row r="49" spans="1:19" x14ac:dyDescent="0.25">
      <c r="A49">
        <v>48</v>
      </c>
      <c r="B49" s="2">
        <f>'1a'!F49</f>
        <v>0.40394169999999996</v>
      </c>
      <c r="C49" s="2">
        <f>'1b'!F49</f>
        <v>0.29010849999999999</v>
      </c>
      <c r="D49" s="2">
        <f>'2a'!F49</f>
        <v>-0.39308500000000002</v>
      </c>
      <c r="E49" s="2">
        <f>'2b'!F49</f>
        <v>0.35855919999999997</v>
      </c>
      <c r="F49" s="2">
        <f>'3a'!F49</f>
        <v>9.2748000000000275E-3</v>
      </c>
      <c r="G49" s="2">
        <f>'3b'!F49</f>
        <v>1.5435504</v>
      </c>
      <c r="H49" s="2">
        <f>'4a'!F49</f>
        <v>0.30426940000000002</v>
      </c>
      <c r="I49" s="2">
        <f>'4b'!F49</f>
        <v>0.25648499999999985</v>
      </c>
      <c r="J49" s="2">
        <f>'5a'!F49</f>
        <v>-8.217910000000006E-2</v>
      </c>
      <c r="K49" s="2">
        <f>'5b'!F49</f>
        <v>0.80914599999999992</v>
      </c>
      <c r="L49" s="2">
        <f>'6a'!F49</f>
        <v>0.16899459999999999</v>
      </c>
      <c r="M49" s="2">
        <f>'6b'!F49</f>
        <v>-0.24519820000000003</v>
      </c>
      <c r="N49" s="2">
        <f>'7a'!F49</f>
        <v>-7.3229100000000047E-2</v>
      </c>
      <c r="O49" s="2">
        <f>'7b'!F49</f>
        <v>-0.3910595</v>
      </c>
      <c r="P49" s="2">
        <f>'8a'!F49</f>
        <v>-0.50446760000000013</v>
      </c>
      <c r="Q49" s="3">
        <f t="shared" si="0"/>
        <v>0.16367407333333334</v>
      </c>
      <c r="R49" s="3"/>
      <c r="S49" s="4"/>
    </row>
    <row r="50" spans="1:19" x14ac:dyDescent="0.25">
      <c r="A50">
        <v>49</v>
      </c>
      <c r="B50" s="2">
        <f>'1a'!F50</f>
        <v>0.11847249999999998</v>
      </c>
      <c r="C50" s="2">
        <f>'1b'!F50</f>
        <v>0.32070790000000005</v>
      </c>
      <c r="D50" s="2">
        <f>'2a'!F50</f>
        <v>8.0850300000000042E-2</v>
      </c>
      <c r="E50" s="2">
        <f>'2b'!F50</f>
        <v>-0.22116159999999996</v>
      </c>
      <c r="F50" s="2">
        <f>'3a'!F50</f>
        <v>0.29815019999999992</v>
      </c>
      <c r="G50" s="2">
        <f>'3b'!F50</f>
        <v>1.3530733000000001</v>
      </c>
      <c r="H50" s="2">
        <f>'4a'!F50</f>
        <v>-0.10955749999999997</v>
      </c>
      <c r="I50" s="2">
        <f>'4b'!F50</f>
        <v>5.191100000000004E-3</v>
      </c>
      <c r="J50" s="2">
        <f>'5a'!F50</f>
        <v>7.508120000000007E-2</v>
      </c>
      <c r="K50" s="2">
        <f>'5b'!F50</f>
        <v>0.84953660000000009</v>
      </c>
      <c r="L50" s="2">
        <f>'6a'!F50</f>
        <v>0.13261520000000004</v>
      </c>
      <c r="M50" s="2">
        <f>'6b'!F50</f>
        <v>-0.44707579999999991</v>
      </c>
      <c r="N50" s="2">
        <f>'7a'!F50</f>
        <v>-0.27675939999999999</v>
      </c>
      <c r="O50" s="2">
        <f>'7b'!F50</f>
        <v>-1.1592081999999999</v>
      </c>
      <c r="P50" s="2">
        <f>'8a'!F50</f>
        <v>-2.7487100000000098E-2</v>
      </c>
      <c r="Q50" s="3">
        <f t="shared" si="0"/>
        <v>6.616191333333335E-2</v>
      </c>
      <c r="R50" s="3"/>
      <c r="S50" s="4"/>
    </row>
    <row r="51" spans="1:19" x14ac:dyDescent="0.25">
      <c r="A51">
        <v>50</v>
      </c>
      <c r="B51" s="2">
        <f>'1a'!F51</f>
        <v>-2.9269100000000048E-2</v>
      </c>
      <c r="C51" s="2">
        <f>'1b'!F51</f>
        <v>0.18070569999999997</v>
      </c>
      <c r="D51" s="2">
        <f>'2a'!F51</f>
        <v>-0.18873269999999998</v>
      </c>
      <c r="E51" s="2">
        <f>'2b'!F51</f>
        <v>-0.13241350000000007</v>
      </c>
      <c r="F51" s="2">
        <f>'3a'!F51</f>
        <v>-0.46864169999999999</v>
      </c>
      <c r="G51" s="2">
        <f>'3b'!F51</f>
        <v>0.82748840000000001</v>
      </c>
      <c r="H51" s="2">
        <f>'4a'!F51</f>
        <v>-0.20965410000000007</v>
      </c>
      <c r="I51" s="2">
        <f>'4b'!F51</f>
        <v>6.1919599999999964E-2</v>
      </c>
      <c r="J51" s="2">
        <f>'5a'!F51</f>
        <v>0.65000980000000008</v>
      </c>
      <c r="K51" s="2">
        <f>'5b'!F51</f>
        <v>-0.28469759999999988</v>
      </c>
      <c r="L51" s="2">
        <f>'6a'!F51</f>
        <v>0.48559369999999996</v>
      </c>
      <c r="M51" s="2">
        <f>'6b'!F51</f>
        <v>-0.49243759999999992</v>
      </c>
      <c r="N51" s="2">
        <f>'7a'!F51</f>
        <v>0.78021140000000011</v>
      </c>
      <c r="O51" s="2">
        <f>'7b'!F51</f>
        <v>-0.49335249999999997</v>
      </c>
      <c r="P51" s="2">
        <f>'8a'!F51</f>
        <v>9.2658099999999965E-2</v>
      </c>
      <c r="Q51" s="3">
        <f t="shared" si="0"/>
        <v>5.1959193333333334E-2</v>
      </c>
      <c r="R51" s="3"/>
      <c r="S51" s="4"/>
    </row>
    <row r="52" spans="1:19" x14ac:dyDescent="0.25">
      <c r="A52">
        <v>51</v>
      </c>
      <c r="B52" s="2">
        <f>'1a'!F52</f>
        <v>2.3109000000000046E-3</v>
      </c>
      <c r="C52" s="2">
        <f>'1b'!F52</f>
        <v>5.2023799999999953E-2</v>
      </c>
      <c r="D52" s="2">
        <f>'2a'!F52</f>
        <v>-0.31243729999999992</v>
      </c>
      <c r="E52" s="2">
        <f>'2b'!F52</f>
        <v>-0.28653059999999997</v>
      </c>
      <c r="F52" s="2">
        <f>'3a'!F52</f>
        <v>-8.7255000000000082E-2</v>
      </c>
      <c r="G52" s="2">
        <f>'3b'!F52</f>
        <v>7.1537000000000073E-2</v>
      </c>
      <c r="H52" s="2">
        <f>'4a'!F52</f>
        <v>-0.11990439999999991</v>
      </c>
      <c r="I52" s="2">
        <f>'4b'!F52</f>
        <v>7.7814000000000494E-3</v>
      </c>
      <c r="J52" s="2">
        <f>'5a'!F52</f>
        <v>0.65712650000000006</v>
      </c>
      <c r="K52" s="2">
        <f>'5b'!F52</f>
        <v>-2.9331700000000072E-2</v>
      </c>
      <c r="L52" s="2">
        <f>'6a'!F52</f>
        <v>0.20913690000000007</v>
      </c>
      <c r="M52" s="2">
        <f>'6b'!F52</f>
        <v>-0.41073650000000006</v>
      </c>
      <c r="N52" s="2">
        <f>'7a'!F52</f>
        <v>0.1221061</v>
      </c>
      <c r="O52" s="2">
        <f>'7b'!F52</f>
        <v>-0.44204719999999997</v>
      </c>
      <c r="P52" s="2">
        <f>'8a'!F52</f>
        <v>8.6927499999999935E-2</v>
      </c>
      <c r="Q52" s="3">
        <f t="shared" si="0"/>
        <v>-3.1952839999999989E-2</v>
      </c>
      <c r="R52" s="3"/>
      <c r="S52" s="4"/>
    </row>
    <row r="53" spans="1:19" x14ac:dyDescent="0.25">
      <c r="A53">
        <v>52</v>
      </c>
      <c r="B53" s="2">
        <f>'1a'!F53</f>
        <v>2.6393699999999964E-2</v>
      </c>
      <c r="C53" s="2">
        <f>'1b'!F53</f>
        <v>-0.11007370000000005</v>
      </c>
      <c r="D53" s="2">
        <f>'2a'!F53</f>
        <v>8.2519400000000021E-2</v>
      </c>
      <c r="E53" s="2">
        <f>'2b'!F53</f>
        <v>-0.23782579999999998</v>
      </c>
      <c r="F53" s="2">
        <f>'3a'!F53</f>
        <v>-0.27778329999999996</v>
      </c>
      <c r="G53" s="2">
        <f>'3b'!F53</f>
        <v>0.25268789999999997</v>
      </c>
      <c r="H53" s="2">
        <f>'4a'!F53</f>
        <v>-2.9645400000000044E-2</v>
      </c>
      <c r="I53" s="2">
        <f>'4b'!F53</f>
        <v>-0.4924580999999999</v>
      </c>
      <c r="J53" s="2">
        <f>'5a'!F53</f>
        <v>-5.5739100000000041E-2</v>
      </c>
      <c r="K53" s="2">
        <f>'5b'!F53</f>
        <v>0.64444019999999991</v>
      </c>
      <c r="L53" s="2">
        <f>'6a'!F53</f>
        <v>2.4911000000000794E-3</v>
      </c>
      <c r="M53" s="2">
        <f>'6b'!F53</f>
        <v>-0.87351819999999991</v>
      </c>
      <c r="N53" s="2">
        <f>'7a'!F53</f>
        <v>-0.29328500000000002</v>
      </c>
      <c r="O53" s="2">
        <f>'7b'!F53</f>
        <v>-0.98176200000000025</v>
      </c>
      <c r="P53" s="2">
        <f>'8a'!F53</f>
        <v>3.1219899999999967E-2</v>
      </c>
      <c r="Q53" s="3">
        <f t="shared" si="0"/>
        <v>-0.15415589333333335</v>
      </c>
      <c r="R53" s="3"/>
      <c r="S53" s="4"/>
    </row>
    <row r="54" spans="1:19" x14ac:dyDescent="0.25">
      <c r="A54">
        <v>53</v>
      </c>
      <c r="B54" s="2">
        <f>'1a'!F54</f>
        <v>5.8042900000000008E-2</v>
      </c>
      <c r="C54" s="2">
        <f>'1b'!F54</f>
        <v>6.48339E-2</v>
      </c>
      <c r="D54" s="2">
        <f>'2a'!F54</f>
        <v>-0.11270339999999995</v>
      </c>
      <c r="E54" s="2">
        <f>'2b'!F54</f>
        <v>-0.23285980000000006</v>
      </c>
      <c r="F54" s="2">
        <f>'3a'!F54</f>
        <v>0.44489070000000003</v>
      </c>
      <c r="G54" s="2">
        <f>'3b'!F54</f>
        <v>-0.20714549999999998</v>
      </c>
      <c r="H54" s="2">
        <f>'4a'!F54</f>
        <v>-0.20939459999999999</v>
      </c>
      <c r="I54" s="2">
        <f>'4b'!F54</f>
        <v>-0.47470079999999998</v>
      </c>
      <c r="J54" s="2">
        <f>'5a'!F54</f>
        <v>3.6649600000000004E-2</v>
      </c>
      <c r="K54" s="2">
        <f>'5b'!F54</f>
        <v>0.66983599999999988</v>
      </c>
      <c r="L54" s="2">
        <f>'6a'!F54</f>
        <v>-1.450499999999999E-2</v>
      </c>
      <c r="M54" s="2">
        <f>'6b'!F54</f>
        <v>-1.0644819999999999</v>
      </c>
      <c r="N54" s="2">
        <f>'7a'!F54</f>
        <v>-0.67657489999999987</v>
      </c>
      <c r="O54" s="2">
        <f>'7b'!F54</f>
        <v>-1.2433179999999999</v>
      </c>
      <c r="P54" s="2">
        <f>'8a'!F54</f>
        <v>-2.0987199999999984E-2</v>
      </c>
      <c r="Q54" s="3">
        <f t="shared" si="0"/>
        <v>-0.19882787333333332</v>
      </c>
      <c r="R54" s="3"/>
      <c r="S54" s="4"/>
    </row>
    <row r="55" spans="1:19" x14ac:dyDescent="0.25">
      <c r="A55">
        <v>54</v>
      </c>
      <c r="B55" s="2">
        <f>'1a'!F55</f>
        <v>5.4095000000000226E-2</v>
      </c>
      <c r="C55" s="2">
        <f>'1b'!F55</f>
        <v>-0.11319500000000016</v>
      </c>
      <c r="D55" s="2">
        <f>'2a'!F55</f>
        <v>5.089100000000002E-2</v>
      </c>
      <c r="E55" s="2">
        <f>'2b'!F55</f>
        <v>7.3658000000000001E-2</v>
      </c>
      <c r="F55" s="2">
        <f>'3a'!F55</f>
        <v>6.1219000000000356E-2</v>
      </c>
      <c r="G55" s="2">
        <f>'3b'!F55</f>
        <v>2.6886999999999439E-2</v>
      </c>
      <c r="H55" s="2">
        <f>'4a'!F55</f>
        <v>-3.9204999999999934E-2</v>
      </c>
      <c r="I55" s="2">
        <f>'4b'!F55</f>
        <v>4.990000000000272E-3</v>
      </c>
      <c r="J55" s="2">
        <f>'5a'!F55</f>
        <v>0.14248700000000003</v>
      </c>
      <c r="K55" s="2">
        <f>'5b'!F55</f>
        <v>-0.10060000000000002</v>
      </c>
      <c r="L55" s="2">
        <f>'6a'!F55</f>
        <v>0.10226000000000024</v>
      </c>
      <c r="M55" s="2">
        <f>'6b'!F55</f>
        <v>-8.7569999999999482E-2</v>
      </c>
      <c r="N55" s="2">
        <f>'7a'!F55</f>
        <v>0.12716300000000036</v>
      </c>
      <c r="O55" s="2">
        <f>'7b'!F55</f>
        <v>4.9404000000000003E-2</v>
      </c>
      <c r="P55" s="2">
        <f>'8a'!F55</f>
        <v>-9.7607999999999251E-2</v>
      </c>
      <c r="Q55" s="3">
        <f t="shared" si="0"/>
        <v>1.6991733333333474E-2</v>
      </c>
      <c r="R55" s="3"/>
      <c r="S55" s="4"/>
    </row>
    <row r="56" spans="1:19" x14ac:dyDescent="0.25">
      <c r="A56">
        <v>55</v>
      </c>
      <c r="B56" s="2">
        <f>'1a'!F56</f>
        <v>-0.22709279999999998</v>
      </c>
      <c r="C56" s="2">
        <f>'1b'!F56</f>
        <v>9.2291200000000018E-2</v>
      </c>
      <c r="D56" s="2">
        <f>'2a'!F56</f>
        <v>-0.14798069999999997</v>
      </c>
      <c r="E56" s="2">
        <f>'2b'!F56</f>
        <v>-0.19275089999999995</v>
      </c>
      <c r="F56" s="2">
        <f>'3a'!F56</f>
        <v>6.3811100000000009E-2</v>
      </c>
      <c r="G56" s="2">
        <f>'3b'!F56</f>
        <v>-6.710970000000005E-2</v>
      </c>
      <c r="H56" s="2">
        <f>'4a'!F56</f>
        <v>-8.6152400000000018E-2</v>
      </c>
      <c r="I56" s="2">
        <f>'4b'!F56</f>
        <v>-0.55700620000000012</v>
      </c>
      <c r="J56" s="2">
        <f>'5a'!F56</f>
        <v>2.3271799999999954E-2</v>
      </c>
      <c r="K56" s="2">
        <f>'5b'!F56</f>
        <v>-0.13763809999999999</v>
      </c>
      <c r="L56" s="2">
        <f>'6a'!F56</f>
        <v>0.26150110000000004</v>
      </c>
      <c r="M56" s="2">
        <f>'6b'!F56</f>
        <v>-0.26458409999999999</v>
      </c>
      <c r="N56" s="2">
        <f>'7a'!F56</f>
        <v>-1.1302000000000001</v>
      </c>
      <c r="O56" s="2">
        <f>'7b'!F56</f>
        <v>-0.83600849999999993</v>
      </c>
      <c r="P56" s="2">
        <f>'8a'!F56</f>
        <v>0.11299599999999999</v>
      </c>
      <c r="Q56" s="3">
        <f t="shared" si="0"/>
        <v>-0.20617681333333338</v>
      </c>
      <c r="R56" s="3"/>
      <c r="S56" s="4"/>
    </row>
    <row r="57" spans="1:19" x14ac:dyDescent="0.25">
      <c r="A57">
        <v>56</v>
      </c>
      <c r="B57" s="2">
        <f>'1a'!F57</f>
        <v>-0.37732470000000001</v>
      </c>
      <c r="C57" s="2">
        <f>'1b'!F57</f>
        <v>0.12812499999999993</v>
      </c>
      <c r="D57" s="2">
        <f>'2a'!F57</f>
        <v>-0.24983770000000005</v>
      </c>
      <c r="E57" s="2">
        <f>'2b'!F57</f>
        <v>7.0419400000000021E-2</v>
      </c>
      <c r="F57" s="2">
        <f>'3a'!F57</f>
        <v>0.26974700000000007</v>
      </c>
      <c r="G57" s="2">
        <f>'3b'!F57</f>
        <v>-0.43300279999999997</v>
      </c>
      <c r="H57" s="2">
        <f>'4a'!F57</f>
        <v>-0.3605429</v>
      </c>
      <c r="I57" s="2">
        <f>'4b'!F57</f>
        <v>-0.6515455</v>
      </c>
      <c r="J57" s="2">
        <f>'5a'!F57</f>
        <v>0.1955481</v>
      </c>
      <c r="K57" s="2">
        <f>'5b'!F57</f>
        <v>0.1564026</v>
      </c>
      <c r="L57" s="2">
        <f>'6a'!F57</f>
        <v>0.13173460000000004</v>
      </c>
      <c r="M57" s="2">
        <f>'6b'!F57</f>
        <v>-7.2019100000000003E-2</v>
      </c>
      <c r="N57" s="2">
        <f>'7a'!F57</f>
        <v>0.45686070000000006</v>
      </c>
      <c r="O57" s="2">
        <f>'7b'!F57</f>
        <v>-0.38975369999999998</v>
      </c>
      <c r="P57" s="2">
        <f>'8a'!F57</f>
        <v>-0.19271369999999999</v>
      </c>
      <c r="Q57" s="3">
        <f t="shared" si="0"/>
        <v>-8.7860179999999996E-2</v>
      </c>
      <c r="R57" s="3"/>
      <c r="S57" s="4"/>
    </row>
    <row r="58" spans="1:19" x14ac:dyDescent="0.25">
      <c r="A58">
        <v>57</v>
      </c>
      <c r="B58" s="2">
        <f>'1a'!F58</f>
        <v>-1.6728199999999971E-2</v>
      </c>
      <c r="C58" s="2">
        <f>'1b'!F58</f>
        <v>-4.1942000000000368E-3</v>
      </c>
      <c r="D58" s="2">
        <f>'2a'!F58</f>
        <v>-8.7444500000000147E-2</v>
      </c>
      <c r="E58" s="2">
        <f>'2b'!F58</f>
        <v>0.40964670000000003</v>
      </c>
      <c r="F58" s="2">
        <f>'3a'!F58</f>
        <v>-4.7792999999999974E-2</v>
      </c>
      <c r="G58" s="2">
        <f>'3b'!F58</f>
        <v>2.8950399999999932E-2</v>
      </c>
      <c r="H58" s="2">
        <f>'4a'!F58</f>
        <v>2.6164999999999994E-2</v>
      </c>
      <c r="I58" s="2">
        <f>'4b'!F58</f>
        <v>-0.11968380000000001</v>
      </c>
      <c r="J58" s="2">
        <f>'5a'!F58</f>
        <v>-6.8931999999999882E-3</v>
      </c>
      <c r="K58" s="2">
        <f>'5b'!F58</f>
        <v>-2.7757699999999996E-2</v>
      </c>
      <c r="L58" s="2">
        <f>'6a'!F58</f>
        <v>0.41622009999999998</v>
      </c>
      <c r="M58" s="2">
        <f>'6b'!F58</f>
        <v>0.58491649999999995</v>
      </c>
      <c r="N58" s="2">
        <f>'7a'!F58</f>
        <v>-5.1427100000000003E-2</v>
      </c>
      <c r="O58" s="2">
        <f>'7b'!F58</f>
        <v>-2.0020199999999988E-2</v>
      </c>
      <c r="P58" s="2">
        <f>'8a'!F58</f>
        <v>7.7199999999999991E-2</v>
      </c>
      <c r="Q58" s="3">
        <f t="shared" si="0"/>
        <v>7.7410453333333309E-2</v>
      </c>
      <c r="R58" s="3"/>
      <c r="S58" s="4"/>
    </row>
    <row r="59" spans="1:19" x14ac:dyDescent="0.25">
      <c r="A59">
        <v>58</v>
      </c>
      <c r="B59" s="2">
        <f>'1a'!F59</f>
        <v>0.10012869999999996</v>
      </c>
      <c r="C59" s="2">
        <f>'1b'!F59</f>
        <v>7.2673299999999996E-2</v>
      </c>
      <c r="D59" s="2">
        <f>'2a'!F59</f>
        <v>0.78127999999999997</v>
      </c>
      <c r="E59" s="2">
        <f>'2b'!F59</f>
        <v>-0.36414980000000002</v>
      </c>
      <c r="F59" s="2">
        <f>'3a'!F59</f>
        <v>5.1897100000000029E-2</v>
      </c>
      <c r="G59" s="2">
        <f>'3b'!F59</f>
        <v>-0.4770354</v>
      </c>
      <c r="H59" s="2">
        <f>'4a'!F59</f>
        <v>-0.33444750000000001</v>
      </c>
      <c r="I59" s="2">
        <f>'4b'!F59</f>
        <v>0.43793819999999994</v>
      </c>
      <c r="J59" s="2">
        <f>'5a'!F59</f>
        <v>0.25407800000000003</v>
      </c>
      <c r="K59" s="2">
        <f>'5b'!F59</f>
        <v>-0.35481079999999998</v>
      </c>
      <c r="L59" s="2">
        <f>'6a'!F59</f>
        <v>-0.2150413000000001</v>
      </c>
      <c r="M59" s="2">
        <f>'6b'!F59</f>
        <v>-0.28759120000000005</v>
      </c>
      <c r="N59" s="2">
        <f>'7a'!F59</f>
        <v>-9.0833999999999637E-3</v>
      </c>
      <c r="O59" s="2">
        <f>'7b'!F59</f>
        <v>-0.20793229999999996</v>
      </c>
      <c r="P59" s="2">
        <f>'8a'!F59</f>
        <v>-0.15963579999999999</v>
      </c>
      <c r="Q59" s="3">
        <f t="shared" si="0"/>
        <v>-4.7448813333333353E-2</v>
      </c>
      <c r="R59" s="3"/>
      <c r="S59" s="4"/>
    </row>
    <row r="60" spans="1:19" x14ac:dyDescent="0.25">
      <c r="A60">
        <v>59</v>
      </c>
      <c r="B60" s="2">
        <f>'1a'!F60</f>
        <v>4.7006099999999995E-2</v>
      </c>
      <c r="C60" s="2">
        <f>'1b'!F60</f>
        <v>-1.2672999999999712E-3</v>
      </c>
      <c r="D60" s="2">
        <f>'2a'!F60</f>
        <v>0.62268080000000003</v>
      </c>
      <c r="E60" s="2">
        <f>'2b'!F60</f>
        <v>-0.13598429999999995</v>
      </c>
      <c r="F60" s="2">
        <f>'3a'!F60</f>
        <v>0.13292819999999994</v>
      </c>
      <c r="G60" s="2">
        <f>'3b'!F60</f>
        <v>-1.1637601000000002</v>
      </c>
      <c r="H60" s="2">
        <f>'4a'!F60</f>
        <v>-1.0602673</v>
      </c>
      <c r="I60" s="2">
        <f>'4b'!F60</f>
        <v>-0.38168959999999996</v>
      </c>
      <c r="J60" s="2">
        <f>'5a'!F60</f>
        <v>-8.0256800000000017E-2</v>
      </c>
      <c r="K60" s="2">
        <f>'5b'!F60</f>
        <v>0.14008549999999997</v>
      </c>
      <c r="L60" s="2">
        <f>'6a'!F60</f>
        <v>-0.40876789999999996</v>
      </c>
      <c r="M60" s="2">
        <f>'6b'!F60</f>
        <v>0.27838779999999996</v>
      </c>
      <c r="N60" s="2">
        <f>'7a'!F60</f>
        <v>-0.33150139999999995</v>
      </c>
      <c r="O60" s="2">
        <f>'7b'!F60</f>
        <v>-0.11978919999999998</v>
      </c>
      <c r="P60" s="2">
        <f>'8a'!F60</f>
        <v>9.6220100000000031E-2</v>
      </c>
      <c r="Q60" s="3">
        <f t="shared" si="0"/>
        <v>-0.15773169333333334</v>
      </c>
      <c r="R60" s="3"/>
      <c r="S60" s="4"/>
    </row>
    <row r="61" spans="1:19" x14ac:dyDescent="0.25">
      <c r="A61">
        <v>60</v>
      </c>
      <c r="B61" s="2">
        <f>'1a'!F61</f>
        <v>0.33325069999999996</v>
      </c>
      <c r="C61" s="2">
        <f>'1b'!F61</f>
        <v>-0.3281153</v>
      </c>
      <c r="D61" s="2">
        <f>'2a'!F61</f>
        <v>0.62398179999999992</v>
      </c>
      <c r="E61" s="2">
        <f>'2b'!F61</f>
        <v>-6.6638099999999922E-2</v>
      </c>
      <c r="F61" s="2">
        <f>'3a'!F61</f>
        <v>0.25833659999999992</v>
      </c>
      <c r="G61" s="2">
        <f>'3b'!F61</f>
        <v>-0.16482799999999997</v>
      </c>
      <c r="H61" s="2">
        <f>'4a'!F61</f>
        <v>-0.64276230000000001</v>
      </c>
      <c r="I61" s="2">
        <f>'4b'!F61</f>
        <v>2.0228999999999997E-2</v>
      </c>
      <c r="J61" s="2">
        <f>'5a'!F61</f>
        <v>3.1874999999999987E-2</v>
      </c>
      <c r="K61" s="2">
        <f>'5b'!F61</f>
        <v>0.12269659999999999</v>
      </c>
      <c r="L61" s="2">
        <f>'6a'!F61</f>
        <v>0.20227839999999997</v>
      </c>
      <c r="M61" s="2">
        <f>'6b'!F61</f>
        <v>0.27163439999999994</v>
      </c>
      <c r="N61" s="2">
        <f>'7a'!F61</f>
        <v>-6.7190600000000045E-2</v>
      </c>
      <c r="O61" s="2">
        <f>'7b'!F61</f>
        <v>0.44582379999999999</v>
      </c>
      <c r="P61" s="2">
        <f>'8a'!F61</f>
        <v>-0.15020340000000004</v>
      </c>
      <c r="Q61" s="3">
        <f t="shared" si="0"/>
        <v>5.9357906666666634E-2</v>
      </c>
      <c r="R61" s="3"/>
      <c r="S61" s="4"/>
    </row>
    <row r="62" spans="1:19" x14ac:dyDescent="0.25">
      <c r="A62">
        <v>61</v>
      </c>
      <c r="B62" s="2">
        <f>'1a'!F62</f>
        <v>-0.10468709999999998</v>
      </c>
      <c r="C62" s="2">
        <f>'1b'!F62</f>
        <v>-3.8523599999999991E-2</v>
      </c>
      <c r="D62" s="2">
        <f>'2a'!F62</f>
        <v>-5.6879999999999153E-3</v>
      </c>
      <c r="E62" s="2">
        <f>'2b'!F62</f>
        <v>9.0102000000000015E-2</v>
      </c>
      <c r="F62" s="2">
        <f>'3a'!F62</f>
        <v>3.10608E-2</v>
      </c>
      <c r="G62" s="2">
        <f>'3b'!F62</f>
        <v>-0.2866515</v>
      </c>
      <c r="H62" s="2">
        <f>'4a'!F62</f>
        <v>-0.2850975</v>
      </c>
      <c r="I62" s="2">
        <f>'4b'!F62</f>
        <v>-0.22147139999999998</v>
      </c>
      <c r="J62" s="2">
        <f>'5a'!F62</f>
        <v>0.42892739999999996</v>
      </c>
      <c r="K62" s="2">
        <f>'5b'!F62</f>
        <v>-0.58341670000000001</v>
      </c>
      <c r="L62" s="2">
        <f>'6a'!F62</f>
        <v>0.91111929999999997</v>
      </c>
      <c r="M62" s="2">
        <f>'6b'!F62</f>
        <v>0.48187019999999997</v>
      </c>
      <c r="N62" s="2">
        <f>'7a'!F62</f>
        <v>4.6358999999999706E-3</v>
      </c>
      <c r="O62" s="2">
        <f>'7b'!F62</f>
        <v>-0.10264509999999999</v>
      </c>
      <c r="P62" s="2">
        <f>'8a'!F62</f>
        <v>-0.29592120000000005</v>
      </c>
      <c r="Q62" s="3">
        <f t="shared" si="0"/>
        <v>1.5742333333333303E-3</v>
      </c>
      <c r="R62" s="3"/>
      <c r="S62" s="4"/>
    </row>
    <row r="63" spans="1:19" x14ac:dyDescent="0.25">
      <c r="A63">
        <v>62</v>
      </c>
      <c r="B63" s="2">
        <f>'1a'!F63</f>
        <v>-0.64089719999999994</v>
      </c>
      <c r="C63" s="2">
        <f>'1b'!F63</f>
        <v>7.2497600000000051E-2</v>
      </c>
      <c r="D63" s="2">
        <f>'2a'!F63</f>
        <v>-1.2326036</v>
      </c>
      <c r="E63" s="2">
        <f>'2b'!F63</f>
        <v>0.4343537999999999</v>
      </c>
      <c r="F63" s="2">
        <f>'3a'!F63</f>
        <v>0.41991500000000004</v>
      </c>
      <c r="G63" s="2">
        <f>'3b'!F63</f>
        <v>-0.57890660000000005</v>
      </c>
      <c r="H63" s="2">
        <f>'4a'!F63</f>
        <v>-0.34016919999999995</v>
      </c>
      <c r="I63" s="2">
        <f>'4b'!F63</f>
        <v>0.39946290000000001</v>
      </c>
      <c r="J63" s="2">
        <f>'5a'!F63</f>
        <v>0.13895600000000008</v>
      </c>
      <c r="K63" s="2">
        <f>'5b'!F63</f>
        <v>-0.20456619999999992</v>
      </c>
      <c r="L63" s="2">
        <f>'6a'!F63</f>
        <v>-0.35406190000000004</v>
      </c>
      <c r="M63" s="2">
        <f>'6b'!F63</f>
        <v>0.3660177</v>
      </c>
      <c r="N63" s="2">
        <f>'7a'!F63</f>
        <v>-0.24086629999999998</v>
      </c>
      <c r="O63" s="2">
        <f>'7b'!F63</f>
        <v>0.56879719999999989</v>
      </c>
      <c r="P63" s="2">
        <f>'8a'!F63</f>
        <v>-0.40286200000000005</v>
      </c>
      <c r="Q63" s="3">
        <f t="shared" si="0"/>
        <v>-0.10632885333333332</v>
      </c>
      <c r="R63" s="3"/>
      <c r="S63" s="4"/>
    </row>
    <row r="64" spans="1:19" x14ac:dyDescent="0.25">
      <c r="A64">
        <v>63</v>
      </c>
      <c r="B64" s="2">
        <f>'1a'!F64</f>
        <v>-1.1912299999999987E-2</v>
      </c>
      <c r="C64" s="2">
        <f>'1b'!F64</f>
        <v>0.13833839999999997</v>
      </c>
      <c r="D64" s="2">
        <f>'2a'!F64</f>
        <v>0.18865379999999998</v>
      </c>
      <c r="E64" s="2">
        <f>'2b'!F64</f>
        <v>0.55842009999999997</v>
      </c>
      <c r="F64" s="2">
        <f>'3a'!F64</f>
        <v>-0.14828350000000001</v>
      </c>
      <c r="G64" s="2">
        <f>'3b'!F64</f>
        <v>0.19908789999999998</v>
      </c>
      <c r="H64" s="2">
        <f>'4a'!F64</f>
        <v>1.9586000000000325E-3</v>
      </c>
      <c r="I64" s="2">
        <f>'4b'!F64</f>
        <v>0.41121280000000004</v>
      </c>
      <c r="J64" s="2">
        <f>'5a'!F64</f>
        <v>0.23138600000000009</v>
      </c>
      <c r="K64" s="2">
        <f>'5b'!F64</f>
        <v>-1.0510786999999999</v>
      </c>
      <c r="L64" s="2">
        <f>'6a'!F64</f>
        <v>-4.8266899999999946E-2</v>
      </c>
      <c r="M64" s="2">
        <f>'6b'!F64</f>
        <v>0.49996600000000002</v>
      </c>
      <c r="N64" s="2">
        <f>'7a'!F64</f>
        <v>-0.36977890000000002</v>
      </c>
      <c r="O64" s="2">
        <f>'7b'!F64</f>
        <v>-1.1418999999999735E-3</v>
      </c>
      <c r="P64" s="2">
        <f>'8a'!F64</f>
        <v>-0.30156900000000003</v>
      </c>
      <c r="Q64" s="3">
        <f t="shared" si="0"/>
        <v>1.9799493333333355E-2</v>
      </c>
      <c r="R64" s="3"/>
      <c r="S64" s="4"/>
    </row>
    <row r="65" spans="1:19" x14ac:dyDescent="0.25">
      <c r="A65">
        <v>64</v>
      </c>
      <c r="B65" s="2">
        <f>'1a'!F65</f>
        <v>0.37393100000000001</v>
      </c>
      <c r="C65" s="2">
        <f>'1b'!F65</f>
        <v>2.2598699999999972E-2</v>
      </c>
      <c r="D65" s="2">
        <f>'2a'!F65</f>
        <v>-0.30289789999999994</v>
      </c>
      <c r="E65" s="2">
        <f>'2b'!F65</f>
        <v>0.18517850000000002</v>
      </c>
      <c r="F65" s="2">
        <f>'3a'!F65</f>
        <v>0.56506780000000001</v>
      </c>
      <c r="G65" s="2">
        <f>'3b'!F65</f>
        <v>-0.25217120000000004</v>
      </c>
      <c r="H65" s="2">
        <f>'4a'!F65</f>
        <v>-0.21546960000000004</v>
      </c>
      <c r="I65" s="2">
        <f>'4b'!F65</f>
        <v>-0.16430120000000004</v>
      </c>
      <c r="J65" s="2">
        <f>'5a'!F65</f>
        <v>-0.54084349999999992</v>
      </c>
      <c r="K65" s="2">
        <f>'5b'!F65</f>
        <v>0.98368180000000005</v>
      </c>
      <c r="L65" s="2">
        <f>'6a'!F65</f>
        <v>-0.53893370000000007</v>
      </c>
      <c r="M65" s="2">
        <f>'6b'!F65</f>
        <v>0.36334900000000003</v>
      </c>
      <c r="N65" s="2">
        <f>'7a'!F65</f>
        <v>0.24115240000000004</v>
      </c>
      <c r="O65" s="2">
        <f>'7b'!F65</f>
        <v>-7.835739999999991E-2</v>
      </c>
      <c r="P65" s="2">
        <f>'8a'!F65</f>
        <v>5.5180500000000021E-2</v>
      </c>
      <c r="Q65" s="3">
        <f t="shared" si="0"/>
        <v>4.6477680000000007E-2</v>
      </c>
      <c r="R65" s="3"/>
      <c r="S65" s="4"/>
    </row>
    <row r="66" spans="1:19" x14ac:dyDescent="0.25">
      <c r="A66">
        <v>65</v>
      </c>
      <c r="B66" s="2">
        <f>'1a'!F66</f>
        <v>-0.24808310000000006</v>
      </c>
      <c r="C66" s="2">
        <f>'1b'!F66</f>
        <v>-0.12049310000000002</v>
      </c>
      <c r="D66" s="2">
        <f>'2a'!F66</f>
        <v>0.46059629999999996</v>
      </c>
      <c r="E66" s="2">
        <f>'2b'!F66</f>
        <v>-0.24171480000000001</v>
      </c>
      <c r="F66" s="2">
        <f>'3a'!F66</f>
        <v>0.2247363</v>
      </c>
      <c r="G66" s="2">
        <f>'3b'!F66</f>
        <v>-0.5418849</v>
      </c>
      <c r="H66" s="2">
        <f>'4a'!F66</f>
        <v>-0.46349510000000005</v>
      </c>
      <c r="I66" s="2">
        <f>'4b'!F66</f>
        <v>2.7637699999999987E-2</v>
      </c>
      <c r="J66" s="2">
        <f>'5a'!F66</f>
        <v>5.1009599999999988E-2</v>
      </c>
      <c r="K66" s="2">
        <f>'5b'!F66</f>
        <v>-1.0746285999999998</v>
      </c>
      <c r="L66" s="2">
        <f>'6a'!F66</f>
        <v>-0.31710959999999999</v>
      </c>
      <c r="M66" s="2">
        <f>'6b'!F66</f>
        <v>-7.0614400000000022E-2</v>
      </c>
      <c r="N66" s="2">
        <f>'7a'!F66</f>
        <v>1.6656299999999957E-2</v>
      </c>
      <c r="O66" s="2">
        <f>'7b'!F66</f>
        <v>-1.2549199999999983E-2</v>
      </c>
      <c r="P66" s="2">
        <f>'8a'!F66</f>
        <v>-0.1728073</v>
      </c>
      <c r="Q66" s="3">
        <f t="shared" si="0"/>
        <v>-0.16551626</v>
      </c>
      <c r="R66" s="3"/>
      <c r="S66" s="4"/>
    </row>
    <row r="67" spans="1:19" x14ac:dyDescent="0.25">
      <c r="A67">
        <v>66</v>
      </c>
      <c r="B67" s="2">
        <f>'1a'!F67</f>
        <v>1.7620899999999995E-2</v>
      </c>
      <c r="C67" s="2">
        <f>'1b'!F67</f>
        <v>-0.27699799999999997</v>
      </c>
      <c r="D67" s="2">
        <f>'2a'!F67</f>
        <v>-0.16585610000000001</v>
      </c>
      <c r="E67" s="2">
        <f>'2b'!F67</f>
        <v>-4.0883299999999956E-2</v>
      </c>
      <c r="F67" s="2">
        <f>'3a'!F67</f>
        <v>3.686529999999999E-2</v>
      </c>
      <c r="G67" s="2">
        <f>'3b'!F67</f>
        <v>-0.50084679999999993</v>
      </c>
      <c r="H67" s="2">
        <f>'4a'!F67</f>
        <v>-0.4958303</v>
      </c>
      <c r="I67" s="2">
        <f>'4b'!F67</f>
        <v>-0.13129650000000004</v>
      </c>
      <c r="J67" s="2">
        <f>'5a'!F67</f>
        <v>-0.36643169999999997</v>
      </c>
      <c r="K67" s="2">
        <f>'5b'!F67</f>
        <v>-0.42994099999999996</v>
      </c>
      <c r="L67" s="2">
        <f>'6a'!F67</f>
        <v>-0.95357399999999992</v>
      </c>
      <c r="M67" s="2">
        <f>'6b'!F67</f>
        <v>-1.0575096999999998</v>
      </c>
      <c r="N67" s="2">
        <f>'7a'!F67</f>
        <v>1.1967566999999999</v>
      </c>
      <c r="O67" s="2">
        <f>'7b'!F67</f>
        <v>-0.73467440000000006</v>
      </c>
      <c r="P67" s="2">
        <f>'8a'!F67</f>
        <v>0.18153759999999997</v>
      </c>
      <c r="Q67" s="3">
        <f t="shared" ref="Q67:Q131" si="1">1/COUNT(B67:P67)*SUM(B67:P67)</f>
        <v>-0.24807075333333334</v>
      </c>
      <c r="R67" s="3"/>
      <c r="S67" s="4"/>
    </row>
    <row r="68" spans="1:19" x14ac:dyDescent="0.25">
      <c r="A68">
        <v>67</v>
      </c>
      <c r="B68" s="2">
        <f>'1a'!F68</f>
        <v>0.40795260000000005</v>
      </c>
      <c r="C68" s="2">
        <f>'1b'!F68</f>
        <v>0.91560079999999999</v>
      </c>
      <c r="D68" s="2">
        <f>'2a'!F68</f>
        <v>4.5317400000000008E-2</v>
      </c>
      <c r="E68" s="2">
        <f>'2b'!F68</f>
        <v>0.96935379999999993</v>
      </c>
      <c r="F68" s="2">
        <f>'3a'!F68</f>
        <v>-1.4390124000000002</v>
      </c>
      <c r="G68" s="2">
        <f>'3b'!F68</f>
        <v>-0.23094649999999994</v>
      </c>
      <c r="H68" s="2">
        <f>'4a'!F68</f>
        <v>-6.0299600000000009E-2</v>
      </c>
      <c r="I68" s="2">
        <f>'4b'!F68</f>
        <v>-1.082109</v>
      </c>
      <c r="J68" s="2">
        <f>'5a'!F68</f>
        <v>4.6434100000000034E-2</v>
      </c>
      <c r="K68" s="2">
        <f>'5b'!F68</f>
        <v>0.33342109999999997</v>
      </c>
      <c r="L68" s="2">
        <f>'6a'!F68</f>
        <v>-1.2570563000000003</v>
      </c>
      <c r="M68" s="2">
        <f>'6b'!F68</f>
        <v>-0.36789300000000003</v>
      </c>
      <c r="N68" s="2">
        <f>'7a'!F68</f>
        <v>0.79724700000000004</v>
      </c>
      <c r="O68" s="2">
        <f>'7b'!F68</f>
        <v>-1.2480167</v>
      </c>
      <c r="P68" s="2">
        <f>'8a'!F68</f>
        <v>-3.596239999999995E-2</v>
      </c>
      <c r="Q68" s="3">
        <f t="shared" si="1"/>
        <v>-0.14706460666666665</v>
      </c>
      <c r="R68" s="3"/>
      <c r="S68" s="4"/>
    </row>
    <row r="69" spans="1:19" x14ac:dyDescent="0.25">
      <c r="A69">
        <v>68</v>
      </c>
      <c r="B69" s="2">
        <f>'1a'!F69</f>
        <v>-7.1714000000000055E-2</v>
      </c>
      <c r="C69" s="2">
        <f>'1b'!F69</f>
        <v>-0.18525770000000008</v>
      </c>
      <c r="D69" s="2">
        <f>'2a'!F69</f>
        <v>-0.14194900000000005</v>
      </c>
      <c r="E69" s="2">
        <f>'2b'!F69</f>
        <v>1.616289999999998E-2</v>
      </c>
      <c r="F69" s="2">
        <f>'3a'!F69</f>
        <v>1.126903</v>
      </c>
      <c r="G69" s="2">
        <f>'3b'!F69</f>
        <v>1.3162787999999999</v>
      </c>
      <c r="H69" s="2">
        <f>'4a'!F69</f>
        <v>4.3313100000000049E-2</v>
      </c>
      <c r="I69" s="2">
        <f>'4b'!F69</f>
        <v>-1.0930101999999999</v>
      </c>
      <c r="J69" s="2">
        <f>'5a'!F69</f>
        <v>-6.841279999999994E-2</v>
      </c>
      <c r="K69" s="2">
        <f>'5b'!F69</f>
        <v>0.32846979999999992</v>
      </c>
      <c r="L69" s="2">
        <f>'6a'!F69</f>
        <v>-1.3413865999999999</v>
      </c>
      <c r="M69" s="2">
        <f>'6b'!F69</f>
        <v>1.4936704999999999</v>
      </c>
      <c r="N69" s="2">
        <f>'7a'!F69</f>
        <v>-0.73321810000000009</v>
      </c>
      <c r="O69" s="2">
        <f>'7b'!F69</f>
        <v>1.2200000000001099E-4</v>
      </c>
      <c r="P69" s="2">
        <f>'8a'!F69</f>
        <v>0.37266569999999999</v>
      </c>
      <c r="Q69" s="3">
        <f t="shared" si="1"/>
        <v>7.0842493333333312E-2</v>
      </c>
      <c r="R69" s="3"/>
      <c r="S69" s="4"/>
    </row>
    <row r="70" spans="1:19" x14ac:dyDescent="0.25">
      <c r="A70">
        <v>69</v>
      </c>
      <c r="B70" s="2">
        <f>'1a'!F70</f>
        <v>0.38916180000000011</v>
      </c>
      <c r="C70" s="2">
        <f>'1b'!F70</f>
        <v>8.7163400000000002E-2</v>
      </c>
      <c r="D70" s="2">
        <f>'2a'!F70</f>
        <v>0.15327809999999997</v>
      </c>
      <c r="E70" s="2">
        <f>'2b'!F70</f>
        <v>0.39370230000000006</v>
      </c>
      <c r="F70" s="2">
        <f>'3a'!F70</f>
        <v>7.426099999999991E-2</v>
      </c>
      <c r="G70" s="2">
        <f>'3b'!F70</f>
        <v>-0.8518498000000001</v>
      </c>
      <c r="H70" s="2">
        <f>'4a'!F70</f>
        <v>-0.60494690000000007</v>
      </c>
      <c r="I70" s="2">
        <f>'4b'!F70</f>
        <v>0.4465093</v>
      </c>
      <c r="J70" s="2">
        <f>'5a'!F70</f>
        <v>-3.4276299999999982E-2</v>
      </c>
      <c r="K70" s="2">
        <f>'5b'!F70</f>
        <v>0.4809810000000001</v>
      </c>
      <c r="L70" s="2">
        <f>'6a'!F70</f>
        <v>0.33322289999999999</v>
      </c>
      <c r="M70" s="2">
        <f>'6b'!F70</f>
        <v>0.45276130000000003</v>
      </c>
      <c r="N70" s="2">
        <f>'7a'!F70</f>
        <v>0.14729900000000001</v>
      </c>
      <c r="O70" s="2">
        <f>'7b'!F70</f>
        <v>-0.48000770000000004</v>
      </c>
      <c r="P70" s="2">
        <f>'8a'!F70</f>
        <v>-6.778800000000007E-2</v>
      </c>
      <c r="Q70" s="3">
        <f t="shared" si="1"/>
        <v>6.1298093333333338E-2</v>
      </c>
      <c r="R70" s="3"/>
      <c r="S70" s="4"/>
    </row>
    <row r="71" spans="1:19" x14ac:dyDescent="0.25">
      <c r="A71">
        <v>70</v>
      </c>
      <c r="B71" s="2">
        <f>'1a'!F71</f>
        <v>5.1595599999999964E-2</v>
      </c>
      <c r="C71" s="2">
        <f>'1b'!F71</f>
        <v>-0.12992139999999996</v>
      </c>
      <c r="D71" s="2">
        <f>'2a'!F71</f>
        <v>2.8733499999999967E-2</v>
      </c>
      <c r="E71" s="2">
        <f>'2b'!F71</f>
        <v>-0.51943410000000001</v>
      </c>
      <c r="F71" s="2">
        <f>'3a'!F71</f>
        <v>-4.5829000000000009E-3</v>
      </c>
      <c r="G71" s="2">
        <f>'3b'!F71</f>
        <v>-0.149453</v>
      </c>
      <c r="H71" s="2">
        <f>'4a'!F71</f>
        <v>-0.1027441</v>
      </c>
      <c r="I71" s="2">
        <f>'4b'!F71</f>
        <v>-0.45969710000000003</v>
      </c>
      <c r="J71" s="2">
        <f>'5a'!F71</f>
        <v>-2.7341699999999969E-2</v>
      </c>
      <c r="K71" s="2">
        <f>'5b'!F71</f>
        <v>-0.45696830000000005</v>
      </c>
      <c r="L71" s="2">
        <f>'6a'!F71</f>
        <v>-0.17701639999999996</v>
      </c>
      <c r="M71" s="2">
        <f>'6b'!F71</f>
        <v>0.69421700000000008</v>
      </c>
      <c r="N71" s="2">
        <f>'7a'!F71</f>
        <v>5.8390400000000009E-2</v>
      </c>
      <c r="O71" s="2">
        <f>'7b'!F71</f>
        <v>-3.451789999999999E-2</v>
      </c>
      <c r="P71" s="2">
        <f>'8a'!F71</f>
        <v>0.25174089999999993</v>
      </c>
      <c r="Q71" s="3">
        <f t="shared" si="1"/>
        <v>-6.5133300000000005E-2</v>
      </c>
      <c r="R71" s="3"/>
      <c r="S71" s="4"/>
    </row>
    <row r="72" spans="1:19" x14ac:dyDescent="0.25">
      <c r="A72">
        <v>71</v>
      </c>
      <c r="B72" s="2">
        <f>'1a'!F72</f>
        <v>-0.35676949999999996</v>
      </c>
      <c r="C72" s="2">
        <f>'1b'!F72</f>
        <v>-0.29325099999999993</v>
      </c>
      <c r="D72" s="2">
        <f>'2a'!F72</f>
        <v>0.19870050000000006</v>
      </c>
      <c r="E72" s="2">
        <f>'2b'!F72</f>
        <v>-0.6458489999999999</v>
      </c>
      <c r="F72" s="2">
        <f>'3a'!F72</f>
        <v>-0.82003199999999987</v>
      </c>
      <c r="G72" s="2">
        <f>'3b'!F72</f>
        <v>0.76987800000000006</v>
      </c>
      <c r="H72" s="2">
        <f>'4a'!F72</f>
        <v>-0.18285219999999991</v>
      </c>
      <c r="I72" s="2">
        <f>'4b'!F72</f>
        <v>-0.95305000000000017</v>
      </c>
      <c r="J72" s="2">
        <f>'5a'!F72</f>
        <v>-5.2014800000000028E-2</v>
      </c>
      <c r="K72" s="2">
        <f>'5b'!F72</f>
        <v>0.29701390000000005</v>
      </c>
      <c r="L72" s="2">
        <f>'6a'!F72</f>
        <v>-0.86160799999999971</v>
      </c>
      <c r="M72" s="2">
        <f>'6b'!F72</f>
        <v>0.57928499999999983</v>
      </c>
      <c r="N72" s="2">
        <f>'7a'!F72</f>
        <v>-0.28321600000000013</v>
      </c>
      <c r="O72" s="2">
        <f>'7b'!F72</f>
        <v>-0.154833</v>
      </c>
      <c r="P72" s="2">
        <f>'8a'!F72</f>
        <v>-1.0311584</v>
      </c>
      <c r="Q72" s="3">
        <f t="shared" si="1"/>
        <v>-0.25265043333333337</v>
      </c>
      <c r="R72" s="3"/>
      <c r="S72" s="4"/>
    </row>
    <row r="73" spans="1:19" x14ac:dyDescent="0.25">
      <c r="A73">
        <v>72</v>
      </c>
      <c r="B73" s="2">
        <f>'1a'!F73</f>
        <v>-0.10216519999999996</v>
      </c>
      <c r="C73" s="2">
        <f>'1b'!F73</f>
        <v>0.37872329999999998</v>
      </c>
      <c r="D73" s="2">
        <f>'2a'!F73</f>
        <v>0.16576519999999995</v>
      </c>
      <c r="E73" s="2">
        <f>'2b'!F73</f>
        <v>-1.5979046000000001</v>
      </c>
      <c r="F73" s="2">
        <f>'3a'!F73</f>
        <v>-0.71929299999999996</v>
      </c>
      <c r="G73" s="2">
        <f>'3b'!F73</f>
        <v>2.1542570000000003</v>
      </c>
      <c r="H73" s="2">
        <f>'4a'!F73</f>
        <v>-0.53035490000000007</v>
      </c>
      <c r="I73" s="2">
        <f>'4b'!F73</f>
        <v>-1.2507710000000001</v>
      </c>
      <c r="J73" s="2">
        <f>'5a'!F73</f>
        <v>8.4196499999999896E-2</v>
      </c>
      <c r="K73" s="2">
        <f>'5b'!F73</f>
        <v>0.10750199999999999</v>
      </c>
      <c r="L73" s="2">
        <f>'6a'!F73</f>
        <v>3.373870000000001E-2</v>
      </c>
      <c r="M73" s="2">
        <f>'6b'!F73</f>
        <v>-6.2219999999999498E-3</v>
      </c>
      <c r="N73" s="2">
        <f>'7a'!F73</f>
        <v>0.20766249999999997</v>
      </c>
      <c r="O73" s="2">
        <f>'7b'!F73</f>
        <v>0.23533470000000001</v>
      </c>
      <c r="P73" s="2">
        <f>'8a'!F73</f>
        <v>-0.65093889999999999</v>
      </c>
      <c r="Q73" s="3">
        <f t="shared" si="1"/>
        <v>-9.9364646666666667E-2</v>
      </c>
      <c r="R73" s="3"/>
      <c r="S73" s="4"/>
    </row>
    <row r="74" spans="1:19" x14ac:dyDescent="0.25">
      <c r="A74">
        <v>73</v>
      </c>
      <c r="B74" s="2">
        <f>'1a'!F74</f>
        <v>0.38324649999999993</v>
      </c>
      <c r="C74" s="2">
        <f>'1b'!F74</f>
        <v>0.40408099999999991</v>
      </c>
      <c r="D74" s="2">
        <f>'2a'!F74</f>
        <v>0.11475449999999998</v>
      </c>
      <c r="E74" s="2">
        <f>'2b'!F74</f>
        <v>-0.35259149999999995</v>
      </c>
      <c r="F74" s="2">
        <f>'3a'!F74</f>
        <v>-1.8379280000000002</v>
      </c>
      <c r="G74" s="2">
        <f>'3b'!F74</f>
        <v>0.28594300000000006</v>
      </c>
      <c r="H74" s="2">
        <f>'4a'!F74</f>
        <v>-0.68530690000000005</v>
      </c>
      <c r="I74" s="2">
        <f>'4b'!F74</f>
        <v>3.7472999999999868E-2</v>
      </c>
      <c r="J74" s="2">
        <f>'5a'!F74</f>
        <v>0.44755060000000002</v>
      </c>
      <c r="K74" s="2">
        <f>'5b'!F74</f>
        <v>0.72260999999999986</v>
      </c>
      <c r="L74" s="2">
        <f>'6a'!F74</f>
        <v>-0.32024359999999996</v>
      </c>
      <c r="M74" s="2">
        <f>'6b'!F74</f>
        <v>-0.37418499999999999</v>
      </c>
      <c r="N74" s="2">
        <f>'7a'!F74</f>
        <v>-0.31332700000000013</v>
      </c>
      <c r="O74" s="2">
        <f>'7b'!F74</f>
        <v>-0.63897950000000014</v>
      </c>
      <c r="P74" s="2">
        <f>'8a'!F74</f>
        <v>-0.27770220000000001</v>
      </c>
      <c r="Q74" s="3">
        <f t="shared" si="1"/>
        <v>-0.1603070066666667</v>
      </c>
      <c r="R74" s="3"/>
      <c r="S74" s="4"/>
    </row>
    <row r="75" spans="1:19" x14ac:dyDescent="0.25">
      <c r="A75">
        <v>74</v>
      </c>
      <c r="B75" s="2">
        <f>'1a'!F75</f>
        <v>-0.25700149999999999</v>
      </c>
      <c r="C75" s="2">
        <f>'1b'!F75</f>
        <v>0.1664736</v>
      </c>
      <c r="D75" s="2">
        <f>'2a'!F75</f>
        <v>-0.43044100000000007</v>
      </c>
      <c r="E75" s="2">
        <f>'2b'!F75</f>
        <v>-0.10476800000000008</v>
      </c>
      <c r="F75" s="2">
        <f>'3a'!F75</f>
        <v>-0.58735839999999995</v>
      </c>
      <c r="G75" s="2">
        <f>'3b'!F75</f>
        <v>-0.30047199999999985</v>
      </c>
      <c r="H75" s="2">
        <f>'4a'!F75</f>
        <v>-0.65002319999999991</v>
      </c>
      <c r="I75" s="2">
        <f>'4b'!F75</f>
        <v>-0.49423729999999999</v>
      </c>
      <c r="J75" s="2">
        <f>'5a'!F75</f>
        <v>7.5826300000000013E-2</v>
      </c>
      <c r="K75" s="2">
        <f>'5b'!F75</f>
        <v>0.62977539999999999</v>
      </c>
      <c r="L75" s="2">
        <f>'6a'!F75</f>
        <v>-6.8285000000000151E-2</v>
      </c>
      <c r="M75" s="2">
        <f>'6b'!F75</f>
        <v>0.8777469</v>
      </c>
      <c r="N75" s="2">
        <f>'7a'!F75</f>
        <v>-0.34615000000000007</v>
      </c>
      <c r="O75" s="2">
        <f>'7b'!F75</f>
        <v>-4.3202799999999986E-2</v>
      </c>
      <c r="P75" s="2">
        <f>'8a'!F75</f>
        <v>0.53522389999999997</v>
      </c>
      <c r="Q75" s="3">
        <f t="shared" si="1"/>
        <v>-6.6459539999999998E-2</v>
      </c>
      <c r="R75" s="3"/>
      <c r="S75" s="4"/>
    </row>
    <row r="76" spans="1:19" x14ac:dyDescent="0.25">
      <c r="A76">
        <v>75</v>
      </c>
      <c r="B76" s="2">
        <f>'1a'!F76</f>
        <v>-0.12572450000000002</v>
      </c>
      <c r="C76" s="2">
        <f>'1b'!F76</f>
        <v>1.0557090000000002</v>
      </c>
      <c r="D76" s="2">
        <f>'2a'!F76</f>
        <v>2.8839500000000018E-2</v>
      </c>
      <c r="E76" s="2">
        <f>'2b'!F76</f>
        <v>-0.25196629999999998</v>
      </c>
      <c r="F76" s="2">
        <f>'3a'!F76</f>
        <v>-0.62524900000000017</v>
      </c>
      <c r="G76" s="2">
        <f>'3b'!F76</f>
        <v>0.58963199999999993</v>
      </c>
      <c r="H76" s="2">
        <f>'4a'!F76</f>
        <v>-0.44624410000000014</v>
      </c>
      <c r="I76" s="2">
        <f>'4b'!F76</f>
        <v>0.33515849999999997</v>
      </c>
      <c r="J76" s="2">
        <f>'5a'!F76</f>
        <v>0.74676900000000002</v>
      </c>
      <c r="K76" s="2">
        <f>'5b'!F76</f>
        <v>-7.1486800000000017E-2</v>
      </c>
      <c r="L76" s="2">
        <f>'6a'!F76</f>
        <v>-1.9498127000000001</v>
      </c>
      <c r="M76" s="2">
        <f>'6b'!F76</f>
        <v>4.4425099999999995E-2</v>
      </c>
      <c r="N76" s="2">
        <f>'7a'!F76</f>
        <v>-0.89877650000000009</v>
      </c>
      <c r="O76" s="2">
        <f>'7b'!F76</f>
        <v>0.14771959999999995</v>
      </c>
      <c r="P76" s="2">
        <f>'8a'!F76</f>
        <v>-1.1654653000000001</v>
      </c>
      <c r="Q76" s="3">
        <f t="shared" si="1"/>
        <v>-0.17243150000000004</v>
      </c>
      <c r="R76" s="3"/>
      <c r="S76" s="4"/>
    </row>
    <row r="77" spans="1:19" x14ac:dyDescent="0.25">
      <c r="A77">
        <v>76</v>
      </c>
      <c r="B77" s="2">
        <f>'1a'!F77</f>
        <v>-6.6725500000000049E-2</v>
      </c>
      <c r="C77" s="2">
        <f>'1b'!F77</f>
        <v>-5.8242500000000086E-2</v>
      </c>
      <c r="D77" s="2">
        <f>'2a'!F77</f>
        <v>-7.4076699999999995E-2</v>
      </c>
      <c r="E77" s="2">
        <f>'2b'!F77</f>
        <v>-1.4960119999999999</v>
      </c>
      <c r="F77" s="2">
        <f>'3a'!F77</f>
        <v>-0.60311139999999996</v>
      </c>
      <c r="G77" s="2">
        <f>'3b'!F77</f>
        <v>3.4135000000000026E-2</v>
      </c>
      <c r="H77" s="2">
        <f>'4a'!F77</f>
        <v>-1.3478775000000001</v>
      </c>
      <c r="I77" s="2">
        <f>'4b'!F77</f>
        <v>5.0537300000000007E-2</v>
      </c>
      <c r="J77" s="2">
        <f>'5a'!F77</f>
        <v>-0.12130900000000011</v>
      </c>
      <c r="K77" s="2">
        <f>'5b'!F77</f>
        <v>-0.38801169999999996</v>
      </c>
      <c r="L77" s="2">
        <f>'6a'!F77</f>
        <v>-1.3829647999999999</v>
      </c>
      <c r="M77" s="2">
        <f>'6b'!F77</f>
        <v>8.4208800000000084E-2</v>
      </c>
      <c r="N77" s="2">
        <f>'7a'!F77</f>
        <v>-0.20918560000000003</v>
      </c>
      <c r="O77" s="2">
        <f>'7b'!F77</f>
        <v>-0.667767</v>
      </c>
      <c r="P77" s="2">
        <f>'8a'!F77</f>
        <v>-0.16861450000000006</v>
      </c>
      <c r="Q77" s="3">
        <f t="shared" si="1"/>
        <v>-0.42766780666666665</v>
      </c>
      <c r="R77" s="3"/>
      <c r="S77" s="4"/>
    </row>
    <row r="78" spans="1:19" x14ac:dyDescent="0.25">
      <c r="A78" t="s">
        <v>47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 s="3"/>
      <c r="S78" s="4"/>
    </row>
    <row r="79" spans="1:19" x14ac:dyDescent="0.25">
      <c r="A79">
        <v>77</v>
      </c>
      <c r="B79" s="2">
        <f>'1a'!F78</f>
        <v>-0.14462830000000004</v>
      </c>
      <c r="C79" s="2">
        <f>'1b'!F78</f>
        <v>1.3849200000000006E-2</v>
      </c>
      <c r="D79" s="2">
        <f>'2a'!F78</f>
        <v>3.5042300000000026E-2</v>
      </c>
      <c r="E79" s="2">
        <f>'2b'!F78</f>
        <v>-4.2320000000000135E-3</v>
      </c>
      <c r="F79" s="2">
        <f>'3a'!F78</f>
        <v>-0.41892220000000002</v>
      </c>
      <c r="G79" s="2">
        <f>'3b'!F78</f>
        <v>0.78625139999999993</v>
      </c>
      <c r="H79" s="2">
        <f>'4a'!F78</f>
        <v>-7.259340000000003E-2</v>
      </c>
      <c r="I79" s="2">
        <f>'4b'!F78</f>
        <v>-8.7882499999999975E-2</v>
      </c>
      <c r="J79" s="2">
        <f>'5a'!F78</f>
        <v>-3.0058699999999994E-2</v>
      </c>
      <c r="K79" s="2">
        <f>'5b'!F78</f>
        <v>5.1202000000000192E-3</v>
      </c>
      <c r="L79" s="2">
        <f>'6a'!F78</f>
        <v>0.49340609999999996</v>
      </c>
      <c r="M79" s="2">
        <f>'6b'!F78</f>
        <v>0.20607599999999993</v>
      </c>
      <c r="N79" s="2">
        <f>'7a'!F78</f>
        <v>0.41521620000000004</v>
      </c>
      <c r="O79" s="2">
        <f>'7b'!F78</f>
        <v>0.74132200000000004</v>
      </c>
      <c r="P79" s="2">
        <f>'8a'!F78</f>
        <v>0.19141730000000001</v>
      </c>
      <c r="Q79" s="3">
        <f t="shared" si="1"/>
        <v>0.14195890666666666</v>
      </c>
      <c r="R79" s="3"/>
      <c r="S79" s="4"/>
    </row>
    <row r="80" spans="1:19" x14ac:dyDescent="0.25">
      <c r="A80">
        <v>78</v>
      </c>
      <c r="B80" s="2">
        <f>'1a'!F79</f>
        <v>-4.8532699999999984E-2</v>
      </c>
      <c r="C80" s="2">
        <f>'1b'!F79</f>
        <v>-6.6277999999999615E-3</v>
      </c>
      <c r="D80" s="2">
        <f>'2a'!F79</f>
        <v>3.8216399999999928E-2</v>
      </c>
      <c r="E80" s="2">
        <f>'2b'!F79</f>
        <v>-0.25516090000000002</v>
      </c>
      <c r="F80" s="2">
        <f>'3a'!F79</f>
        <v>0</v>
      </c>
      <c r="G80" s="2">
        <f>'3b'!F79</f>
        <v>-0.12193270000000006</v>
      </c>
      <c r="H80" s="2">
        <f>'4a'!F79</f>
        <v>-0.11002960000000006</v>
      </c>
      <c r="I80" s="2">
        <f>'4b'!F79</f>
        <v>0.20457219999999998</v>
      </c>
      <c r="J80" s="2">
        <f>'5a'!F79</f>
        <v>-7.517440000000003E-2</v>
      </c>
      <c r="K80" s="2">
        <f>'5b'!F79</f>
        <v>-0.23748270000000005</v>
      </c>
      <c r="L80" s="2">
        <f>'6a'!F79</f>
        <v>-0.3090174</v>
      </c>
      <c r="M80" s="2">
        <f>'6b'!F79</f>
        <v>3.85432E-2</v>
      </c>
      <c r="N80" s="2">
        <f>'7a'!F79</f>
        <v>0.12980870000000005</v>
      </c>
      <c r="O80" s="2">
        <f>'7b'!F79</f>
        <v>-4.8190400000000022E-2</v>
      </c>
      <c r="P80" s="2">
        <f>'8a'!F79</f>
        <v>-0.20044849999999992</v>
      </c>
      <c r="Q80" s="3">
        <f t="shared" si="1"/>
        <v>-6.6763773333333332E-2</v>
      </c>
    </row>
    <row r="81" spans="1:17" x14ac:dyDescent="0.25">
      <c r="A81">
        <v>79</v>
      </c>
      <c r="B81" s="2">
        <f>'1a'!F80</f>
        <v>-0.17544199999999943</v>
      </c>
      <c r="C81" s="2">
        <f>'1b'!F80</f>
        <v>6.884800000000002E-2</v>
      </c>
      <c r="D81" s="2">
        <f>'2a'!F80</f>
        <v>0.18973900000000032</v>
      </c>
      <c r="E81" s="2">
        <f>'2b'!F80</f>
        <v>-6.1014000000000124E-2</v>
      </c>
      <c r="F81" s="2">
        <f>'3a'!F80</f>
        <v>0</v>
      </c>
      <c r="G81" s="2">
        <f>'3b'!F80</f>
        <v>0.21720199999999945</v>
      </c>
      <c r="H81" s="2">
        <f>'4a'!F80</f>
        <v>8.772100000000016E-2</v>
      </c>
      <c r="I81" s="2">
        <f>'4b'!F80</f>
        <v>-7.2481999999999935E-2</v>
      </c>
      <c r="J81" s="2">
        <f>'5a'!F80</f>
        <v>0.19721200000000039</v>
      </c>
      <c r="K81" s="2">
        <f>'5b'!F80</f>
        <v>3.4303000000000416E-2</v>
      </c>
      <c r="L81" s="2">
        <f>'6a'!F80</f>
        <v>-0.15277399999999997</v>
      </c>
      <c r="M81" s="2">
        <f>'6b'!F80</f>
        <v>8.5840000000008132E-3</v>
      </c>
      <c r="N81" s="2">
        <f>'7a'!F80</f>
        <v>-0.19456100000000021</v>
      </c>
      <c r="O81" s="2">
        <f>'7b'!F80</f>
        <v>6.1378999999999628E-2</v>
      </c>
      <c r="P81" s="2">
        <f>'8a'!F80</f>
        <v>-0.27706599999999959</v>
      </c>
      <c r="Q81" s="3">
        <f t="shared" si="1"/>
        <v>-4.5567333333332034E-3</v>
      </c>
    </row>
    <row r="82" spans="1:17" x14ac:dyDescent="0.25">
      <c r="A82">
        <v>80</v>
      </c>
      <c r="B82" s="2">
        <f>'1a'!F81</f>
        <v>7.0139200000000068E-2</v>
      </c>
      <c r="C82" s="2">
        <f>'1b'!F81</f>
        <v>-1.1581799999999975E-2</v>
      </c>
      <c r="D82" s="2">
        <f>'2a'!F81</f>
        <v>0.30204399999999998</v>
      </c>
      <c r="E82" s="2">
        <f>'2b'!F81</f>
        <v>2.7454800000000001E-2</v>
      </c>
      <c r="F82" s="2">
        <f>'3a'!F81</f>
        <v>0</v>
      </c>
      <c r="G82" s="2">
        <f>'3b'!F81</f>
        <v>3.4738099999999994E-2</v>
      </c>
      <c r="H82" s="2">
        <f>'4a'!F81</f>
        <v>-7.8659999999999952E-2</v>
      </c>
      <c r="I82" s="2">
        <f>'4b'!F81</f>
        <v>0.34267099999999995</v>
      </c>
      <c r="J82" s="2">
        <f>'5a'!F81</f>
        <v>-0.23096890000000003</v>
      </c>
      <c r="K82" s="2">
        <f>'5b'!F81</f>
        <v>-0.122506</v>
      </c>
      <c r="L82" s="2">
        <f>'6a'!F81</f>
        <v>-2.2396700000000047E-2</v>
      </c>
      <c r="M82" s="2">
        <f>'6b'!F81</f>
        <v>3.421110000000005E-2</v>
      </c>
      <c r="N82" s="2">
        <f>'7a'!F81</f>
        <v>0.17022579999999998</v>
      </c>
      <c r="O82" s="2">
        <f>'7b'!F81</f>
        <v>-8.9689999999997827E-4</v>
      </c>
      <c r="P82" s="2">
        <f>'8a'!F81</f>
        <v>-4.6352700000000024E-2</v>
      </c>
      <c r="Q82" s="3">
        <f t="shared" si="1"/>
        <v>3.1208066666666666E-2</v>
      </c>
    </row>
    <row r="83" spans="1:17" x14ac:dyDescent="0.25">
      <c r="A83">
        <v>81</v>
      </c>
      <c r="B83" s="2">
        <f>'1a'!F82</f>
        <v>1.327020000000001E-2</v>
      </c>
      <c r="C83" s="2">
        <f>'1b'!F82</f>
        <v>-6.7469399999999957E-2</v>
      </c>
      <c r="D83" s="2">
        <f>'2a'!F82</f>
        <v>-4.2239000000000027E-3</v>
      </c>
      <c r="E83" s="2">
        <f>'2b'!F82</f>
        <v>0.12996800000000003</v>
      </c>
      <c r="F83" s="2">
        <f>'3a'!F82</f>
        <v>0</v>
      </c>
      <c r="G83" s="2">
        <f>'3b'!F82</f>
        <v>-0.61643439999999994</v>
      </c>
      <c r="H83" s="2">
        <f>'4a'!F82</f>
        <v>-0.61140409999999989</v>
      </c>
      <c r="I83" s="2">
        <f>'4b'!F82</f>
        <v>0.49875409999999998</v>
      </c>
      <c r="J83" s="2">
        <f>'5a'!F82</f>
        <v>7.4591300000000027E-2</v>
      </c>
      <c r="K83" s="2">
        <f>'5b'!F82</f>
        <v>-0.36012820000000001</v>
      </c>
      <c r="L83" s="2">
        <f>'6a'!F82</f>
        <v>0.5312462</v>
      </c>
      <c r="M83" s="2">
        <f>'6b'!F82</f>
        <v>-0.31317610000000001</v>
      </c>
      <c r="N83" s="2">
        <f>'7a'!F82</f>
        <v>0.38750079999999998</v>
      </c>
      <c r="O83" s="2">
        <f>'7b'!F82</f>
        <v>0.19982870000000003</v>
      </c>
      <c r="P83" s="2">
        <f>'8a'!F82</f>
        <v>0.1781332000000001</v>
      </c>
      <c r="Q83" s="3">
        <f t="shared" si="1"/>
        <v>2.6970933333333559E-3</v>
      </c>
    </row>
    <row r="84" spans="1:17" x14ac:dyDescent="0.25">
      <c r="A84">
        <v>82</v>
      </c>
      <c r="B84" s="2">
        <f>'1a'!F83</f>
        <v>3.4516699999999956E-2</v>
      </c>
      <c r="C84" s="2">
        <f>'1b'!F83</f>
        <v>-0.10524169999999994</v>
      </c>
      <c r="D84" s="2">
        <f>'2a'!F83</f>
        <v>0.1011031</v>
      </c>
      <c r="E84" s="2">
        <f>'2b'!F83</f>
        <v>0.22187829999999997</v>
      </c>
      <c r="F84" s="2">
        <f>'3a'!F83</f>
        <v>0</v>
      </c>
      <c r="G84" s="2">
        <f>'3b'!F83</f>
        <v>3.6560700000000002E-2</v>
      </c>
      <c r="H84" s="2">
        <f>'4a'!F83</f>
        <v>-0.24751459999999997</v>
      </c>
      <c r="I84" s="2">
        <f>'4b'!F83</f>
        <v>1.5995200999999999</v>
      </c>
      <c r="J84" s="2">
        <f>'5a'!F83</f>
        <v>0.88283029999999985</v>
      </c>
      <c r="K84" s="2">
        <f>'5b'!F83</f>
        <v>-0.19922019999999996</v>
      </c>
      <c r="L84" s="2">
        <f>'6a'!F83</f>
        <v>0.64051379999999991</v>
      </c>
      <c r="M84" s="2">
        <f>'6b'!F83</f>
        <v>4.5330399999999993E-2</v>
      </c>
      <c r="N84" s="2">
        <f>'7a'!F83</f>
        <v>-3.2814699999999974E-2</v>
      </c>
      <c r="O84" s="2">
        <f>'7b'!F83</f>
        <v>0.25006640000000002</v>
      </c>
      <c r="P84" s="2">
        <f>'8a'!F83</f>
        <v>-0.16883990000000004</v>
      </c>
      <c r="Q84" s="3">
        <f t="shared" si="1"/>
        <v>0.20391257999999998</v>
      </c>
    </row>
    <row r="85" spans="1:17" x14ac:dyDescent="0.25">
      <c r="A85">
        <v>83</v>
      </c>
      <c r="B85" s="2">
        <f>'1a'!F84</f>
        <v>8.7527800000000044E-2</v>
      </c>
      <c r="C85" s="2">
        <f>'1b'!F84</f>
        <v>-3.1658000000000075E-2</v>
      </c>
      <c r="D85" s="2">
        <f>'2a'!F84</f>
        <v>-0.25960030000000001</v>
      </c>
      <c r="E85" s="2">
        <f>'2b'!F84</f>
        <v>-0.20447419999999994</v>
      </c>
      <c r="F85" s="2">
        <f>'3a'!F84</f>
        <v>0</v>
      </c>
      <c r="G85" s="2">
        <f>'3b'!F84</f>
        <v>0.2987031</v>
      </c>
      <c r="H85" s="2">
        <f>'4a'!F84</f>
        <v>1.8347100000000061E-2</v>
      </c>
      <c r="I85" s="2">
        <f>'4b'!F84</f>
        <v>0.10317419999999999</v>
      </c>
      <c r="J85" s="2">
        <f>'5a'!F84</f>
        <v>-0.40274779999999999</v>
      </c>
      <c r="K85" s="2">
        <f>'5b'!F84</f>
        <v>-0.35387630000000003</v>
      </c>
      <c r="L85" s="2">
        <f>'6a'!F84</f>
        <v>-0.42440250000000013</v>
      </c>
      <c r="M85" s="2">
        <f>'6b'!F84</f>
        <v>0.66302939999999999</v>
      </c>
      <c r="N85" s="2">
        <f>'7a'!F84</f>
        <v>8.6718500000000032E-2</v>
      </c>
      <c r="O85" s="2">
        <f>'7b'!F84</f>
        <v>5.0919000000000381E-3</v>
      </c>
      <c r="P85" s="2">
        <f>'8a'!F84</f>
        <v>-0.22594150000000002</v>
      </c>
      <c r="Q85" s="3">
        <f t="shared" si="1"/>
        <v>-4.2673906666666671E-2</v>
      </c>
    </row>
    <row r="86" spans="1:17" x14ac:dyDescent="0.25">
      <c r="A86">
        <v>84</v>
      </c>
      <c r="B86" s="2">
        <f>'1a'!F85</f>
        <v>0.1007536</v>
      </c>
      <c r="C86" s="2">
        <f>'1b'!F85</f>
        <v>-0.23367559999999998</v>
      </c>
      <c r="D86" s="2">
        <f>'2a'!F85</f>
        <v>-0.42925100000000005</v>
      </c>
      <c r="E86" s="2">
        <f>'2b'!F85</f>
        <v>-0.73500310000000002</v>
      </c>
      <c r="F86" s="2">
        <f>'3a'!F85</f>
        <v>0</v>
      </c>
      <c r="G86" s="2">
        <f>'3b'!F85</f>
        <v>-8.0369999999999608E-3</v>
      </c>
      <c r="H86" s="2">
        <f>'4a'!F85</f>
        <v>0.3569369</v>
      </c>
      <c r="I86" s="2">
        <f>'4b'!F85</f>
        <v>0.46682429999999997</v>
      </c>
      <c r="J86" s="2">
        <f>'5a'!F85</f>
        <v>0.37671070000000006</v>
      </c>
      <c r="K86" s="2">
        <f>'5b'!F85</f>
        <v>8.0904399999999876E-2</v>
      </c>
      <c r="L86" s="2">
        <f>'6a'!F85</f>
        <v>-0.33808599999999989</v>
      </c>
      <c r="M86" s="2">
        <f>'6b'!F85</f>
        <v>0.78175630000000007</v>
      </c>
      <c r="N86" s="2">
        <f>'7a'!F85</f>
        <v>-3.3284399999999992E-2</v>
      </c>
      <c r="O86" s="2">
        <f>'7b'!F85</f>
        <v>7.93547E-2</v>
      </c>
      <c r="P86" s="2">
        <f>'8a'!F85</f>
        <v>0.29044060000000005</v>
      </c>
      <c r="Q86" s="3">
        <f t="shared" si="1"/>
        <v>5.042296000000001E-2</v>
      </c>
    </row>
    <row r="87" spans="1:17" x14ac:dyDescent="0.25">
      <c r="A87">
        <v>85</v>
      </c>
      <c r="B87" s="2">
        <f>'1a'!F86</f>
        <v>0.14588840000000003</v>
      </c>
      <c r="C87" s="2">
        <f>'1b'!F86</f>
        <v>7.6162399999999963E-2</v>
      </c>
      <c r="D87" s="2">
        <f>'2a'!F86</f>
        <v>0.48101699999999981</v>
      </c>
      <c r="E87" s="2">
        <f>'2b'!F86</f>
        <v>0.76527729999999994</v>
      </c>
      <c r="F87" s="2">
        <f>'3a'!F86</f>
        <v>0</v>
      </c>
      <c r="G87" s="2">
        <f>'3b'!F86</f>
        <v>0.10084210000000005</v>
      </c>
      <c r="H87" s="2">
        <f>'4a'!F86</f>
        <v>0.53328120000000001</v>
      </c>
      <c r="I87" s="2">
        <f>'4b'!F86</f>
        <v>-0.68072679999999997</v>
      </c>
      <c r="J87" s="2">
        <f>'5a'!F86</f>
        <v>0.47170550000000011</v>
      </c>
      <c r="K87" s="2">
        <f>'5b'!F86</f>
        <v>1.4040797999999999</v>
      </c>
      <c r="L87" s="2">
        <f>'6a'!F86</f>
        <v>-0.58636329999999992</v>
      </c>
      <c r="M87" s="2">
        <f>'6b'!F86</f>
        <v>0.43579099999999993</v>
      </c>
      <c r="N87" s="2">
        <f>'7a'!F86</f>
        <v>0.72514439999999991</v>
      </c>
      <c r="O87" s="2">
        <f>'7b'!F86</f>
        <v>-0.44673160000000006</v>
      </c>
      <c r="P87" s="2">
        <f>'8a'!F86</f>
        <v>3.1592999999999982E-2</v>
      </c>
      <c r="Q87" s="3">
        <f t="shared" si="1"/>
        <v>0.23046402666666663</v>
      </c>
    </row>
    <row r="88" spans="1:17" x14ac:dyDescent="0.25">
      <c r="A88">
        <v>86</v>
      </c>
      <c r="B88" s="2">
        <f>'1a'!F87</f>
        <v>1.4138600000000001E-2</v>
      </c>
      <c r="C88" s="2">
        <f>'1b'!F87</f>
        <v>-4.3774700000000055E-2</v>
      </c>
      <c r="D88" s="2">
        <f>'2a'!F87</f>
        <v>-0.76712649999999993</v>
      </c>
      <c r="E88" s="2">
        <f>'2b'!F87</f>
        <v>-0.59555589999999992</v>
      </c>
      <c r="F88" s="2">
        <f>'3a'!F87</f>
        <v>0</v>
      </c>
      <c r="G88" s="2">
        <f>'3b'!F87</f>
        <v>-0.27858280000000002</v>
      </c>
      <c r="H88" s="2">
        <f>'4a'!F87</f>
        <v>-0.34984180000000009</v>
      </c>
      <c r="I88" s="2">
        <f>'4b'!F87</f>
        <v>0.55009649999999999</v>
      </c>
      <c r="J88" s="2">
        <f>'5a'!F87</f>
        <v>-0.6322040000000001</v>
      </c>
      <c r="K88" s="2">
        <f>'5b'!F87</f>
        <v>0.13559900000000003</v>
      </c>
      <c r="L88" s="2">
        <f>'6a'!F87</f>
        <v>-0.33957749999999998</v>
      </c>
      <c r="M88" s="2">
        <f>'6b'!F87</f>
        <v>0.78761360000000002</v>
      </c>
      <c r="N88" s="2">
        <f>'7a'!F87</f>
        <v>4.0142400000000023E-2</v>
      </c>
      <c r="O88" s="2">
        <f>'7b'!F87</f>
        <v>-0.48425889999999994</v>
      </c>
      <c r="P88" s="2">
        <f>'8a'!F87</f>
        <v>5.1005300000000031E-2</v>
      </c>
      <c r="Q88" s="3">
        <f t="shared" si="1"/>
        <v>-0.1274884466666667</v>
      </c>
    </row>
    <row r="89" spans="1:17" x14ac:dyDescent="0.25">
      <c r="A89">
        <v>87</v>
      </c>
      <c r="B89" s="2">
        <f>'1a'!F88</f>
        <v>-0.18688880000000002</v>
      </c>
      <c r="C89" s="2">
        <f>'1b'!F88</f>
        <v>-0.38723480000000005</v>
      </c>
      <c r="D89" s="2">
        <f>'2a'!F88</f>
        <v>-0.69168850000000004</v>
      </c>
      <c r="E89" s="2">
        <f>'2b'!F88</f>
        <v>-0.50488500000000003</v>
      </c>
      <c r="F89" s="2">
        <f>'3a'!F88</f>
        <v>0</v>
      </c>
      <c r="G89" s="2">
        <f>'3b'!F88</f>
        <v>-0.8330803</v>
      </c>
      <c r="H89" s="2">
        <f>'4a'!F88</f>
        <v>-0.69433859999999992</v>
      </c>
      <c r="I89" s="2">
        <f>'4b'!F88</f>
        <v>-4.4650899999999993E-2</v>
      </c>
      <c r="J89" s="2">
        <f>'5a'!F88</f>
        <v>-0.49567569999999994</v>
      </c>
      <c r="K89" s="2">
        <f>'5b'!F88</f>
        <v>-0.67072200000000004</v>
      </c>
      <c r="L89" s="2">
        <f>'6a'!F88</f>
        <v>-0.21909330000000005</v>
      </c>
      <c r="M89" s="2">
        <f>'6b'!F88</f>
        <v>0.97916389999999998</v>
      </c>
      <c r="N89" s="2">
        <f>'7a'!F88</f>
        <v>-0.37803319999999996</v>
      </c>
      <c r="O89" s="2">
        <f>'7b'!F88</f>
        <v>-0.2948636</v>
      </c>
      <c r="P89" s="2">
        <f>'8a'!F88</f>
        <v>-0.78516849999999994</v>
      </c>
      <c r="Q89" s="3">
        <f t="shared" si="1"/>
        <v>-0.34714395333333337</v>
      </c>
    </row>
    <row r="90" spans="1:17" x14ac:dyDescent="0.25">
      <c r="A90">
        <v>88</v>
      </c>
      <c r="B90" s="2">
        <f>'1a'!F89</f>
        <v>-0.27636050000000001</v>
      </c>
      <c r="C90" s="2">
        <f>'1b'!F89</f>
        <v>-0.41480280000000003</v>
      </c>
      <c r="D90" s="2">
        <f>'2a'!F89</f>
        <v>-1.0326914999999999</v>
      </c>
      <c r="E90" s="2">
        <f>'2b'!F89</f>
        <v>0.1485957</v>
      </c>
      <c r="F90" s="2">
        <f>'3a'!F89</f>
        <v>0</v>
      </c>
      <c r="G90" s="2">
        <f>'3b'!F89</f>
        <v>-0.82345499999999994</v>
      </c>
      <c r="H90" s="2">
        <f>'4a'!F89</f>
        <v>-1.1450476999999999</v>
      </c>
      <c r="I90" s="2">
        <f>'4b'!F89</f>
        <v>0.10232140000000001</v>
      </c>
      <c r="J90" s="2">
        <f>'5a'!F89</f>
        <v>0.34308510000000003</v>
      </c>
      <c r="K90" s="2">
        <f>'5b'!F89</f>
        <v>0.21042470000000002</v>
      </c>
      <c r="L90" s="2">
        <f>'6a'!F89</f>
        <v>-0.10946300000000009</v>
      </c>
      <c r="M90" s="2">
        <f>'6b'!F89</f>
        <v>1.206896</v>
      </c>
      <c r="N90" s="2">
        <f>'7a'!F89</f>
        <v>-0.80203399999999991</v>
      </c>
      <c r="O90" s="2">
        <f>'7b'!F89</f>
        <v>0.16000389999999998</v>
      </c>
      <c r="P90" s="2">
        <f>'8a'!F89</f>
        <v>-1.3320009000000002</v>
      </c>
      <c r="Q90" s="3">
        <f t="shared" si="1"/>
        <v>-0.25096857333333333</v>
      </c>
    </row>
    <row r="91" spans="1:17" x14ac:dyDescent="0.25">
      <c r="A91">
        <v>89</v>
      </c>
      <c r="B91" s="2">
        <f>'1a'!F90</f>
        <v>-0.28493159999999995</v>
      </c>
      <c r="C91" s="2">
        <f>'1b'!F90</f>
        <v>-0.26970040000000001</v>
      </c>
      <c r="D91" s="2">
        <f>'2a'!F90</f>
        <v>-0.78502669999999997</v>
      </c>
      <c r="E91" s="2">
        <f>'2b'!F90</f>
        <v>-0.18969340000000001</v>
      </c>
      <c r="F91" s="2">
        <f>'3a'!F90</f>
        <v>0</v>
      </c>
      <c r="G91" s="2">
        <f>'3b'!F90</f>
        <v>-5.2352699999999974E-2</v>
      </c>
      <c r="H91" s="2">
        <f>'4a'!F90</f>
        <v>-4.556669999999996E-2</v>
      </c>
      <c r="I91" s="2">
        <f>'4b'!F90</f>
        <v>0.33200980000000002</v>
      </c>
      <c r="J91" s="2">
        <f>'5a'!F90</f>
        <v>-0.31397859999999994</v>
      </c>
      <c r="K91" s="2">
        <f>'5b'!F90</f>
        <v>-0.23946389999999995</v>
      </c>
      <c r="L91" s="2">
        <f>'6a'!F90</f>
        <v>-0.20918199999999998</v>
      </c>
      <c r="M91" s="2">
        <f>'6b'!F90</f>
        <v>-0.30931440000000004</v>
      </c>
      <c r="N91" s="2">
        <f>'7a'!F90</f>
        <v>-0.24586859999999999</v>
      </c>
      <c r="O91" s="2">
        <f>'7b'!F90</f>
        <v>-0.10979590000000006</v>
      </c>
      <c r="P91" s="2">
        <f>'8a'!F90</f>
        <v>-0.23687979999999997</v>
      </c>
      <c r="Q91" s="3">
        <f t="shared" si="1"/>
        <v>-0.19731632666666662</v>
      </c>
    </row>
    <row r="92" spans="1:17" x14ac:dyDescent="0.25">
      <c r="A92">
        <v>90</v>
      </c>
      <c r="B92" s="2">
        <f>'1a'!F91</f>
        <v>-1.9165600000000005E-2</v>
      </c>
      <c r="C92" s="2">
        <f>'1b'!F91</f>
        <v>-6.092230000000004E-2</v>
      </c>
      <c r="D92" s="2">
        <f>'2a'!F91</f>
        <v>-0.13609210000000005</v>
      </c>
      <c r="E92" s="2">
        <f>'2b'!F91</f>
        <v>-0.29180439999999996</v>
      </c>
      <c r="F92" s="2">
        <f>'3a'!F91</f>
        <v>0</v>
      </c>
      <c r="G92" s="2">
        <f>'3b'!F91</f>
        <v>0.36967030000000001</v>
      </c>
      <c r="H92" s="2">
        <f>'4a'!F91</f>
        <v>-3.9168599999999998E-2</v>
      </c>
      <c r="I92" s="2">
        <f>'4b'!F91</f>
        <v>1.0799923</v>
      </c>
      <c r="J92" s="2">
        <f>'5a'!F91</f>
        <v>2.7019299999999968E-2</v>
      </c>
      <c r="K92" s="2">
        <f>'5b'!F91</f>
        <v>-0.8970210999999999</v>
      </c>
      <c r="L92" s="2">
        <f>'6a'!F91</f>
        <v>3.8699999999999957E-2</v>
      </c>
      <c r="M92" s="2">
        <f>'6b'!F91</f>
        <v>7.8693899999999983E-2</v>
      </c>
      <c r="N92" s="2">
        <f>'7a'!F91</f>
        <v>2.7290599999999998E-2</v>
      </c>
      <c r="O92" s="2">
        <f>'7b'!F91</f>
        <v>-0.11387800000000003</v>
      </c>
      <c r="P92" s="2">
        <f>'8a'!F91</f>
        <v>-9.238219999999997E-2</v>
      </c>
      <c r="Q92" s="3">
        <f t="shared" si="1"/>
        <v>-1.9378599999999987E-3</v>
      </c>
    </row>
    <row r="93" spans="1:17" x14ac:dyDescent="0.25">
      <c r="A93">
        <v>91</v>
      </c>
      <c r="B93" s="2">
        <f>'1a'!F92</f>
        <v>-7.0425199999999966E-2</v>
      </c>
      <c r="C93" s="2">
        <f>'1b'!F92</f>
        <v>-8.3539999999999726E-3</v>
      </c>
      <c r="D93" s="2">
        <f>'2a'!F92</f>
        <v>-0.71948999999999996</v>
      </c>
      <c r="E93" s="2">
        <f>'2b'!F92</f>
        <v>-0.20307520000000001</v>
      </c>
      <c r="F93" s="2">
        <f>'3a'!F92</f>
        <v>0</v>
      </c>
      <c r="G93" s="2">
        <f>'3b'!F92</f>
        <v>-1.7361000000000182E-3</v>
      </c>
      <c r="H93" s="2">
        <f>'4a'!F92</f>
        <v>-8.8610000000000078E-4</v>
      </c>
      <c r="I93" s="2">
        <f>'4b'!F92</f>
        <v>-5.9863800000000023E-2</v>
      </c>
      <c r="J93" s="2">
        <f>'5a'!F92</f>
        <v>-2.0037599999999989E-2</v>
      </c>
      <c r="K93" s="2">
        <f>'5b'!F92</f>
        <v>7.2924099999999936E-2</v>
      </c>
      <c r="L93" s="2">
        <f>'6a'!F92</f>
        <v>-0.78855480000000011</v>
      </c>
      <c r="M93" s="2">
        <f>'6b'!F92</f>
        <v>1.0247154000000001</v>
      </c>
      <c r="N93" s="2">
        <f>'7a'!F92</f>
        <v>0.18529490000000004</v>
      </c>
      <c r="O93" s="2">
        <f>'7b'!F92</f>
        <v>0.23641389999999995</v>
      </c>
      <c r="P93" s="2">
        <f>'8a'!F92</f>
        <v>6.6973999999999645E-3</v>
      </c>
      <c r="Q93" s="3">
        <f t="shared" si="1"/>
        <v>-2.3091806666666666E-2</v>
      </c>
    </row>
    <row r="94" spans="1:17" x14ac:dyDescent="0.25">
      <c r="A94">
        <v>92</v>
      </c>
      <c r="B94" s="2">
        <f>'1a'!F93</f>
        <v>0.17160069999999994</v>
      </c>
      <c r="C94" s="2">
        <f>'1b'!F93</f>
        <v>-1.7915900000000096E-2</v>
      </c>
      <c r="D94" s="2">
        <f>'2a'!F93</f>
        <v>-0.72143259999999998</v>
      </c>
      <c r="E94" s="2">
        <f>'2b'!F93</f>
        <v>-0.64552460000000011</v>
      </c>
      <c r="F94" s="2">
        <f>'3a'!F93</f>
        <v>0</v>
      </c>
      <c r="G94" s="2">
        <f>'3b'!F93</f>
        <v>-7.4666899999999981E-2</v>
      </c>
      <c r="H94" s="2">
        <f>'4a'!F93</f>
        <v>8.5925699999999994E-2</v>
      </c>
      <c r="I94" s="2">
        <f>'4b'!F93</f>
        <v>2.0465500000000025E-2</v>
      </c>
      <c r="J94" s="2">
        <f>'5a'!F93</f>
        <v>-5.4910000000000236E-3</v>
      </c>
      <c r="K94" s="2">
        <f>'5b'!F93</f>
        <v>0.2563029</v>
      </c>
      <c r="L94" s="2">
        <f>'6a'!F93</f>
        <v>0.1432604999999999</v>
      </c>
      <c r="M94" s="2">
        <f>'6b'!F93</f>
        <v>-0.58263109999999996</v>
      </c>
      <c r="N94" s="2">
        <f>'7a'!F93</f>
        <v>-9.9955799999999928E-2</v>
      </c>
      <c r="O94" s="2">
        <f>'7b'!F93</f>
        <v>-9.8141900000000004E-2</v>
      </c>
      <c r="P94" s="2">
        <f>'8a'!F93</f>
        <v>-3.7237599999999982E-2</v>
      </c>
      <c r="Q94" s="3">
        <f t="shared" si="1"/>
        <v>-0.10702947333333335</v>
      </c>
    </row>
    <row r="95" spans="1:17" x14ac:dyDescent="0.25">
      <c r="A95">
        <v>93</v>
      </c>
      <c r="B95" s="2">
        <f>'1a'!F94</f>
        <v>0.15964850000000008</v>
      </c>
      <c r="C95" s="2">
        <f>'1b'!F94</f>
        <v>-0.36697459999999993</v>
      </c>
      <c r="D95" s="2">
        <f>'2a'!F94</f>
        <v>2.7183900000000039E-2</v>
      </c>
      <c r="E95" s="2">
        <f>'2b'!F94</f>
        <v>0.42554010000000009</v>
      </c>
      <c r="F95" s="2">
        <f>'3a'!F94</f>
        <v>0</v>
      </c>
      <c r="G95" s="2">
        <f>'3b'!F94</f>
        <v>-0.51614720000000014</v>
      </c>
      <c r="H95" s="2">
        <f>'4a'!F94</f>
        <v>-0.17617100000000008</v>
      </c>
      <c r="I95" s="2">
        <f>'4b'!F94</f>
        <v>7.2270700000000021E-2</v>
      </c>
      <c r="J95" s="2">
        <f>'5a'!F94</f>
        <v>-1.7211699999999941E-2</v>
      </c>
      <c r="K95" s="2">
        <f>'5b'!F94</f>
        <v>0.73640159999999988</v>
      </c>
      <c r="L95" s="2">
        <f>'6a'!F94</f>
        <v>7.8409000000000395E-3</v>
      </c>
      <c r="M95" s="2">
        <f>'6b'!F94</f>
        <v>-0.72737699999999994</v>
      </c>
      <c r="N95" s="2">
        <f>'7a'!F94</f>
        <v>1.6083999999999987E-2</v>
      </c>
      <c r="O95" s="2">
        <f>'7b'!F94</f>
        <v>-0.60164839999999986</v>
      </c>
      <c r="P95" s="2">
        <f>'8a'!F94</f>
        <v>-0.21484780000000003</v>
      </c>
      <c r="Q95" s="3">
        <f t="shared" si="1"/>
        <v>-7.8360533333333315E-2</v>
      </c>
    </row>
    <row r="96" spans="1:17" x14ac:dyDescent="0.25">
      <c r="A96">
        <v>94</v>
      </c>
      <c r="B96" s="2">
        <f>'1a'!F95</f>
        <v>0.27098469999999997</v>
      </c>
      <c r="C96" s="2">
        <f>'1b'!F95</f>
        <v>-9.5743999999999829E-3</v>
      </c>
      <c r="D96" s="2">
        <f>'2a'!F95</f>
        <v>5.2134000000000347E-3</v>
      </c>
      <c r="E96" s="2">
        <f>'2b'!F95</f>
        <v>1.5974426000000002</v>
      </c>
      <c r="F96" s="2">
        <f>'3a'!F95</f>
        <v>0</v>
      </c>
      <c r="G96" s="2">
        <f>'3b'!F95</f>
        <v>0.91687219999999992</v>
      </c>
      <c r="H96" s="2">
        <f>'4a'!F95</f>
        <v>3.0455099999999957E-2</v>
      </c>
      <c r="I96" s="2">
        <f>'4b'!F95</f>
        <v>-1.1034712</v>
      </c>
      <c r="J96" s="2">
        <f>'5a'!F95</f>
        <v>-7.0991999999999944E-2</v>
      </c>
      <c r="K96" s="2">
        <f>'5b'!F95</f>
        <v>0.8673725000000001</v>
      </c>
      <c r="L96" s="2">
        <f>'6a'!F95</f>
        <v>6.9291700000000067E-2</v>
      </c>
      <c r="M96" s="2">
        <f>'6b'!F95</f>
        <v>-0.20172199999999996</v>
      </c>
      <c r="N96" s="2">
        <f>'7a'!F95</f>
        <v>0.50421900000000019</v>
      </c>
      <c r="O96" s="2">
        <f>'7b'!F95</f>
        <v>-1.5121346</v>
      </c>
      <c r="P96" s="2">
        <f>'8a'!F95</f>
        <v>-0.40168559999999998</v>
      </c>
      <c r="Q96" s="3">
        <f t="shared" si="1"/>
        <v>6.415142666666665E-2</v>
      </c>
    </row>
    <row r="97" spans="1:17" x14ac:dyDescent="0.25">
      <c r="A97">
        <v>95</v>
      </c>
      <c r="B97" s="2">
        <f>'1a'!F96</f>
        <v>2.1106699999999978E-2</v>
      </c>
      <c r="C97" s="2">
        <f>'1b'!F96</f>
        <v>-8.5732299999999984E-2</v>
      </c>
      <c r="D97" s="2">
        <f>'2a'!F96</f>
        <v>-0.27399659999999998</v>
      </c>
      <c r="E97" s="2">
        <f>'2b'!F96</f>
        <v>1.4211316000000001</v>
      </c>
      <c r="F97" s="2">
        <f>'3a'!F96</f>
        <v>0</v>
      </c>
      <c r="G97" s="2">
        <f>'3b'!F96</f>
        <v>0.72809839999999992</v>
      </c>
      <c r="H97" s="2">
        <f>'4a'!F96</f>
        <v>-0.49495139999999999</v>
      </c>
      <c r="I97" s="2">
        <f>'4b'!F96</f>
        <v>-0.94216100000000003</v>
      </c>
      <c r="J97" s="2">
        <f>'5a'!F96</f>
        <v>-8.8393399999999955E-2</v>
      </c>
      <c r="K97" s="2">
        <f>'5b'!F96</f>
        <v>0.48990319999999998</v>
      </c>
      <c r="L97" s="2">
        <f>'6a'!F96</f>
        <v>-7.9707199999999867E-2</v>
      </c>
      <c r="M97" s="2">
        <f>'6b'!F96</f>
        <v>-0.38295499999999993</v>
      </c>
      <c r="N97" s="2">
        <f>'7a'!F96</f>
        <v>0.73999349999999997</v>
      </c>
      <c r="O97" s="2">
        <f>'7b'!F96</f>
        <v>-1.8478177000000002</v>
      </c>
      <c r="P97" s="2">
        <f>'8a'!F96</f>
        <v>-0.6609122999999999</v>
      </c>
      <c r="Q97" s="3">
        <f t="shared" si="1"/>
        <v>-9.7092899999999982E-2</v>
      </c>
    </row>
    <row r="98" spans="1:17" x14ac:dyDescent="0.25">
      <c r="A98">
        <v>96</v>
      </c>
      <c r="B98" s="2">
        <f>'1a'!F97</f>
        <v>1.2177999999999356E-3</v>
      </c>
      <c r="C98" s="2">
        <f>'1b'!F97</f>
        <v>0.12060039999999994</v>
      </c>
      <c r="D98" s="2">
        <f>'2a'!F97</f>
        <v>-9.6181000000000072E-2</v>
      </c>
      <c r="E98" s="2">
        <f>'2b'!F97</f>
        <v>0.23368679999999997</v>
      </c>
      <c r="F98" s="2">
        <f>'3a'!F97</f>
        <v>0</v>
      </c>
      <c r="G98" s="2">
        <f>'3b'!F97</f>
        <v>1.5060490999999998</v>
      </c>
      <c r="H98" s="2">
        <f>'4a'!F97</f>
        <v>-1.396989999999998E-2</v>
      </c>
      <c r="I98" s="2">
        <f>'4b'!F97</f>
        <v>-0.72056199999999992</v>
      </c>
      <c r="J98" s="2">
        <f>'5a'!F97</f>
        <v>2.5613499999999956E-2</v>
      </c>
      <c r="K98" s="2">
        <f>'5b'!F97</f>
        <v>0.40195840000000005</v>
      </c>
      <c r="L98" s="2">
        <f>'6a'!F97</f>
        <v>-0.14806390000000003</v>
      </c>
      <c r="M98" s="2">
        <f>'6b'!F97</f>
        <v>-0.67288190000000014</v>
      </c>
      <c r="N98" s="2">
        <f>'7a'!F97</f>
        <v>0.41870829999999992</v>
      </c>
      <c r="O98" s="2">
        <f>'7b'!F97</f>
        <v>-1.0281982000000001</v>
      </c>
      <c r="P98" s="2">
        <f>'8a'!F97</f>
        <v>-9.1649300000000045E-2</v>
      </c>
      <c r="Q98" s="3">
        <f t="shared" si="1"/>
        <v>-4.2447933333333706E-3</v>
      </c>
    </row>
    <row r="99" spans="1:17" x14ac:dyDescent="0.25">
      <c r="A99">
        <v>97</v>
      </c>
      <c r="B99" s="2">
        <f>'1a'!F98</f>
        <v>1.2532800000000011E-2</v>
      </c>
      <c r="C99" s="2">
        <f>'1b'!F98</f>
        <v>-9.951550000000009E-2</v>
      </c>
      <c r="D99" s="2">
        <f>'2a'!F98</f>
        <v>0.35901959999999999</v>
      </c>
      <c r="E99" s="2">
        <f>'2b'!F98</f>
        <v>-0.15269900000000003</v>
      </c>
      <c r="F99" s="2">
        <f>'3a'!F98</f>
        <v>0</v>
      </c>
      <c r="G99" s="2">
        <f>'3b'!F98</f>
        <v>0.39526799999999995</v>
      </c>
      <c r="H99" s="2">
        <f>'4a'!F98</f>
        <v>-0.31718500000000005</v>
      </c>
      <c r="I99" s="2">
        <f>'4b'!F98</f>
        <v>-1.1366549999999997</v>
      </c>
      <c r="J99" s="2">
        <f>'5a'!F98</f>
        <v>-0.11105189999999998</v>
      </c>
      <c r="K99" s="2">
        <f>'5b'!F98</f>
        <v>4.3213000000000057E-2</v>
      </c>
      <c r="L99" s="2">
        <f>'6a'!F98</f>
        <v>-0.14209459999999996</v>
      </c>
      <c r="M99" s="2">
        <f>'6b'!F98</f>
        <v>-0.70461789999999991</v>
      </c>
      <c r="N99" s="2">
        <f>'7a'!F98</f>
        <v>0.13129020000000002</v>
      </c>
      <c r="O99" s="2">
        <f>'7b'!F98</f>
        <v>-0.58729859999999989</v>
      </c>
      <c r="P99" s="2">
        <f>'8a'!F98</f>
        <v>0.20004279999999997</v>
      </c>
      <c r="Q99" s="3">
        <f t="shared" si="1"/>
        <v>-0.14065007333333329</v>
      </c>
    </row>
    <row r="100" spans="1:17" x14ac:dyDescent="0.25">
      <c r="A100">
        <v>98</v>
      </c>
      <c r="B100" s="2">
        <f>'1a'!F99</f>
        <v>3.3699600000000052E-2</v>
      </c>
      <c r="C100" s="2">
        <f>'1b'!F99</f>
        <v>-4.9537200000000059E-2</v>
      </c>
      <c r="D100" s="2">
        <f>'2a'!F99</f>
        <v>1.0409800000000025E-2</v>
      </c>
      <c r="E100" s="2">
        <f>'2b'!F99</f>
        <v>1.2025612999999999</v>
      </c>
      <c r="F100" s="2">
        <f>'3a'!F99</f>
        <v>0</v>
      </c>
      <c r="G100" s="2">
        <f>'3b'!F99</f>
        <v>0.1671315000000001</v>
      </c>
      <c r="H100" s="2">
        <f>'4a'!F99</f>
        <v>-0.31692880000000001</v>
      </c>
      <c r="I100" s="2">
        <f>'4b'!F99</f>
        <v>-1.1280538</v>
      </c>
      <c r="J100" s="2">
        <f>'5a'!F99</f>
        <v>0.26195900000000005</v>
      </c>
      <c r="K100" s="2">
        <f>'5b'!F99</f>
        <v>-7.2310199999999991E-2</v>
      </c>
      <c r="L100" s="2">
        <f>'6a'!F99</f>
        <v>-0.14560220000000001</v>
      </c>
      <c r="M100" s="2">
        <f>'6b'!F99</f>
        <v>-0.5415466000000001</v>
      </c>
      <c r="N100" s="2">
        <f>'7a'!F99</f>
        <v>0.25204680000000002</v>
      </c>
      <c r="O100" s="2">
        <f>'7b'!F99</f>
        <v>-1.0008140000000001</v>
      </c>
      <c r="P100" s="2">
        <f>'8a'!F99</f>
        <v>0.18852150000000001</v>
      </c>
      <c r="Q100" s="3">
        <f t="shared" si="1"/>
        <v>-7.5897553333333326E-2</v>
      </c>
    </row>
    <row r="101" spans="1:17" x14ac:dyDescent="0.25">
      <c r="A101">
        <v>99</v>
      </c>
      <c r="B101" s="2">
        <f>'1a'!F100</f>
        <v>-6.3128399999999973E-2</v>
      </c>
      <c r="C101" s="2">
        <f>'1b'!F100</f>
        <v>9.4906299999999999E-2</v>
      </c>
      <c r="D101" s="2">
        <f>'2a'!F100</f>
        <v>-3.6626399999999948E-2</v>
      </c>
      <c r="E101" s="2">
        <f>'2b'!F100</f>
        <v>0.40092530000000004</v>
      </c>
      <c r="F101" s="2">
        <f>'3a'!F100</f>
        <v>0</v>
      </c>
      <c r="G101" s="2">
        <f>'3b'!F100</f>
        <v>-1.6074799999999945E-2</v>
      </c>
      <c r="H101" s="2">
        <f>'4a'!F100</f>
        <v>2.5718899999999989E-2</v>
      </c>
      <c r="I101" s="2">
        <f>'4b'!F100</f>
        <v>-1.0940504</v>
      </c>
      <c r="J101" s="2">
        <f>'5a'!F100</f>
        <v>5.1445699999999928E-2</v>
      </c>
      <c r="K101" s="2">
        <f>'5b'!F100</f>
        <v>0.67043499999999989</v>
      </c>
      <c r="L101" s="2">
        <f>'6a'!F100</f>
        <v>-3.1503999999999976E-2</v>
      </c>
      <c r="M101" s="2">
        <f>'6b'!F100</f>
        <v>-0.39485789999999998</v>
      </c>
      <c r="N101" s="2">
        <f>'7a'!F100</f>
        <v>3.2816200000000073E-2</v>
      </c>
      <c r="O101" s="2">
        <f>'7b'!F100</f>
        <v>-1.2344496999999999</v>
      </c>
      <c r="P101" s="2">
        <f>'8a'!F100</f>
        <v>4.6277999999999597E-3</v>
      </c>
      <c r="Q101" s="3">
        <f t="shared" si="1"/>
        <v>-0.10598775999999999</v>
      </c>
    </row>
    <row r="102" spans="1:17" x14ac:dyDescent="0.25">
      <c r="A102">
        <v>100</v>
      </c>
      <c r="B102" s="2">
        <f>'1a'!F101</f>
        <v>-0.60347350000000011</v>
      </c>
      <c r="C102" s="2">
        <f>'1b'!F101</f>
        <v>0.53212599999999999</v>
      </c>
      <c r="D102" s="2">
        <f>'2a'!F101</f>
        <v>-0.13555499999999987</v>
      </c>
      <c r="E102" s="2">
        <f>'2b'!F101</f>
        <v>-2.7084799999999964E-2</v>
      </c>
      <c r="F102" s="2">
        <f>'3a'!F101</f>
        <v>0</v>
      </c>
      <c r="G102" s="2">
        <f>'3b'!F101</f>
        <v>3.2129500000000033E-2</v>
      </c>
      <c r="H102" s="2">
        <f>'4a'!F101</f>
        <v>0.23975780000000002</v>
      </c>
      <c r="I102" s="2">
        <f>'4b'!F101</f>
        <v>0.40219130000000014</v>
      </c>
      <c r="J102" s="2">
        <f>'5a'!F101</f>
        <v>-0.2913519</v>
      </c>
      <c r="K102" s="2">
        <f>'5b'!F101</f>
        <v>0.76693500000000014</v>
      </c>
      <c r="L102" s="2">
        <f>'6a'!F101</f>
        <v>-1.0624500000000037E-2</v>
      </c>
      <c r="M102" s="2">
        <f>'6b'!F101</f>
        <v>0.52322650000000004</v>
      </c>
      <c r="N102" s="2">
        <f>'7a'!F101</f>
        <v>0.55806240000000007</v>
      </c>
      <c r="O102" s="2">
        <f>'7b'!F101</f>
        <v>-1.0542267000000001</v>
      </c>
      <c r="P102" s="2">
        <f>'8a'!F101</f>
        <v>-0.15270170000000005</v>
      </c>
      <c r="Q102" s="3">
        <f t="shared" si="1"/>
        <v>5.1960693333333349E-2</v>
      </c>
    </row>
    <row r="103" spans="1:17" x14ac:dyDescent="0.25">
      <c r="A103">
        <v>101</v>
      </c>
      <c r="B103" s="2">
        <f>'1a'!F102</f>
        <v>-0.26374200000000014</v>
      </c>
      <c r="C103" s="2">
        <f>'1b'!F102</f>
        <v>0.17440319999999998</v>
      </c>
      <c r="D103" s="2">
        <f>'2a'!F102</f>
        <v>-0.22750100000000018</v>
      </c>
      <c r="E103" s="2">
        <f>'2b'!F102</f>
        <v>1.1406699999999992E-2</v>
      </c>
      <c r="F103" s="2">
        <f>'3a'!F102</f>
        <v>0</v>
      </c>
      <c r="G103" s="2">
        <f>'3b'!F102</f>
        <v>6.8506999999999874E-2</v>
      </c>
      <c r="H103" s="2">
        <f>'4a'!F102</f>
        <v>-0.56146000000000007</v>
      </c>
      <c r="I103" s="2">
        <f>'4b'!F102</f>
        <v>0.6057032</v>
      </c>
      <c r="J103" s="2">
        <f>'5a'!F102</f>
        <v>0.13366500000000014</v>
      </c>
      <c r="K103" s="2">
        <f>'5b'!F102</f>
        <v>0.45355199999999996</v>
      </c>
      <c r="L103" s="2">
        <f>'6a'!F102</f>
        <v>-4.7910499999999967E-2</v>
      </c>
      <c r="M103" s="2">
        <f>'6b'!F102</f>
        <v>0.66027040000000004</v>
      </c>
      <c r="N103" s="2">
        <f>'7a'!F102</f>
        <v>-0.26114789999999999</v>
      </c>
      <c r="O103" s="2">
        <f>'7b'!F102</f>
        <v>3.8960500000000065E-2</v>
      </c>
      <c r="P103" s="2">
        <f>'8a'!F102</f>
        <v>-0.65718460000000001</v>
      </c>
      <c r="Q103" s="3">
        <f t="shared" si="1"/>
        <v>8.5014666666666378E-3</v>
      </c>
    </row>
    <row r="104" spans="1:17" x14ac:dyDescent="0.25">
      <c r="A104">
        <v>102</v>
      </c>
      <c r="B104" s="2">
        <f>'1a'!F103</f>
        <v>-0.21812280000000006</v>
      </c>
      <c r="C104" s="2">
        <f>'1b'!F103</f>
        <v>0.24460330000000008</v>
      </c>
      <c r="D104" s="2">
        <f>'2a'!F103</f>
        <v>-0.52933079999999988</v>
      </c>
      <c r="E104" s="2">
        <f>'2b'!F103</f>
        <v>-8.747130000000003E-2</v>
      </c>
      <c r="F104" s="2">
        <f>'3a'!F103</f>
        <v>0</v>
      </c>
      <c r="G104" s="2">
        <f>'3b'!F103</f>
        <v>-7.9705000000000137E-2</v>
      </c>
      <c r="H104" s="2">
        <f>'4a'!F103</f>
        <v>-0.8438711000000001</v>
      </c>
      <c r="I104" s="2">
        <f>'4b'!F103</f>
        <v>3.7797500000000039E-2</v>
      </c>
      <c r="J104" s="2">
        <f>'5a'!F103</f>
        <v>-0.1119019</v>
      </c>
      <c r="K104" s="2">
        <f>'5b'!F103</f>
        <v>8.2855799999999924E-2</v>
      </c>
      <c r="L104" s="2">
        <f>'6a'!F103</f>
        <v>-0.24557399999999996</v>
      </c>
      <c r="M104" s="2">
        <f>'6b'!F103</f>
        <v>0.85247629999999996</v>
      </c>
      <c r="N104" s="2">
        <f>'7a'!F103</f>
        <v>-9.8123700000000036E-2</v>
      </c>
      <c r="O104" s="2">
        <f>'7b'!F103</f>
        <v>4.9559600000000037E-2</v>
      </c>
      <c r="P104" s="2">
        <f>'8a'!F103</f>
        <v>-0.90504839999999998</v>
      </c>
      <c r="Q104" s="3">
        <f t="shared" si="1"/>
        <v>-0.12345710000000001</v>
      </c>
    </row>
    <row r="105" spans="1:17" x14ac:dyDescent="0.25">
      <c r="A105">
        <v>103</v>
      </c>
      <c r="B105" s="2">
        <f>'1a'!F104</f>
        <v>0.10419939999999994</v>
      </c>
      <c r="C105" s="2">
        <f>'1b'!F104</f>
        <v>5.601740000000005E-2</v>
      </c>
      <c r="D105" s="2">
        <f>'2a'!F104</f>
        <v>0.20148359999999998</v>
      </c>
      <c r="E105" s="2">
        <f>'2b'!F104</f>
        <v>-0.80374250000000003</v>
      </c>
      <c r="F105" s="2">
        <f>'3a'!F104</f>
        <v>0</v>
      </c>
      <c r="G105" s="2">
        <f>'3b'!F104</f>
        <v>6.7232300000000023E-2</v>
      </c>
      <c r="H105" s="2">
        <f>'4a'!F104</f>
        <v>9.4165100000000002E-2</v>
      </c>
      <c r="I105" s="2">
        <f>'4b'!F104</f>
        <v>-8.4034799999999965E-2</v>
      </c>
      <c r="J105" s="2">
        <f>'5a'!F104</f>
        <v>-0.11935779999999996</v>
      </c>
      <c r="K105" s="2">
        <f>'5b'!F104</f>
        <v>-2.8257500000000046E-2</v>
      </c>
      <c r="L105" s="2">
        <f>'6a'!F104</f>
        <v>2.3741000000000012E-2</v>
      </c>
      <c r="M105" s="2">
        <f>'6b'!F104</f>
        <v>-6.6369899999999982E-2</v>
      </c>
      <c r="N105" s="2">
        <f>'7a'!F104</f>
        <v>0.11389199999999999</v>
      </c>
      <c r="O105" s="2">
        <f>'7b'!F104</f>
        <v>-0.11930220000000002</v>
      </c>
      <c r="P105" s="2">
        <f>'8a'!F104</f>
        <v>-0.47142969999999995</v>
      </c>
      <c r="Q105" s="3">
        <f t="shared" si="1"/>
        <v>-6.878424000000001E-2</v>
      </c>
    </row>
    <row r="106" spans="1:17" x14ac:dyDescent="0.25">
      <c r="A106">
        <v>104</v>
      </c>
      <c r="B106" s="2">
        <f>'1a'!F105</f>
        <v>8.2414600000000005E-2</v>
      </c>
      <c r="C106" s="2">
        <f>'1b'!F105</f>
        <v>0.24995659999999997</v>
      </c>
      <c r="D106" s="2">
        <f>'2a'!F105</f>
        <v>0.29285440000000007</v>
      </c>
      <c r="E106" s="2">
        <f>'2b'!F105</f>
        <v>0.37761040000000001</v>
      </c>
      <c r="F106" s="2">
        <f>'3a'!F105</f>
        <v>0</v>
      </c>
      <c r="G106" s="2">
        <f>'3b'!F105</f>
        <v>0.45480369999999992</v>
      </c>
      <c r="H106" s="2">
        <f>'4a'!F105</f>
        <v>-0.21223400000000003</v>
      </c>
      <c r="I106" s="2">
        <f>'4b'!F105</f>
        <v>2.1109800000000067E-2</v>
      </c>
      <c r="J106" s="2">
        <f>'5a'!F105</f>
        <v>-0.13562610000000008</v>
      </c>
      <c r="K106" s="2">
        <f>'5b'!F105</f>
        <v>-0.46331199999999995</v>
      </c>
      <c r="L106" s="2">
        <f>'6a'!F105</f>
        <v>0.38174759999999985</v>
      </c>
      <c r="M106" s="2">
        <f>'6b'!F105</f>
        <v>-0.28711629999999999</v>
      </c>
      <c r="N106" s="2">
        <f>'7a'!F105</f>
        <v>-9.7324100000000024E-2</v>
      </c>
      <c r="O106" s="2">
        <f>'7b'!F105</f>
        <v>1.9596700000000022E-2</v>
      </c>
      <c r="P106" s="2">
        <f>'8a'!F105</f>
        <v>-0.59990069999999984</v>
      </c>
      <c r="Q106" s="3">
        <f t="shared" si="1"/>
        <v>5.6387066666666822E-3</v>
      </c>
    </row>
    <row r="107" spans="1:17" x14ac:dyDescent="0.25">
      <c r="A107">
        <v>105</v>
      </c>
      <c r="B107" s="2">
        <f>'1a'!F106</f>
        <v>-5.1625800000000055E-2</v>
      </c>
      <c r="C107" s="2">
        <f>'1b'!F106</f>
        <v>2.2403300000000015E-2</v>
      </c>
      <c r="D107" s="2">
        <f>'2a'!F106</f>
        <v>-0.11014349999999995</v>
      </c>
      <c r="E107" s="2">
        <f>'2b'!F106</f>
        <v>-0.27700429999999998</v>
      </c>
      <c r="F107" s="2">
        <f>'3a'!F106</f>
        <v>0</v>
      </c>
      <c r="G107" s="2">
        <f>'3b'!F106</f>
        <v>0.41301239999999995</v>
      </c>
      <c r="H107" s="2">
        <f>'4a'!F106</f>
        <v>-0.22434449999999995</v>
      </c>
      <c r="I107" s="2">
        <f>'4b'!F106</f>
        <v>-9.5330000000004578E-4</v>
      </c>
      <c r="J107" s="2">
        <f>'5a'!F106</f>
        <v>-3.9112000000000036E-3</v>
      </c>
      <c r="K107" s="2">
        <f>'5b'!F106</f>
        <v>2.9651499999999942E-2</v>
      </c>
      <c r="L107" s="2">
        <f>'6a'!F106</f>
        <v>-7.778050000000003E-2</v>
      </c>
      <c r="M107" s="2">
        <f>'6b'!F106</f>
        <v>-0.76601319999999995</v>
      </c>
      <c r="N107" s="2">
        <f>'7a'!F106</f>
        <v>-0.22261229999999999</v>
      </c>
      <c r="O107" s="2">
        <f>'7b'!F106</f>
        <v>0.12084019999999995</v>
      </c>
      <c r="P107" s="2">
        <f>'8a'!F106</f>
        <v>-0.66674069999999996</v>
      </c>
      <c r="Q107" s="3">
        <f t="shared" si="1"/>
        <v>-0.12101479333333333</v>
      </c>
    </row>
    <row r="108" spans="1:17" x14ac:dyDescent="0.25">
      <c r="A108">
        <v>106</v>
      </c>
      <c r="B108" s="2">
        <f>'1a'!F107</f>
        <v>8.484750000000002E-2</v>
      </c>
      <c r="C108" s="2">
        <f>'1b'!F107</f>
        <v>5.5498499999999951E-2</v>
      </c>
      <c r="D108" s="2">
        <f>'2a'!F107</f>
        <v>0.36510339999999997</v>
      </c>
      <c r="E108" s="2">
        <f>'2b'!F107</f>
        <v>7.8702300000000003E-2</v>
      </c>
      <c r="F108" s="2">
        <f>'3a'!F107</f>
        <v>0</v>
      </c>
      <c r="G108" s="2">
        <f>'3b'!F107</f>
        <v>-0.60123519999999997</v>
      </c>
      <c r="H108" s="2">
        <f>'4a'!F107</f>
        <v>-0.80305130000000002</v>
      </c>
      <c r="I108" s="2">
        <f>'4b'!F107</f>
        <v>3.8977299999999993E-2</v>
      </c>
      <c r="J108" s="2">
        <f>'5a'!F107</f>
        <v>0.40896529999999998</v>
      </c>
      <c r="K108" s="2">
        <f>'5b'!F107</f>
        <v>0.83254019999999995</v>
      </c>
      <c r="L108" s="2">
        <f>'6a'!F107</f>
        <v>7.6260000000001327E-3</v>
      </c>
      <c r="M108" s="2">
        <f>'6b'!F107</f>
        <v>-0.35497910000000005</v>
      </c>
      <c r="N108" s="2">
        <f>'7a'!F107</f>
        <v>8.8512399999999936E-2</v>
      </c>
      <c r="O108" s="2">
        <f>'7b'!F107</f>
        <v>-7.4725199999999992E-2</v>
      </c>
      <c r="P108" s="2">
        <f>'8a'!F107</f>
        <v>-0.65034489999999989</v>
      </c>
      <c r="Q108" s="3">
        <f t="shared" si="1"/>
        <v>-3.4904186666666663E-2</v>
      </c>
    </row>
    <row r="109" spans="1:17" x14ac:dyDescent="0.25">
      <c r="A109">
        <v>107</v>
      </c>
      <c r="B109" s="2">
        <f>'1a'!F108</f>
        <v>-0.10373280000000001</v>
      </c>
      <c r="C109" s="2">
        <f>'1b'!F108</f>
        <v>-0.12086530000000001</v>
      </c>
      <c r="D109" s="2">
        <f>'2a'!F108</f>
        <v>-2.19665E-2</v>
      </c>
      <c r="E109" s="2">
        <f>'2b'!F108</f>
        <v>0.61929760000000011</v>
      </c>
      <c r="F109" s="2">
        <f>'3a'!F108</f>
        <v>0</v>
      </c>
      <c r="G109" s="2">
        <f>'3b'!F108</f>
        <v>8.009930000000004E-2</v>
      </c>
      <c r="H109" s="2">
        <f>'4a'!F108</f>
        <v>8.9845000000000008E-2</v>
      </c>
      <c r="I109" s="2">
        <f>'4b'!F108</f>
        <v>-2.7430399999999966E-2</v>
      </c>
      <c r="J109" s="2">
        <f>'5a'!F108</f>
        <v>8.4848999999999619E-3</v>
      </c>
      <c r="K109" s="2">
        <f>'5b'!F108</f>
        <v>4.2329999999999313E-3</v>
      </c>
      <c r="L109" s="2">
        <f>'6a'!F108</f>
        <v>-6.918599999999997E-3</v>
      </c>
      <c r="M109" s="2">
        <f>'6b'!F108</f>
        <v>-0.38090179999999996</v>
      </c>
      <c r="N109" s="2">
        <f>'7a'!F108</f>
        <v>6.835220000000003E-2</v>
      </c>
      <c r="O109" s="2">
        <f>'7b'!F108</f>
        <v>-0.44545480000000004</v>
      </c>
      <c r="P109" s="2">
        <f>'8a'!F108</f>
        <v>-0.13321999999999989</v>
      </c>
      <c r="Q109" s="3">
        <f t="shared" si="1"/>
        <v>-2.4678546666666648E-2</v>
      </c>
    </row>
    <row r="110" spans="1:17" x14ac:dyDescent="0.25">
      <c r="A110">
        <v>108</v>
      </c>
      <c r="B110" s="2">
        <f>'1a'!F109</f>
        <v>-1.4832000000000178E-3</v>
      </c>
      <c r="C110" s="2">
        <f>'1b'!F109</f>
        <v>-0.15346100000000007</v>
      </c>
      <c r="D110" s="2">
        <f>'2a'!F109</f>
        <v>0.62370650000000005</v>
      </c>
      <c r="E110" s="2">
        <f>'2b'!F109</f>
        <v>0.79366580000000009</v>
      </c>
      <c r="F110" s="2">
        <f>'3a'!F109</f>
        <v>0</v>
      </c>
      <c r="G110" s="2">
        <f>'3b'!F109</f>
        <v>-0.7839202999999999</v>
      </c>
      <c r="H110" s="2">
        <f>'4a'!F109</f>
        <v>-0.59680979999999995</v>
      </c>
      <c r="I110" s="2">
        <f>'4b'!F109</f>
        <v>-0.84480299999999997</v>
      </c>
      <c r="J110" s="2">
        <f>'5a'!F109</f>
        <v>0.33415299999999992</v>
      </c>
      <c r="K110" s="2">
        <f>'5b'!F109</f>
        <v>-7.0804499999999992E-2</v>
      </c>
      <c r="L110" s="2">
        <f>'6a'!F109</f>
        <v>0.14578610000000003</v>
      </c>
      <c r="M110" s="2">
        <f>'6b'!F109</f>
        <v>-1.0972230000000001</v>
      </c>
      <c r="N110" s="2">
        <f>'7a'!F109</f>
        <v>0.35861840000000011</v>
      </c>
      <c r="O110" s="2">
        <f>'7b'!F109</f>
        <v>0.13495290000000015</v>
      </c>
      <c r="P110" s="2">
        <f>'8a'!F109</f>
        <v>1.2426828999999999</v>
      </c>
      <c r="Q110" s="3">
        <f t="shared" si="1"/>
        <v>5.6707200000000405E-3</v>
      </c>
    </row>
    <row r="111" spans="1:17" x14ac:dyDescent="0.25">
      <c r="A111">
        <v>109</v>
      </c>
      <c r="B111" s="2">
        <f>'1a'!F110</f>
        <v>7.2954900000000045E-2</v>
      </c>
      <c r="C111" s="2">
        <f>'1b'!F110</f>
        <v>-0.70487540000000004</v>
      </c>
      <c r="D111" s="2">
        <f>'2a'!F110</f>
        <v>0.20461380000000007</v>
      </c>
      <c r="E111" s="2">
        <f>'2b'!F110</f>
        <v>0.79027029999999998</v>
      </c>
      <c r="F111" s="2">
        <f>'3a'!F110</f>
        <v>0</v>
      </c>
      <c r="G111" s="2">
        <f>'3b'!F110</f>
        <v>0.35931540000000006</v>
      </c>
      <c r="H111" s="2">
        <f>'4a'!F110</f>
        <v>0.21777730000000006</v>
      </c>
      <c r="I111" s="2">
        <f>'4b'!F110</f>
        <v>-1.7287543000000001</v>
      </c>
      <c r="J111" s="2">
        <f>'5a'!F110</f>
        <v>0.65068079999999995</v>
      </c>
      <c r="K111" s="2">
        <f>'5b'!F110</f>
        <v>5.5136299999999971E-2</v>
      </c>
      <c r="L111" s="2">
        <f>'6a'!F110</f>
        <v>-0.56472850000000008</v>
      </c>
      <c r="M111" s="2">
        <f>'6b'!F110</f>
        <v>-0.59039100000000011</v>
      </c>
      <c r="N111" s="2">
        <f>'7a'!F110</f>
        <v>0.34366629999999998</v>
      </c>
      <c r="O111" s="2">
        <f>'7b'!F110</f>
        <v>0.88356639999999997</v>
      </c>
      <c r="P111" s="2">
        <f>'8a'!F110</f>
        <v>-0.20816799999999991</v>
      </c>
      <c r="Q111" s="3">
        <f t="shared" si="1"/>
        <v>-1.4595713333333345E-2</v>
      </c>
    </row>
    <row r="112" spans="1:17" x14ac:dyDescent="0.25">
      <c r="A112">
        <v>110</v>
      </c>
      <c r="B112" s="2">
        <f>'1a'!F111</f>
        <v>0.68246600000000002</v>
      </c>
      <c r="C112" s="2">
        <f>'1b'!F111</f>
        <v>0.44660199999999994</v>
      </c>
      <c r="D112" s="2">
        <f>'2a'!F111</f>
        <v>-0.46353859999999991</v>
      </c>
      <c r="E112" s="2">
        <f>'2b'!F111</f>
        <v>-0.82922460000000009</v>
      </c>
      <c r="F112" s="2">
        <f>'3a'!F111</f>
        <v>0</v>
      </c>
      <c r="G112" s="2">
        <f>'3b'!F111</f>
        <v>-1.3293157</v>
      </c>
      <c r="H112" s="2">
        <f>'4a'!F111</f>
        <v>-1.3694584999999999</v>
      </c>
      <c r="I112" s="2">
        <f>'4b'!F111</f>
        <v>-1.29609</v>
      </c>
      <c r="J112" s="2">
        <f>'5a'!F111</f>
        <v>-1.0356022</v>
      </c>
      <c r="K112" s="2">
        <f>'5b'!F111</f>
        <v>5.3646699999999936E-2</v>
      </c>
      <c r="L112" s="2">
        <f>'6a'!F111</f>
        <v>0.28665199999999991</v>
      </c>
      <c r="M112" s="2">
        <f>'6b'!F111</f>
        <v>-0.35272700000000001</v>
      </c>
      <c r="N112" s="2">
        <f>'7a'!F111</f>
        <v>-2.270620000000001E-2</v>
      </c>
      <c r="O112" s="2">
        <f>'7b'!F111</f>
        <v>0.75794819999999996</v>
      </c>
      <c r="P112" s="2">
        <f>'8a'!F111</f>
        <v>-0.64908100000000002</v>
      </c>
      <c r="Q112" s="3">
        <f t="shared" si="1"/>
        <v>-0.34136192666666665</v>
      </c>
    </row>
    <row r="113" spans="1:17" x14ac:dyDescent="0.25">
      <c r="A113">
        <v>111</v>
      </c>
      <c r="B113" s="2">
        <f>'1a'!F112</f>
        <v>0.5242945</v>
      </c>
      <c r="C113" s="2">
        <f>'1b'!F112</f>
        <v>2.7141685</v>
      </c>
      <c r="D113" s="2">
        <f>'2a'!F112</f>
        <v>0.60389940000000009</v>
      </c>
      <c r="E113" s="2">
        <f>'2b'!F112</f>
        <v>-1.2859805999999998</v>
      </c>
      <c r="F113" s="2">
        <f>'3a'!F112</f>
        <v>0</v>
      </c>
      <c r="G113" s="2">
        <f>'3b'!F112</f>
        <v>-1.0647771000000001</v>
      </c>
      <c r="H113" s="2">
        <f>'4a'!F112</f>
        <v>-0.9394595</v>
      </c>
      <c r="I113" s="2">
        <f>'4b'!F112</f>
        <v>1.333888</v>
      </c>
      <c r="J113" s="2">
        <f>'5a'!F112</f>
        <v>-1.9419431</v>
      </c>
      <c r="K113" s="2">
        <f>'5b'!F112</f>
        <v>0.31280589999999997</v>
      </c>
      <c r="L113" s="2">
        <f>'6a'!F112</f>
        <v>1.6792809</v>
      </c>
      <c r="M113" s="2">
        <f>'6b'!F112</f>
        <v>-0.63730769999999992</v>
      </c>
      <c r="N113" s="2">
        <f>'7a'!F112</f>
        <v>0.91497800000000007</v>
      </c>
      <c r="O113" s="2">
        <f>'7b'!F112</f>
        <v>-0.29657229999999996</v>
      </c>
      <c r="P113" s="2">
        <f>'8a'!F112</f>
        <v>-0.15112150000000002</v>
      </c>
      <c r="Q113" s="3">
        <f t="shared" si="1"/>
        <v>0.11774355999999998</v>
      </c>
    </row>
    <row r="114" spans="1:17" x14ac:dyDescent="0.25">
      <c r="A114">
        <v>112</v>
      </c>
      <c r="B114" s="2">
        <f>'1a'!F113</f>
        <v>-3.6553500000000017E-2</v>
      </c>
      <c r="C114" s="2">
        <f>'1b'!F113</f>
        <v>-0.26948659999999997</v>
      </c>
      <c r="D114" s="2">
        <f>'2a'!F113</f>
        <v>-0.22329909999999997</v>
      </c>
      <c r="E114" s="2">
        <f>'2b'!F113</f>
        <v>-4.0081800000000001E-2</v>
      </c>
      <c r="F114" s="2">
        <f>'3a'!F113</f>
        <v>0</v>
      </c>
      <c r="G114" s="2">
        <f>'3b'!F113</f>
        <v>0.6093324</v>
      </c>
      <c r="H114" s="2">
        <f>'4a'!F113</f>
        <v>6.0360799999999992E-2</v>
      </c>
      <c r="I114" s="2">
        <f>'4b'!F113</f>
        <v>-1.9043804999999998</v>
      </c>
      <c r="J114" s="2">
        <f>'5a'!F113</f>
        <v>0.62107390000000007</v>
      </c>
      <c r="K114" s="2">
        <f>'5b'!F113</f>
        <v>0.94411240000000007</v>
      </c>
      <c r="L114" s="2">
        <f>'6a'!F113</f>
        <v>0.40680970000000005</v>
      </c>
      <c r="M114" s="2">
        <f>'6b'!F113</f>
        <v>0.45872750000000001</v>
      </c>
      <c r="N114" s="2">
        <f>'7a'!F113</f>
        <v>-0.73291299999999993</v>
      </c>
      <c r="O114" s="2">
        <f>'7b'!F113</f>
        <v>-3.5499999999966114E-5</v>
      </c>
      <c r="P114" s="2">
        <f>'8a'!F113</f>
        <v>-0.68303160000000007</v>
      </c>
      <c r="Q114" s="3">
        <f t="shared" si="1"/>
        <v>-5.2624326666666631E-2</v>
      </c>
    </row>
    <row r="115" spans="1:17" x14ac:dyDescent="0.25">
      <c r="A115">
        <v>113</v>
      </c>
      <c r="B115" s="2">
        <f>'1a'!F114</f>
        <v>1.9230500000000039E-2</v>
      </c>
      <c r="C115" s="2">
        <f>'1b'!F114</f>
        <v>0.23353400000000002</v>
      </c>
      <c r="D115" s="2">
        <f>'2a'!F114</f>
        <v>-0.13577609999999996</v>
      </c>
      <c r="E115" s="2">
        <f>'2b'!F114</f>
        <v>-0.18521050000000006</v>
      </c>
      <c r="F115" s="2">
        <f>'3a'!F114</f>
        <v>0</v>
      </c>
      <c r="G115" s="2">
        <f>'3b'!F114</f>
        <v>-0.3503482</v>
      </c>
      <c r="H115" s="2">
        <f>'4a'!F114</f>
        <v>-0.42980739999999995</v>
      </c>
      <c r="I115" s="2">
        <f>'4b'!F114</f>
        <v>-0.27509179999999994</v>
      </c>
      <c r="J115" s="2">
        <f>'5a'!F114</f>
        <v>-1.2138899999999953E-2</v>
      </c>
      <c r="K115" s="2">
        <f>'5b'!F114</f>
        <v>-0.16406549999999998</v>
      </c>
      <c r="L115" s="2">
        <f>'6a'!F114</f>
        <v>3.0173499999999964E-2</v>
      </c>
      <c r="M115" s="2">
        <f>'6b'!F114</f>
        <v>0.21787530000000005</v>
      </c>
      <c r="N115" s="2">
        <f>'7a'!F114</f>
        <v>-0.12464710000000001</v>
      </c>
      <c r="O115" s="2">
        <f>'7b'!F114</f>
        <v>-0.11912290000000003</v>
      </c>
      <c r="P115" s="2">
        <f>'8a'!F114</f>
        <v>-0.19908959999999998</v>
      </c>
      <c r="Q115" s="3">
        <f t="shared" si="1"/>
        <v>-9.9632313333333306E-2</v>
      </c>
    </row>
    <row r="116" spans="1:17" x14ac:dyDescent="0.25">
      <c r="A116">
        <v>114</v>
      </c>
      <c r="B116" s="2">
        <f>'1a'!F115</f>
        <v>-4.6978399999999976E-2</v>
      </c>
      <c r="C116" s="2">
        <f>'1b'!F115</f>
        <v>0.36225180000000001</v>
      </c>
      <c r="D116" s="2">
        <f>'2a'!F115</f>
        <v>0.17168200000000011</v>
      </c>
      <c r="E116" s="2">
        <f>'2b'!F115</f>
        <v>0.32124390000000014</v>
      </c>
      <c r="F116" s="2">
        <f>'3a'!F115</f>
        <v>0</v>
      </c>
      <c r="G116" s="2">
        <f>'3b'!F115</f>
        <v>-1.0813025999999999</v>
      </c>
      <c r="H116" s="2">
        <f>'4a'!F115</f>
        <v>-0.82527689999999998</v>
      </c>
      <c r="I116" s="2">
        <f>'4b'!F115</f>
        <v>-0.4253783000000001</v>
      </c>
      <c r="J116" s="2">
        <f>'5a'!F115</f>
        <v>7.7059499999999947E-2</v>
      </c>
      <c r="K116" s="2">
        <f>'5b'!F115</f>
        <v>1.1223308999999999</v>
      </c>
      <c r="L116" s="2">
        <f>'6a'!F115</f>
        <v>1.3655704</v>
      </c>
      <c r="M116" s="2">
        <f>'6b'!F115</f>
        <v>1.0671267000000002</v>
      </c>
      <c r="N116" s="2">
        <f>'7a'!F115</f>
        <v>-0.40010569999999995</v>
      </c>
      <c r="O116" s="2">
        <f>'7b'!F115</f>
        <v>0.14903580000000005</v>
      </c>
      <c r="P116" s="2">
        <f>'8a'!F115</f>
        <v>0.66412499999999985</v>
      </c>
      <c r="Q116" s="3">
        <f t="shared" si="1"/>
        <v>0.16809227333333338</v>
      </c>
    </row>
    <row r="117" spans="1:17" x14ac:dyDescent="0.25">
      <c r="A117">
        <v>115</v>
      </c>
      <c r="B117" s="2">
        <f>'1a'!F116</f>
        <v>-0.10790329999999992</v>
      </c>
      <c r="C117" s="2">
        <f>'1b'!F116</f>
        <v>-1.0597740000000002</v>
      </c>
      <c r="D117" s="2">
        <f>'2a'!F116</f>
        <v>0.23279000000000005</v>
      </c>
      <c r="E117" s="2">
        <f>'2b'!F116</f>
        <v>0.123367</v>
      </c>
      <c r="F117" s="2">
        <f>'3a'!F116</f>
        <v>0</v>
      </c>
      <c r="G117" s="2">
        <f>'3b'!F116</f>
        <v>-1.7658891999999997</v>
      </c>
      <c r="H117" s="2">
        <f>'4a'!F116</f>
        <v>-0.87720399999999987</v>
      </c>
      <c r="I117" s="2">
        <f>'4b'!F116</f>
        <v>-0.64291600000000004</v>
      </c>
      <c r="J117" s="2">
        <f>'5a'!F116</f>
        <v>0.69967800000000024</v>
      </c>
      <c r="K117" s="2">
        <f>'5b'!F116</f>
        <v>0.86224199999999995</v>
      </c>
      <c r="L117" s="2">
        <f>'6a'!F116</f>
        <v>0.94869399999999993</v>
      </c>
      <c r="M117" s="2">
        <f>'6b'!F116</f>
        <v>1.2719140000000002</v>
      </c>
      <c r="N117" s="2">
        <f>'7a'!F116</f>
        <v>0.52145140000000001</v>
      </c>
      <c r="O117" s="2">
        <f>'7b'!F116</f>
        <v>0.42065430000000004</v>
      </c>
      <c r="P117" s="2">
        <f>'8a'!F116</f>
        <v>0.83992000000000022</v>
      </c>
      <c r="Q117" s="3">
        <f t="shared" si="1"/>
        <v>9.7801613333333398E-2</v>
      </c>
    </row>
    <row r="118" spans="1:17" x14ac:dyDescent="0.25">
      <c r="A118">
        <v>116</v>
      </c>
      <c r="B118" s="2">
        <f>'1a'!F117</f>
        <v>-1.0082926000000001</v>
      </c>
      <c r="C118" s="2">
        <f>'1b'!F117</f>
        <v>-1.9462589000000001</v>
      </c>
      <c r="D118" s="2">
        <f>'2a'!F117</f>
        <v>7.0799000000000056E-2</v>
      </c>
      <c r="E118" s="2">
        <f>'2b'!F117</f>
        <v>4.3956000000000051E-2</v>
      </c>
      <c r="F118" s="2">
        <f>'3a'!F117</f>
        <v>0</v>
      </c>
      <c r="G118" s="2">
        <f>'3b'!F117</f>
        <v>-0.81387000000000032</v>
      </c>
      <c r="H118" s="2">
        <f>'4a'!F117</f>
        <v>-1.5359443000000002</v>
      </c>
      <c r="I118" s="2">
        <f>'4b'!F117</f>
        <v>0.26005260000000008</v>
      </c>
      <c r="J118" s="2">
        <f>'5a'!F117</f>
        <v>-3.5032000000000063E-2</v>
      </c>
      <c r="K118" s="2">
        <f>'5b'!F117</f>
        <v>-0.35281079999999998</v>
      </c>
      <c r="L118" s="2">
        <f>'6a'!F117</f>
        <v>-0.81522899999999987</v>
      </c>
      <c r="M118" s="2">
        <f>'6b'!F117</f>
        <v>1.4550154</v>
      </c>
      <c r="N118" s="2">
        <f>'7a'!F117</f>
        <v>-0.28034199999999998</v>
      </c>
      <c r="O118" s="2">
        <f>'7b'!F117</f>
        <v>0.24876230000000005</v>
      </c>
      <c r="P118" s="2">
        <f>'8a'!F117</f>
        <v>1.574147</v>
      </c>
      <c r="Q118" s="3">
        <f t="shared" si="1"/>
        <v>-0.20900315333333339</v>
      </c>
    </row>
    <row r="119" spans="1:17" x14ac:dyDescent="0.25">
      <c r="A119">
        <v>117</v>
      </c>
      <c r="B119" s="2">
        <f>'1a'!F118</f>
        <v>-0.95852800000000005</v>
      </c>
      <c r="C119" s="2">
        <f>'1b'!F118</f>
        <v>-4.2863099999999987E-2</v>
      </c>
      <c r="D119" s="2">
        <f>'2a'!F118</f>
        <v>-4.8739199999999983E-2</v>
      </c>
      <c r="E119" s="2">
        <f>'2b'!F118</f>
        <v>-2.2542402999999998</v>
      </c>
      <c r="F119" s="2">
        <f>'3a'!F118</f>
        <v>0</v>
      </c>
      <c r="G119" s="2">
        <f>'3b'!F118</f>
        <v>-1.8235269999999999</v>
      </c>
      <c r="H119" s="2">
        <f>'4a'!F118</f>
        <v>-0.18459099999999973</v>
      </c>
      <c r="I119" s="2">
        <f>'4b'!F118</f>
        <v>-1.5901510000000001</v>
      </c>
      <c r="J119" s="2">
        <f>'5a'!F118</f>
        <v>-1.0155560000000001</v>
      </c>
      <c r="K119" s="2">
        <f>'5b'!F118</f>
        <v>-0.32034859999999998</v>
      </c>
      <c r="L119" s="2">
        <f>'6a'!F118</f>
        <v>0.48157340000000004</v>
      </c>
      <c r="M119" s="2">
        <f>'6b'!F118</f>
        <v>-1.0082648999999999</v>
      </c>
      <c r="N119" s="2">
        <f>'7a'!F118</f>
        <v>2.0059799999999961E-2</v>
      </c>
      <c r="O119" s="2">
        <f>'7b'!F118</f>
        <v>-0.92780590000000007</v>
      </c>
      <c r="P119" s="2">
        <f>'8a'!F118</f>
        <v>-0.61924850000000009</v>
      </c>
      <c r="Q119" s="3">
        <f t="shared" si="1"/>
        <v>-0.68614868666666651</v>
      </c>
    </row>
    <row r="120" spans="1:17" x14ac:dyDescent="0.25">
      <c r="A120">
        <v>118</v>
      </c>
      <c r="B120" s="2">
        <f>'1a'!F119</f>
        <v>0.66040499999999991</v>
      </c>
      <c r="C120" s="2">
        <f>'1b'!F119</f>
        <v>-0.24600340000000001</v>
      </c>
      <c r="D120" s="2">
        <f>'2a'!F119</f>
        <v>0.32479350000000007</v>
      </c>
      <c r="E120" s="2">
        <f>'2b'!F119</f>
        <v>-1.3162757</v>
      </c>
      <c r="F120" s="2">
        <f>'3a'!F119</f>
        <v>0</v>
      </c>
      <c r="G120" s="2">
        <f>'3b'!F119</f>
        <v>-0.48421310000000001</v>
      </c>
      <c r="H120" s="2">
        <f>'4a'!F119</f>
        <v>0.76628800000000008</v>
      </c>
      <c r="I120" s="2">
        <f>'4b'!F119</f>
        <v>-0.65132099999999982</v>
      </c>
      <c r="J120" s="2">
        <f>'5a'!F119</f>
        <v>7.7270999999999868E-3</v>
      </c>
      <c r="K120" s="2">
        <f>'5b'!F119</f>
        <v>0.55550350000000004</v>
      </c>
      <c r="L120" s="2">
        <f>'6a'!F119</f>
        <v>-0.38791149999999996</v>
      </c>
      <c r="M120" s="2">
        <f>'6b'!F119</f>
        <v>-0.84561130000000007</v>
      </c>
      <c r="N120" s="2">
        <f>'7a'!F119</f>
        <v>1.1234999999999995E-3</v>
      </c>
      <c r="O120" s="2">
        <f>'7b'!F119</f>
        <v>3.6320200000000025E-2</v>
      </c>
      <c r="P120" s="2">
        <f>'8a'!F119</f>
        <v>0.42674469999999998</v>
      </c>
      <c r="Q120" s="3">
        <f t="shared" si="1"/>
        <v>-7.6828699999999972E-2</v>
      </c>
    </row>
    <row r="121" spans="1:17" x14ac:dyDescent="0.25">
      <c r="A121">
        <v>119</v>
      </c>
      <c r="B121" s="2">
        <f>'1a'!F120</f>
        <v>1.0690843999999999</v>
      </c>
      <c r="C121" s="2">
        <f>'1b'!F120</f>
        <v>3.433660000000005E-2</v>
      </c>
      <c r="D121" s="2">
        <f>'2a'!F120</f>
        <v>7.1732499999999977E-2</v>
      </c>
      <c r="E121" s="2">
        <f>'2b'!F120</f>
        <v>0.16194159999999996</v>
      </c>
      <c r="F121" s="2">
        <f>'3a'!F120</f>
        <v>0</v>
      </c>
      <c r="G121" s="2">
        <f>'3b'!F120</f>
        <v>9.1227999999999976E-2</v>
      </c>
      <c r="H121" s="2">
        <f>'4a'!F120</f>
        <v>0.35034810000000005</v>
      </c>
      <c r="I121" s="2">
        <f>'4b'!F120</f>
        <v>-0.2067488999999999</v>
      </c>
      <c r="J121" s="2">
        <f>'5a'!F120</f>
        <v>-0.36670670000000005</v>
      </c>
      <c r="K121" s="2">
        <f>'5b'!F120</f>
        <v>4.991509999999999E-2</v>
      </c>
      <c r="L121" s="2">
        <f>'6a'!F120</f>
        <v>0.13227940000000005</v>
      </c>
      <c r="M121" s="2">
        <f>'6b'!F120</f>
        <v>0.23168729999999998</v>
      </c>
      <c r="N121" s="2">
        <f>'7a'!F120</f>
        <v>-9.4316100000000014E-2</v>
      </c>
      <c r="O121" s="2">
        <f>'7b'!F120</f>
        <v>0.61120790000000003</v>
      </c>
      <c r="P121" s="2">
        <f>'8a'!F120</f>
        <v>0.93625200000000008</v>
      </c>
      <c r="Q121" s="3">
        <f t="shared" si="1"/>
        <v>0.20481608000000004</v>
      </c>
    </row>
    <row r="122" spans="1:17" x14ac:dyDescent="0.25">
      <c r="A122">
        <v>120</v>
      </c>
      <c r="B122" s="2">
        <f>'1a'!F121</f>
        <v>0.39290369999999997</v>
      </c>
      <c r="C122" s="2">
        <f>'1b'!F121</f>
        <v>9.3197400000000041E-2</v>
      </c>
      <c r="D122" s="2">
        <f>'2a'!F121</f>
        <v>-2.2526899999999961E-2</v>
      </c>
      <c r="E122" s="2">
        <f>'2b'!F121</f>
        <v>0.38852989999999998</v>
      </c>
      <c r="F122" s="2">
        <f>'3a'!F121</f>
        <v>0</v>
      </c>
      <c r="G122" s="2">
        <f>'3b'!F121</f>
        <v>-0.21232489999999993</v>
      </c>
      <c r="H122" s="2">
        <f>'4a'!F121</f>
        <v>-0.39064679999999996</v>
      </c>
      <c r="I122" s="2">
        <f>'4b'!F121</f>
        <v>0.39497159999999998</v>
      </c>
      <c r="J122" s="2">
        <f>'5a'!F121</f>
        <v>-2.745019999999998E-2</v>
      </c>
      <c r="K122" s="2">
        <f>'5b'!F121</f>
        <v>-0.366286</v>
      </c>
      <c r="L122" s="2">
        <f>'6a'!F121</f>
        <v>-4.4926199999999916E-2</v>
      </c>
      <c r="M122" s="2">
        <f>'6b'!F121</f>
        <v>-6.7966100000000029E-2</v>
      </c>
      <c r="N122" s="2">
        <f>'7a'!F121</f>
        <v>-7.139249999999997E-2</v>
      </c>
      <c r="O122" s="2">
        <f>'7b'!F121</f>
        <v>0.22609389999999996</v>
      </c>
      <c r="P122" s="2">
        <f>'8a'!F121</f>
        <v>-4.1381600000000018E-2</v>
      </c>
      <c r="Q122" s="3">
        <f t="shared" si="1"/>
        <v>1.6719686666666678E-2</v>
      </c>
    </row>
    <row r="123" spans="1:17" x14ac:dyDescent="0.25">
      <c r="A123">
        <v>121</v>
      </c>
      <c r="B123" s="2">
        <f>'1a'!F122</f>
        <v>1.2336099999999961E-2</v>
      </c>
      <c r="C123" s="2">
        <f>'1b'!F122</f>
        <v>-7.8621699999999906E-2</v>
      </c>
      <c r="D123" s="2">
        <f>'2a'!F122</f>
        <v>-0.16734930000000003</v>
      </c>
      <c r="E123" s="2">
        <f>'2b'!F122</f>
        <v>-0.42057100000000003</v>
      </c>
      <c r="F123" s="2">
        <f>'3a'!F122</f>
        <v>0</v>
      </c>
      <c r="G123" s="2">
        <f>'3b'!F122</f>
        <v>-1.9209900000000002E-2</v>
      </c>
      <c r="H123" s="2">
        <f>'4a'!F122</f>
        <v>9.3473099999999976E-2</v>
      </c>
      <c r="I123" s="2">
        <f>'4b'!F122</f>
        <v>-0.46305899999999989</v>
      </c>
      <c r="J123" s="2">
        <f>'5a'!F122</f>
        <v>0.13170599999999999</v>
      </c>
      <c r="K123" s="2">
        <f>'5b'!F122</f>
        <v>0.14250070000000004</v>
      </c>
      <c r="L123" s="2">
        <f>'6a'!F122</f>
        <v>0.12804100000000007</v>
      </c>
      <c r="M123" s="2">
        <f>'6b'!F122</f>
        <v>-1.7531688000000001</v>
      </c>
      <c r="N123" s="2">
        <f>'7a'!F122</f>
        <v>-0.46735499999999996</v>
      </c>
      <c r="O123" s="2">
        <f>'7b'!F122</f>
        <v>-0.21454249999999997</v>
      </c>
      <c r="P123" s="2">
        <f>'8a'!F122</f>
        <v>0.22799230000000004</v>
      </c>
      <c r="Q123" s="3">
        <f t="shared" si="1"/>
        <v>-0.18985519999999997</v>
      </c>
    </row>
    <row r="124" spans="1:17" x14ac:dyDescent="0.25">
      <c r="A124">
        <v>122</v>
      </c>
      <c r="B124" s="2">
        <f>'1a'!F123</f>
        <v>5.1745000000000263E-3</v>
      </c>
      <c r="C124" s="2">
        <f>'1b'!F123</f>
        <v>-0.43627129999999992</v>
      </c>
      <c r="D124" s="2">
        <f>'2a'!F123</f>
        <v>-0.23609720000000001</v>
      </c>
      <c r="E124" s="2">
        <f>'2b'!F123</f>
        <v>-5.4027999999999965E-2</v>
      </c>
      <c r="F124" s="2">
        <f>'3a'!F123</f>
        <v>0</v>
      </c>
      <c r="G124" s="2">
        <f>'3b'!F123</f>
        <v>0.20025160000000003</v>
      </c>
      <c r="H124" s="2">
        <f>'4a'!F123</f>
        <v>0.8041083</v>
      </c>
      <c r="I124" s="2">
        <f>'4b'!F123</f>
        <v>-0.66407590000000005</v>
      </c>
      <c r="J124" s="2">
        <f>'5a'!F123</f>
        <v>0.2888679999999999</v>
      </c>
      <c r="K124" s="2">
        <f>'5b'!F123</f>
        <v>-5.6517299999999993E-2</v>
      </c>
      <c r="L124" s="2">
        <f>'6a'!F123</f>
        <v>7.181599999999988E-2</v>
      </c>
      <c r="M124" s="2">
        <f>'6b'!F123</f>
        <v>-2.1614077000000003</v>
      </c>
      <c r="N124" s="2">
        <f>'7a'!F123</f>
        <v>2.47949999999999E-2</v>
      </c>
      <c r="O124" s="2">
        <f>'7b'!F123</f>
        <v>-0.11291469999999992</v>
      </c>
      <c r="P124" s="2">
        <f>'8a'!F123</f>
        <v>0.1816354</v>
      </c>
      <c r="Q124" s="3">
        <f t="shared" si="1"/>
        <v>-0.14297755333333337</v>
      </c>
    </row>
    <row r="125" spans="1:17" x14ac:dyDescent="0.25">
      <c r="A125">
        <v>123</v>
      </c>
      <c r="B125" s="2">
        <f>'1a'!F124</f>
        <v>0.20184519999999995</v>
      </c>
      <c r="C125" s="2">
        <f>'1b'!F124</f>
        <v>-7.2503900000000066E-2</v>
      </c>
      <c r="D125" s="2">
        <f>'2a'!F124</f>
        <v>7.6884700000000028E-2</v>
      </c>
      <c r="E125" s="2">
        <f>'2b'!F124</f>
        <v>-3.3140399999999959E-2</v>
      </c>
      <c r="F125" s="2">
        <f>'3a'!F124</f>
        <v>0</v>
      </c>
      <c r="G125" s="2">
        <f>'3b'!F124</f>
        <v>0.31768089999999999</v>
      </c>
      <c r="H125" s="2">
        <f>'4a'!F124</f>
        <v>0.75948199999999999</v>
      </c>
      <c r="I125" s="2">
        <f>'4b'!F124</f>
        <v>-0.77351739999999991</v>
      </c>
      <c r="J125" s="2">
        <f>'5a'!F124</f>
        <v>9.2772299999999974E-2</v>
      </c>
      <c r="K125" s="2">
        <f>'5b'!F124</f>
        <v>-0.2127637</v>
      </c>
      <c r="L125" s="2">
        <f>'6a'!F124</f>
        <v>-0.32659369999999999</v>
      </c>
      <c r="M125" s="2">
        <f>'6b'!F124</f>
        <v>-1.9792711000000003</v>
      </c>
      <c r="N125" s="2">
        <f>'7a'!F124</f>
        <v>-1.2951609999999998</v>
      </c>
      <c r="O125" s="2">
        <f>'7b'!F124</f>
        <v>-4.9111199999999966E-2</v>
      </c>
      <c r="P125" s="2">
        <f>'8a'!F124</f>
        <v>2.209829999999996E-2</v>
      </c>
      <c r="Q125" s="3">
        <f t="shared" si="1"/>
        <v>-0.21808659999999999</v>
      </c>
    </row>
    <row r="126" spans="1:17" x14ac:dyDescent="0.25">
      <c r="A126">
        <v>124</v>
      </c>
      <c r="B126" s="2">
        <f>'1a'!F125</f>
        <v>-0.32273409999999997</v>
      </c>
      <c r="C126" s="2">
        <f>'1b'!F125</f>
        <v>4.6098500000000042E-2</v>
      </c>
      <c r="D126" s="2">
        <f>'2a'!F125</f>
        <v>-0.17976049999999999</v>
      </c>
      <c r="E126" s="2">
        <f>'2b'!F125</f>
        <v>0.68257409999999985</v>
      </c>
      <c r="F126" s="2">
        <f>'3a'!F125</f>
        <v>0</v>
      </c>
      <c r="G126" s="2">
        <f>'3b'!F125</f>
        <v>2.622865</v>
      </c>
      <c r="H126" s="2">
        <f>'4a'!F125</f>
        <v>9.4414200000000004E-2</v>
      </c>
      <c r="I126" s="2">
        <f>'4b'!F125</f>
        <v>5.5568300000000015E-2</v>
      </c>
      <c r="J126" s="2">
        <f>'5a'!F125</f>
        <v>2.7611799999999964E-2</v>
      </c>
      <c r="K126" s="2">
        <f>'5b'!F125</f>
        <v>-1.4403999999999861E-2</v>
      </c>
      <c r="L126" s="2">
        <f>'6a'!F125</f>
        <v>-6.8243099999999945E-2</v>
      </c>
      <c r="M126" s="2">
        <f>'6b'!F125</f>
        <v>-0.14928940000000002</v>
      </c>
      <c r="N126" s="2">
        <f>'7a'!F125</f>
        <v>-0.31237690000000007</v>
      </c>
      <c r="O126" s="2">
        <f>'7b'!F125</f>
        <v>0.23016019999999993</v>
      </c>
      <c r="P126" s="2">
        <f>'8a'!F125</f>
        <v>-8.8612699999999989E-2</v>
      </c>
      <c r="Q126" s="3">
        <f t="shared" si="1"/>
        <v>0.17492475999999998</v>
      </c>
    </row>
    <row r="127" spans="1:17" x14ac:dyDescent="0.25">
      <c r="A127">
        <v>125</v>
      </c>
      <c r="B127" s="2">
        <f>'1a'!F126</f>
        <v>5.0764299999999984E-2</v>
      </c>
      <c r="C127" s="2">
        <f>'1b'!F126</f>
        <v>-0.12625980000000003</v>
      </c>
      <c r="D127" s="2">
        <f>'2a'!F126</f>
        <v>0.12595339999999999</v>
      </c>
      <c r="E127" s="2">
        <f>'2b'!F126</f>
        <v>-1.8417699999999981E-2</v>
      </c>
      <c r="F127" s="2">
        <f>'3a'!F126</f>
        <v>0</v>
      </c>
      <c r="G127" s="2">
        <f>'3b'!F126</f>
        <v>-0.24682820000000005</v>
      </c>
      <c r="H127" s="2">
        <f>'4a'!F126</f>
        <v>-0.10494119999999996</v>
      </c>
      <c r="I127" s="2">
        <f>'4b'!F126</f>
        <v>0.11266980000000004</v>
      </c>
      <c r="J127" s="2">
        <f>'5a'!F126</f>
        <v>0.13388270000000002</v>
      </c>
      <c r="K127" s="2">
        <f>'5b'!F126</f>
        <v>-0.51853199999999999</v>
      </c>
      <c r="L127" s="2">
        <f>'6a'!F126</f>
        <v>5.2913699999999952E-2</v>
      </c>
      <c r="M127" s="2">
        <f>'6b'!F126</f>
        <v>-0.49721559999999987</v>
      </c>
      <c r="N127" s="2">
        <f>'7a'!F126</f>
        <v>0.17875430000000003</v>
      </c>
      <c r="O127" s="2">
        <f>'7b'!F126</f>
        <v>-0.3656933</v>
      </c>
      <c r="P127" s="2">
        <f>'8a'!F126</f>
        <v>8.6398600000000103E-2</v>
      </c>
      <c r="Q127" s="3">
        <f t="shared" si="1"/>
        <v>-7.5770066666666663E-2</v>
      </c>
    </row>
    <row r="128" spans="1:17" x14ac:dyDescent="0.25">
      <c r="A128">
        <v>126</v>
      </c>
      <c r="B128" s="2">
        <f>'1a'!F127</f>
        <v>0.12892809999999999</v>
      </c>
      <c r="C128" s="2">
        <f>'1b'!F127</f>
        <v>-0.13527540000000005</v>
      </c>
      <c r="D128" s="2">
        <f>'2a'!F127</f>
        <v>-9.0298199999999995E-2</v>
      </c>
      <c r="E128" s="2">
        <f>'2b'!F127</f>
        <v>-7.9184900000000003E-2</v>
      </c>
      <c r="F128" s="2">
        <f>'3a'!F127</f>
        <v>0</v>
      </c>
      <c r="G128" s="2">
        <f>'3b'!F127</f>
        <v>-0.18054139999999996</v>
      </c>
      <c r="H128" s="2">
        <f>'4a'!F127</f>
        <v>-0.17589789999999994</v>
      </c>
      <c r="I128" s="2">
        <f>'4b'!F127</f>
        <v>-8.0281500000000006E-2</v>
      </c>
      <c r="J128" s="2">
        <f>'5a'!F127</f>
        <v>3.6922599999999917E-2</v>
      </c>
      <c r="K128" s="2">
        <f>'5b'!F127</f>
        <v>-0.56260090000000007</v>
      </c>
      <c r="L128" s="2">
        <f>'6a'!F127</f>
        <v>5.3298599999999974E-2</v>
      </c>
      <c r="M128" s="2">
        <f>'6b'!F127</f>
        <v>-0.42106009999999999</v>
      </c>
      <c r="N128" s="2">
        <f>'7a'!F127</f>
        <v>-5.9565999999999786E-3</v>
      </c>
      <c r="O128" s="2">
        <f>'7b'!F127</f>
        <v>-6.9240999999999997E-2</v>
      </c>
      <c r="P128" s="2">
        <f>'8a'!F127</f>
        <v>-0.17742350000000001</v>
      </c>
      <c r="Q128" s="3">
        <f t="shared" si="1"/>
        <v>-0.11724080666666666</v>
      </c>
    </row>
    <row r="129" spans="1:17" x14ac:dyDescent="0.25">
      <c r="A129">
        <v>127</v>
      </c>
      <c r="B129" s="2">
        <f>'1a'!F128</f>
        <v>3.9902199999999999E-2</v>
      </c>
      <c r="C129" s="2">
        <f>'1b'!F128</f>
        <v>-0.10804749999999996</v>
      </c>
      <c r="D129" s="2">
        <f>'2a'!F128</f>
        <v>0.19538409999999995</v>
      </c>
      <c r="E129" s="2">
        <f>'2b'!F128</f>
        <v>-4.5075499999999935E-2</v>
      </c>
      <c r="F129" s="2">
        <f>'3a'!F128</f>
        <v>0</v>
      </c>
      <c r="G129" s="2">
        <f>'3b'!F128</f>
        <v>-4.2396900000000071E-2</v>
      </c>
      <c r="H129" s="2">
        <f>'4a'!F128</f>
        <v>-5.9126200000000018E-2</v>
      </c>
      <c r="I129" s="2">
        <f>'4b'!F128</f>
        <v>-0.12077789999999999</v>
      </c>
      <c r="J129" s="2">
        <f>'5a'!F128</f>
        <v>0.23010730000000001</v>
      </c>
      <c r="K129" s="2">
        <f>'5b'!F128</f>
        <v>-4.3152999999999997E-2</v>
      </c>
      <c r="L129" s="2">
        <f>'6a'!F128</f>
        <v>2.0512100000000033E-2</v>
      </c>
      <c r="M129" s="2">
        <f>'6b'!F128</f>
        <v>-0.35512820000000012</v>
      </c>
      <c r="N129" s="2">
        <f>'7a'!F128</f>
        <v>-0.12431199999999998</v>
      </c>
      <c r="O129" s="2">
        <f>'7b'!F128</f>
        <v>-2.8761499999999995E-2</v>
      </c>
      <c r="P129" s="2">
        <f>'8a'!F128</f>
        <v>-1.8596799999999969E-2</v>
      </c>
      <c r="Q129" s="3">
        <f t="shared" si="1"/>
        <v>-3.0631320000000004E-2</v>
      </c>
    </row>
    <row r="130" spans="1:17" x14ac:dyDescent="0.25">
      <c r="A130">
        <v>128</v>
      </c>
      <c r="B130" s="2">
        <f>'1a'!F129</f>
        <v>3.4779800000000027E-2</v>
      </c>
      <c r="C130" s="2">
        <f>'1b'!F129</f>
        <v>-0.10594200000000009</v>
      </c>
      <c r="D130" s="2">
        <f>'2a'!F129</f>
        <v>9.1010000000002478E-4</v>
      </c>
      <c r="E130" s="2">
        <f>'2b'!F129</f>
        <v>0.13554780000000011</v>
      </c>
      <c r="F130" s="2">
        <f>'3a'!F129</f>
        <v>0</v>
      </c>
      <c r="G130" s="2">
        <f>'3b'!F129</f>
        <v>-0.50029259999999987</v>
      </c>
      <c r="H130" s="2">
        <f>'4a'!F129</f>
        <v>-0.51727819999999991</v>
      </c>
      <c r="I130" s="2">
        <f>'4b'!F129</f>
        <v>-0.1180230000000001</v>
      </c>
      <c r="J130" s="2">
        <f>'5a'!F129</f>
        <v>1.7313899999999993E-2</v>
      </c>
      <c r="K130" s="2">
        <f>'5b'!F129</f>
        <v>-0.12233759999999994</v>
      </c>
      <c r="L130" s="2">
        <f>'6a'!F129</f>
        <v>-1.6020099999999982E-2</v>
      </c>
      <c r="M130" s="2">
        <f>'6b'!F129</f>
        <v>-0.46952400000000005</v>
      </c>
      <c r="N130" s="2">
        <f>'7a'!F129</f>
        <v>-0.2855105</v>
      </c>
      <c r="O130" s="2">
        <f>'7b'!F129</f>
        <v>9.1711399999999998E-2</v>
      </c>
      <c r="P130" s="2">
        <f>'8a'!F129</f>
        <v>1.2695999999999819E-3</v>
      </c>
      <c r="Q130" s="3">
        <f t="shared" si="1"/>
        <v>-0.12355969333333332</v>
      </c>
    </row>
    <row r="131" spans="1:17" x14ac:dyDescent="0.25">
      <c r="A131">
        <v>129</v>
      </c>
      <c r="B131" s="2">
        <f>'1a'!F130</f>
        <v>0.65630870000000008</v>
      </c>
      <c r="C131" s="2">
        <f>'1b'!F130</f>
        <v>-1.1594700000000069E-2</v>
      </c>
      <c r="D131" s="2">
        <f>'2a'!F130</f>
        <v>0.28883249999999994</v>
      </c>
      <c r="E131" s="2">
        <f>'2b'!F130</f>
        <v>0.1753016</v>
      </c>
      <c r="F131" s="2">
        <f>'3a'!F130</f>
        <v>0</v>
      </c>
      <c r="G131" s="2">
        <f>'3b'!F130</f>
        <v>-0.86871169999999998</v>
      </c>
      <c r="H131" s="2">
        <f>'4a'!F130</f>
        <v>-1.0149678999999998</v>
      </c>
      <c r="I131" s="2">
        <f>'4b'!F130</f>
        <v>-0.47488379999999997</v>
      </c>
      <c r="J131" s="2">
        <f>'5a'!F130</f>
        <v>0.17783579999999999</v>
      </c>
      <c r="K131" s="2">
        <f>'5b'!F130</f>
        <v>-0.62776169999999987</v>
      </c>
      <c r="L131" s="2">
        <f>'6a'!F130</f>
        <v>0.24407319999999993</v>
      </c>
      <c r="M131" s="2">
        <f>'6b'!F130</f>
        <v>-0.41647800000000013</v>
      </c>
      <c r="N131" s="2">
        <f>'7a'!F130</f>
        <v>0.19277500000000014</v>
      </c>
      <c r="O131" s="2">
        <f>'7b'!F130</f>
        <v>-9.1779999999996864E-4</v>
      </c>
      <c r="P131" s="2">
        <f>'8a'!F130</f>
        <v>3.7494700000000103E-2</v>
      </c>
      <c r="Q131" s="3">
        <f t="shared" si="1"/>
        <v>-0.10951293999999998</v>
      </c>
    </row>
    <row r="132" spans="1:17" x14ac:dyDescent="0.25">
      <c r="A132">
        <v>130</v>
      </c>
      <c r="B132" s="2">
        <f>'1a'!F131</f>
        <v>-4.2933999999999806E-2</v>
      </c>
      <c r="C132" s="2">
        <f>'1b'!F131</f>
        <v>9.8838999999999899E-2</v>
      </c>
      <c r="D132" s="2">
        <f>'2a'!F131</f>
        <v>0.23179000000000016</v>
      </c>
      <c r="E132" s="2">
        <f>'2b'!F131</f>
        <v>0.12234799999999968</v>
      </c>
      <c r="F132" s="2">
        <f>'3a'!F131</f>
        <v>0</v>
      </c>
      <c r="G132" s="2">
        <f>'3b'!F131</f>
        <v>2.1859000000000073E-2</v>
      </c>
      <c r="H132" s="2">
        <f>'4a'!F131</f>
        <v>-2.0389999999999908E-2</v>
      </c>
      <c r="I132" s="2">
        <f>'4b'!F131</f>
        <v>2.5112000000000023E-2</v>
      </c>
      <c r="J132" s="2">
        <f>'5a'!F131</f>
        <v>7.3628000000000249E-2</v>
      </c>
      <c r="K132" s="2">
        <f>'5b'!F131</f>
        <v>-0.10686899999999966</v>
      </c>
      <c r="L132" s="2">
        <f>'6a'!F131</f>
        <v>-0.17143000000000086</v>
      </c>
      <c r="M132" s="2">
        <f>'6b'!F131</f>
        <v>-9.7108999999999668E-2</v>
      </c>
      <c r="N132" s="2">
        <f>'7a'!F131</f>
        <v>-0.14564100000000035</v>
      </c>
      <c r="O132" s="2">
        <f>'7b'!F131</f>
        <v>-4.2841000000000129E-2</v>
      </c>
      <c r="P132" s="2">
        <f>'8a'!F131</f>
        <v>0.21260300000000054</v>
      </c>
      <c r="Q132" s="3">
        <f t="shared" ref="Q132:Q154" si="2">1/COUNT(B132:P132)*SUM(B132:P132)</f>
        <v>1.0597666666666682E-2</v>
      </c>
    </row>
    <row r="133" spans="1:17" x14ac:dyDescent="0.25">
      <c r="A133">
        <v>131</v>
      </c>
      <c r="B133" s="2">
        <f>'1a'!F132</f>
        <v>-0.26555020000000007</v>
      </c>
      <c r="C133" s="2">
        <f>'1b'!F132</f>
        <v>0.63953110000000002</v>
      </c>
      <c r="D133" s="2">
        <f>'2a'!F132</f>
        <v>0.38719530000000002</v>
      </c>
      <c r="E133" s="2">
        <f>'2b'!F132</f>
        <v>-8.911999999999809E-4</v>
      </c>
      <c r="F133" s="2">
        <f>'3a'!F132</f>
        <v>0</v>
      </c>
      <c r="G133" s="2">
        <f>'3b'!F132</f>
        <v>0.59485540000000003</v>
      </c>
      <c r="H133" s="2">
        <f>'4a'!F132</f>
        <v>1.0719999999997398E-4</v>
      </c>
      <c r="I133" s="2">
        <f>'4b'!F132</f>
        <v>0.28568900000000008</v>
      </c>
      <c r="J133" s="2">
        <f>'5a'!F132</f>
        <v>-6.0589000000000892E-3</v>
      </c>
      <c r="K133" s="2">
        <f>'5b'!F132</f>
        <v>-0.13114519999999996</v>
      </c>
      <c r="L133" s="2">
        <f>'6a'!F132</f>
        <v>7.7108799999999977E-2</v>
      </c>
      <c r="M133" s="2">
        <f>'6b'!F132</f>
        <v>-0.51155240000000002</v>
      </c>
      <c r="N133" s="2">
        <f>'7a'!F132</f>
        <v>-0.68530279999999999</v>
      </c>
      <c r="O133" s="2">
        <f>'7b'!F132</f>
        <v>-6.9642599999999999E-2</v>
      </c>
      <c r="P133" s="2">
        <f>'8a'!F132</f>
        <v>7.1959999999999802E-3</v>
      </c>
      <c r="Q133" s="3">
        <f t="shared" si="2"/>
        <v>2.1435966666666674E-2</v>
      </c>
    </row>
    <row r="134" spans="1:17" x14ac:dyDescent="0.25">
      <c r="A134">
        <v>132</v>
      </c>
      <c r="B134" s="2">
        <f>'1a'!F133</f>
        <v>-0.60316770000000008</v>
      </c>
      <c r="C134" s="2">
        <f>'1b'!F133</f>
        <v>0.23409289999999999</v>
      </c>
      <c r="D134" s="2">
        <f>'2a'!F133</f>
        <v>0.13513490000000006</v>
      </c>
      <c r="E134" s="2">
        <f>'2b'!F133</f>
        <v>-1.766970000000001E-2</v>
      </c>
      <c r="F134" s="2">
        <f>'3a'!F133</f>
        <v>0</v>
      </c>
      <c r="G134" s="2">
        <f>'3b'!F133</f>
        <v>-0.69366020000000006</v>
      </c>
      <c r="H134" s="2">
        <f>'4a'!F133</f>
        <v>-0.58848780000000012</v>
      </c>
      <c r="I134" s="2">
        <f>'4b'!F133</f>
        <v>-0.30488879999999996</v>
      </c>
      <c r="J134" s="2">
        <f>'5a'!F133</f>
        <v>-0.28244379999999997</v>
      </c>
      <c r="K134" s="2">
        <f>'5b'!F133</f>
        <v>0.43359750000000008</v>
      </c>
      <c r="L134" s="2">
        <f>'6a'!F133</f>
        <v>-0.1732051</v>
      </c>
      <c r="M134" s="2">
        <f>'6b'!F133</f>
        <v>1.8298000000000036E-2</v>
      </c>
      <c r="N134" s="2">
        <f>'7a'!F133</f>
        <v>3.1774599999999986E-2</v>
      </c>
      <c r="O134" s="2">
        <f>'7b'!F133</f>
        <v>-1.0752699999999948E-2</v>
      </c>
      <c r="P134" s="2">
        <f>'8a'!F133</f>
        <v>1.3944300000000021E-2</v>
      </c>
      <c r="Q134" s="3">
        <f t="shared" si="2"/>
        <v>-0.12049557333333333</v>
      </c>
    </row>
    <row r="135" spans="1:17" x14ac:dyDescent="0.25">
      <c r="A135">
        <v>133</v>
      </c>
      <c r="B135" s="2">
        <f>'1a'!F134</f>
        <v>3.4262499999999974E-2</v>
      </c>
      <c r="C135" s="2">
        <f>'1b'!F134</f>
        <v>-4.1414300000000015E-2</v>
      </c>
      <c r="D135" s="2">
        <f>'2a'!F134</f>
        <v>0.80508409999999997</v>
      </c>
      <c r="E135" s="2">
        <f>'2b'!F134</f>
        <v>0.51351770000000008</v>
      </c>
      <c r="F135" s="2">
        <f>'3a'!F134</f>
        <v>0</v>
      </c>
      <c r="G135" s="2">
        <f>'3b'!F134</f>
        <v>-0.65414559999999988</v>
      </c>
      <c r="H135" s="2">
        <f>'4a'!F134</f>
        <v>-0.75197269999999994</v>
      </c>
      <c r="I135" s="2">
        <f>'4b'!F134</f>
        <v>0.3440048</v>
      </c>
      <c r="J135" s="2">
        <f>'5a'!F134</f>
        <v>-0.38771929999999999</v>
      </c>
      <c r="K135" s="2">
        <f>'5b'!F134</f>
        <v>0.1465727</v>
      </c>
      <c r="L135" s="2">
        <f>'6a'!F134</f>
        <v>-0.51349789999999995</v>
      </c>
      <c r="M135" s="2">
        <f>'6b'!F134</f>
        <v>-0.10182609999999997</v>
      </c>
      <c r="N135" s="2">
        <f>'7a'!F134</f>
        <v>0</v>
      </c>
      <c r="O135" s="2">
        <f>'7b'!F134</f>
        <v>-2.1671099999999999E-2</v>
      </c>
      <c r="P135" s="2">
        <f>'8a'!F134</f>
        <v>4.2003699999999977E-2</v>
      </c>
      <c r="Q135" s="3">
        <f t="shared" si="2"/>
        <v>-3.9120099999999984E-2</v>
      </c>
    </row>
    <row r="136" spans="1:17" x14ac:dyDescent="0.25">
      <c r="A136">
        <v>134</v>
      </c>
      <c r="B136" s="2">
        <f>'1a'!F135</f>
        <v>-9.1015200000000018E-2</v>
      </c>
      <c r="C136" s="2">
        <f>'1b'!F135</f>
        <v>-8.8474799999999965E-2</v>
      </c>
      <c r="D136" s="2">
        <f>'2a'!F135</f>
        <v>-0.18691590000000002</v>
      </c>
      <c r="E136" s="2">
        <f>'2b'!F135</f>
        <v>0.80279679999999987</v>
      </c>
      <c r="F136" s="2">
        <f>'3a'!F135</f>
        <v>0</v>
      </c>
      <c r="G136" s="2">
        <f>'3b'!F135</f>
        <v>8.9424100000000006E-2</v>
      </c>
      <c r="H136" s="2">
        <f>'4a'!F135</f>
        <v>-7.771030000000001E-2</v>
      </c>
      <c r="I136" s="2">
        <f>'4b'!F135</f>
        <v>-0.12627390000000005</v>
      </c>
      <c r="J136" s="2">
        <f>'5a'!F135</f>
        <v>2.3584500000000008E-2</v>
      </c>
      <c r="K136" s="2">
        <f>'5b'!F135</f>
        <v>4.2507200000000023E-2</v>
      </c>
      <c r="L136" s="2">
        <f>'6a'!F135</f>
        <v>-0.13827159999999994</v>
      </c>
      <c r="M136" s="2">
        <f>'6b'!F135</f>
        <v>0.13398900000000002</v>
      </c>
      <c r="N136" s="2">
        <f>'7a'!F135</f>
        <v>0</v>
      </c>
      <c r="O136" s="2">
        <f>'7b'!F135</f>
        <v>0.10036580000000001</v>
      </c>
      <c r="P136" s="2">
        <f>'8a'!F135</f>
        <v>-0.15039589999999997</v>
      </c>
      <c r="Q136" s="3">
        <f t="shared" si="2"/>
        <v>2.2240653333333332E-2</v>
      </c>
    </row>
    <row r="137" spans="1:17" x14ac:dyDescent="0.25">
      <c r="A137">
        <v>135</v>
      </c>
      <c r="B137" s="2">
        <f>'1a'!F136</f>
        <v>0.16769859999999998</v>
      </c>
      <c r="C137" s="2">
        <f>'1b'!F136</f>
        <v>0.43011990000000011</v>
      </c>
      <c r="D137" s="2">
        <f>'2a'!F136</f>
        <v>-0.7274951999999999</v>
      </c>
      <c r="E137" s="2">
        <f>'2b'!F136</f>
        <v>-0.12271840000000006</v>
      </c>
      <c r="F137" s="2">
        <f>'3a'!F136</f>
        <v>0</v>
      </c>
      <c r="G137" s="2">
        <f>'3b'!F136</f>
        <v>0.98834770000000005</v>
      </c>
      <c r="H137" s="2">
        <f>'4a'!F136</f>
        <v>0.3877543</v>
      </c>
      <c r="I137" s="2">
        <f>'4b'!F136</f>
        <v>0.16392760000000001</v>
      </c>
      <c r="J137" s="2">
        <f>'5a'!F136</f>
        <v>0.41132449999999993</v>
      </c>
      <c r="K137" s="2">
        <f>'5b'!F136</f>
        <v>-2.285399999999993E-3</v>
      </c>
      <c r="L137" s="2">
        <f>'6a'!F136</f>
        <v>-0.63270309999999996</v>
      </c>
      <c r="M137" s="2">
        <f>'6b'!F136</f>
        <v>-0.20576719999999998</v>
      </c>
      <c r="N137" s="2">
        <f>'7a'!F136</f>
        <v>0</v>
      </c>
      <c r="O137" s="2">
        <f>'7b'!F136</f>
        <v>0.11152649999999997</v>
      </c>
      <c r="P137" s="2">
        <f>'8a'!F136</f>
        <v>0.16169919999999999</v>
      </c>
      <c r="Q137" s="3">
        <f t="shared" si="2"/>
        <v>7.5428599999999998E-2</v>
      </c>
    </row>
    <row r="138" spans="1:17" x14ac:dyDescent="0.25">
      <c r="A138">
        <v>136</v>
      </c>
      <c r="B138" s="2">
        <f>'1a'!F137</f>
        <v>0.11285510000000004</v>
      </c>
      <c r="C138" s="2">
        <f>'1b'!F137</f>
        <v>-0.30218349999999999</v>
      </c>
      <c r="D138" s="2">
        <f>'2a'!F137</f>
        <v>0.34588109999999994</v>
      </c>
      <c r="E138" s="2">
        <f>'2b'!F137</f>
        <v>0.81248299999999996</v>
      </c>
      <c r="F138" s="2">
        <f>'3a'!F137</f>
        <v>0</v>
      </c>
      <c r="G138" s="2">
        <f>'3b'!F137</f>
        <v>0.81079880000000015</v>
      </c>
      <c r="H138" s="2">
        <f>'4a'!F137</f>
        <v>-0.39186519999999997</v>
      </c>
      <c r="I138" s="2">
        <f>'4b'!F137</f>
        <v>3.0360000000000387E-3</v>
      </c>
      <c r="J138" s="2">
        <f>'5a'!F137</f>
        <v>2.3232000000000252E-3</v>
      </c>
      <c r="K138" s="2">
        <f>'5b'!F137</f>
        <v>0.22477910000000001</v>
      </c>
      <c r="L138" s="2">
        <f>'6a'!F137</f>
        <v>-0.46282120000000004</v>
      </c>
      <c r="M138" s="2">
        <f>'6b'!F137</f>
        <v>0.39601750000000002</v>
      </c>
      <c r="N138" s="2">
        <f>'7a'!F137</f>
        <v>0</v>
      </c>
      <c r="O138" s="2">
        <f>'7b'!F137</f>
        <v>-0.1168260000000001</v>
      </c>
      <c r="P138" s="2">
        <f>'8a'!F137</f>
        <v>-0.44688070000000008</v>
      </c>
      <c r="Q138" s="3">
        <f t="shared" si="2"/>
        <v>6.583981333333333E-2</v>
      </c>
    </row>
    <row r="139" spans="1:17" x14ac:dyDescent="0.25">
      <c r="A139">
        <v>137</v>
      </c>
      <c r="B139" s="2">
        <f>'1a'!F138</f>
        <v>1.7034000000000216E-3</v>
      </c>
      <c r="C139" s="2">
        <f>'1b'!F138</f>
        <v>0.54732090000000011</v>
      </c>
      <c r="D139" s="2">
        <f>'2a'!F138</f>
        <v>-3.8787000000000127E-3</v>
      </c>
      <c r="E139" s="2">
        <f>'2b'!F138</f>
        <v>0.34171209999999996</v>
      </c>
      <c r="F139" s="2">
        <f>'3a'!F138</f>
        <v>0</v>
      </c>
      <c r="G139" s="2">
        <f>'3b'!F138</f>
        <v>0.86580020000000002</v>
      </c>
      <c r="H139" s="2">
        <f>'4a'!F138</f>
        <v>3.3747400000000038E-2</v>
      </c>
      <c r="I139" s="2">
        <f>'4b'!F138</f>
        <v>-1.6866899999999962E-2</v>
      </c>
      <c r="J139" s="2">
        <f>'5a'!F138</f>
        <v>5.0529700000000011E-2</v>
      </c>
      <c r="K139" s="2">
        <f>'5b'!F138</f>
        <v>-0.25754130000000003</v>
      </c>
      <c r="L139" s="2">
        <f>'6a'!F138</f>
        <v>0.30728080000000002</v>
      </c>
      <c r="M139" s="2">
        <f>'6b'!F138</f>
        <v>-0.12374680000000005</v>
      </c>
      <c r="N139" s="2">
        <f>'7a'!F138</f>
        <v>0</v>
      </c>
      <c r="O139" s="2">
        <f>'7b'!F138</f>
        <v>-8.1486699999999967E-2</v>
      </c>
      <c r="P139" s="2">
        <f>'8a'!F138</f>
        <v>0.15391110000000002</v>
      </c>
      <c r="Q139" s="3">
        <f t="shared" si="2"/>
        <v>0.12123234666666667</v>
      </c>
    </row>
    <row r="140" spans="1:17" x14ac:dyDescent="0.25">
      <c r="A140">
        <v>138</v>
      </c>
      <c r="B140" s="2">
        <f>'1a'!F139</f>
        <v>-0.81978859999999987</v>
      </c>
      <c r="C140" s="2">
        <f>'1b'!F139</f>
        <v>0.12779610000000002</v>
      </c>
      <c r="D140" s="2">
        <f>'2a'!F139</f>
        <v>-9.7026999999999974E-2</v>
      </c>
      <c r="E140" s="2">
        <f>'2b'!F139</f>
        <v>0.10366200000000003</v>
      </c>
      <c r="F140" s="2">
        <f>'3a'!F139</f>
        <v>0</v>
      </c>
      <c r="G140" s="2">
        <f>'3b'!F139</f>
        <v>0.48420519999999995</v>
      </c>
      <c r="H140" s="2">
        <f>'4a'!F139</f>
        <v>0.43061109999999997</v>
      </c>
      <c r="I140" s="2">
        <f>'4b'!F139</f>
        <v>-0.14863290000000001</v>
      </c>
      <c r="J140" s="2">
        <f>'5a'!F139</f>
        <v>2.0423799999999992E-2</v>
      </c>
      <c r="K140" s="2">
        <f>'5b'!F139</f>
        <v>-0.49146200000000007</v>
      </c>
      <c r="L140" s="2">
        <f>'6a'!F139</f>
        <v>-0.13137100000000002</v>
      </c>
      <c r="M140" s="2">
        <f>'6b'!F139</f>
        <v>0.15516059999999998</v>
      </c>
      <c r="N140" s="2">
        <f>'7a'!F139</f>
        <v>0</v>
      </c>
      <c r="O140" s="2">
        <f>'7b'!F139</f>
        <v>0.35057290000000002</v>
      </c>
      <c r="P140" s="2">
        <f>'8a'!F139</f>
        <v>-0.28079839999999995</v>
      </c>
      <c r="Q140" s="3">
        <f t="shared" si="2"/>
        <v>-1.9776546666666655E-2</v>
      </c>
    </row>
    <row r="141" spans="1:17" x14ac:dyDescent="0.25">
      <c r="A141">
        <v>139</v>
      </c>
      <c r="B141" s="2">
        <f>'1a'!F140</f>
        <v>-0.10726940000000001</v>
      </c>
      <c r="C141" s="2">
        <f>'1b'!F140</f>
        <v>0.28358799999999995</v>
      </c>
      <c r="D141" s="2">
        <f>'2a'!F140</f>
        <v>-0.23523250000000001</v>
      </c>
      <c r="E141" s="2">
        <f>'2b'!F140</f>
        <v>-0.4160801999999999</v>
      </c>
      <c r="F141" s="2">
        <f>'3a'!F140</f>
        <v>0</v>
      </c>
      <c r="G141" s="2">
        <f>'3b'!F140</f>
        <v>-0.37176330000000002</v>
      </c>
      <c r="H141" s="2">
        <f>'4a'!F140</f>
        <v>-0.77695210000000003</v>
      </c>
      <c r="I141" s="2">
        <f>'4b'!F140</f>
        <v>4.9202199999999974E-2</v>
      </c>
      <c r="J141" s="2">
        <f>'5a'!F140</f>
        <v>0.69557249999999993</v>
      </c>
      <c r="K141" s="2">
        <f>'5b'!F140</f>
        <v>0.63917469999999998</v>
      </c>
      <c r="L141" s="2">
        <f>'6a'!F140</f>
        <v>-0.40109459999999997</v>
      </c>
      <c r="M141" s="2">
        <f>'6b'!F140</f>
        <v>0.39567610000000003</v>
      </c>
      <c r="N141" s="2">
        <f>'7a'!F140</f>
        <v>0</v>
      </c>
      <c r="O141" s="2">
        <f>'7b'!F140</f>
        <v>-4.4260299999999919E-2</v>
      </c>
      <c r="P141" s="2">
        <f>'8a'!F140</f>
        <v>-0.34106569999999997</v>
      </c>
      <c r="Q141" s="3">
        <f t="shared" si="2"/>
        <v>-4.2033639999999997E-2</v>
      </c>
    </row>
    <row r="142" spans="1:17" x14ac:dyDescent="0.25">
      <c r="A142">
        <v>140</v>
      </c>
      <c r="B142" s="2">
        <f>'1a'!F141</f>
        <v>-0.73403500000000022</v>
      </c>
      <c r="C142" s="2">
        <f>'1b'!F141</f>
        <v>0.5042816</v>
      </c>
      <c r="D142" s="2">
        <f>'2a'!F141</f>
        <v>0.4329365</v>
      </c>
      <c r="E142" s="2">
        <f>'2b'!F141</f>
        <v>0.11439920000000003</v>
      </c>
      <c r="F142" s="2">
        <f>'3a'!F141</f>
        <v>0</v>
      </c>
      <c r="G142" s="2">
        <f>'3b'!F141</f>
        <v>0.87519439999999993</v>
      </c>
      <c r="H142" s="2">
        <f>'4a'!F141</f>
        <v>0.22597929999999999</v>
      </c>
      <c r="I142" s="2">
        <f>'4b'!F141</f>
        <v>0.71487509999999999</v>
      </c>
      <c r="J142" s="2">
        <f>'5a'!F141</f>
        <v>-6.2178599999999973E-2</v>
      </c>
      <c r="K142" s="2">
        <f>'5b'!F141</f>
        <v>1.4133985</v>
      </c>
      <c r="L142" s="2">
        <f>'6a'!F141</f>
        <v>0.42277870000000006</v>
      </c>
      <c r="M142" s="2">
        <f>'6b'!F141</f>
        <v>0.24234640000000002</v>
      </c>
      <c r="N142" s="2">
        <f>'7a'!F141</f>
        <v>0</v>
      </c>
      <c r="O142" s="2">
        <f>'7b'!F141</f>
        <v>0.42872929999999998</v>
      </c>
      <c r="P142" s="2">
        <f>'8a'!F141</f>
        <v>0.14797579999999999</v>
      </c>
      <c r="Q142" s="3">
        <f t="shared" si="2"/>
        <v>0.31511207999999991</v>
      </c>
    </row>
    <row r="143" spans="1:17" x14ac:dyDescent="0.25">
      <c r="A143">
        <v>141</v>
      </c>
      <c r="B143" s="2">
        <f>'1a'!F142</f>
        <v>-0.18761870000000003</v>
      </c>
      <c r="C143" s="2">
        <f>'1b'!F142</f>
        <v>-0.41497189999999995</v>
      </c>
      <c r="D143" s="2">
        <f>'2a'!F142</f>
        <v>0.74693180000000003</v>
      </c>
      <c r="E143" s="2">
        <f>'2b'!F142</f>
        <v>-0.33126369999999999</v>
      </c>
      <c r="F143" s="2">
        <f>'3a'!F142</f>
        <v>0</v>
      </c>
      <c r="G143" s="2">
        <f>'3b'!F142</f>
        <v>-4.8301900000000009E-2</v>
      </c>
      <c r="H143" s="2">
        <f>'4a'!F142</f>
        <v>-0.47360679999999999</v>
      </c>
      <c r="I143" s="2">
        <f>'4b'!F142</f>
        <v>0.17169859999999998</v>
      </c>
      <c r="J143" s="2">
        <f>'5a'!F142</f>
        <v>8.5330699999999982E-2</v>
      </c>
      <c r="K143" s="2">
        <f>'5b'!F142</f>
        <v>0.35268280000000002</v>
      </c>
      <c r="L143" s="2">
        <f>'6a'!F142</f>
        <v>-0.71721999999999997</v>
      </c>
      <c r="M143" s="2">
        <f>'6b'!F142</f>
        <v>-8.3639599999999981E-2</v>
      </c>
      <c r="N143" s="2">
        <f>'7a'!F142</f>
        <v>0</v>
      </c>
      <c r="O143" s="2">
        <f>'7b'!F142</f>
        <v>0.33062320000000001</v>
      </c>
      <c r="P143" s="2">
        <f>'8a'!F142</f>
        <v>0.22671360000000002</v>
      </c>
      <c r="Q143" s="3">
        <f t="shared" si="2"/>
        <v>-2.2842793333333312E-2</v>
      </c>
    </row>
    <row r="144" spans="1:17" x14ac:dyDescent="0.25">
      <c r="A144">
        <v>142</v>
      </c>
      <c r="B144" s="2">
        <f>'1a'!F143</f>
        <v>7.4434099999999948E-2</v>
      </c>
      <c r="C144" s="2">
        <f>'1b'!F143</f>
        <v>2.077119999999999E-2</v>
      </c>
      <c r="D144" s="2">
        <f>'2a'!F143</f>
        <v>0.14613500000000001</v>
      </c>
      <c r="E144" s="2">
        <f>'2b'!F143</f>
        <v>-0.65626030000000002</v>
      </c>
      <c r="F144" s="2">
        <f>'3a'!F143</f>
        <v>0</v>
      </c>
      <c r="G144" s="2">
        <f>'3b'!F143</f>
        <v>0.13122689999999998</v>
      </c>
      <c r="H144" s="2">
        <f>'4a'!F143</f>
        <v>0.27862369999999997</v>
      </c>
      <c r="I144" s="2">
        <f>'4b'!F143</f>
        <v>-0.63888860000000003</v>
      </c>
      <c r="J144" s="2">
        <f>'5a'!F143</f>
        <v>0.27902819999999995</v>
      </c>
      <c r="K144" s="2">
        <f>'5b'!F143</f>
        <v>0.8590523000000001</v>
      </c>
      <c r="L144" s="2">
        <f>'6a'!F143</f>
        <v>0.30660490000000001</v>
      </c>
      <c r="M144" s="2">
        <f>'6b'!F143</f>
        <v>0.3128282</v>
      </c>
      <c r="N144" s="2">
        <f>'7a'!F143</f>
        <v>0</v>
      </c>
      <c r="O144" s="2">
        <f>'7b'!F143</f>
        <v>-9.2902700000000005E-2</v>
      </c>
      <c r="P144" s="2">
        <f>'8a'!F143</f>
        <v>-0.10547629999999997</v>
      </c>
      <c r="Q144" s="3">
        <f t="shared" si="2"/>
        <v>6.1011773333333331E-2</v>
      </c>
    </row>
    <row r="145" spans="1:17" x14ac:dyDescent="0.25">
      <c r="A145">
        <v>143</v>
      </c>
      <c r="B145" s="2">
        <f>'1a'!F144</f>
        <v>6.7907400000000007E-2</v>
      </c>
      <c r="C145" s="2">
        <f>'1b'!F144</f>
        <v>8.956130000000001E-2</v>
      </c>
      <c r="D145" s="2">
        <f>'2a'!F144</f>
        <v>0.20393719999999993</v>
      </c>
      <c r="E145" s="2">
        <f>'2b'!F144</f>
        <v>0.46663759999999999</v>
      </c>
      <c r="F145" s="2">
        <f>'3a'!F144</f>
        <v>0</v>
      </c>
      <c r="G145" s="2">
        <f>'3b'!F144</f>
        <v>-0.15181299999999998</v>
      </c>
      <c r="H145" s="2">
        <f>'4a'!F144</f>
        <v>-0.12351899999999993</v>
      </c>
      <c r="I145" s="2">
        <f>'4b'!F144</f>
        <v>-2.1714777999999999</v>
      </c>
      <c r="J145" s="2">
        <f>'5a'!F144</f>
        <v>-0.43680289999999994</v>
      </c>
      <c r="K145" s="2">
        <f>'5b'!F144</f>
        <v>-0.16504399999999997</v>
      </c>
      <c r="L145" s="2">
        <f>'6a'!F144</f>
        <v>0.25293870000000002</v>
      </c>
      <c r="M145" s="2">
        <f>'6b'!F144</f>
        <v>-0.12969779999999997</v>
      </c>
      <c r="N145" s="2">
        <f>'7a'!F144</f>
        <v>0</v>
      </c>
      <c r="O145" s="2">
        <f>'7b'!F144</f>
        <v>4.4245599999999996E-2</v>
      </c>
      <c r="P145" s="2">
        <f>'8a'!F144</f>
        <v>0.29112459999999996</v>
      </c>
      <c r="Q145" s="3">
        <f t="shared" si="2"/>
        <v>-0.11746680666666667</v>
      </c>
    </row>
    <row r="146" spans="1:17" x14ac:dyDescent="0.25">
      <c r="A146">
        <v>144</v>
      </c>
      <c r="B146" s="2">
        <f>'1a'!F145</f>
        <v>0.41202509999999992</v>
      </c>
      <c r="C146" s="2">
        <f>'1b'!F145</f>
        <v>7.6037400000000033E-2</v>
      </c>
      <c r="D146" s="2">
        <f>'2a'!F145</f>
        <v>-8.8442299999999974E-2</v>
      </c>
      <c r="E146" s="2">
        <f>'2b'!F145</f>
        <v>-0.45508130000000002</v>
      </c>
      <c r="F146" s="2">
        <f>'3a'!F145</f>
        <v>0</v>
      </c>
      <c r="G146" s="2">
        <f>'3b'!F145</f>
        <v>0.37049500000000002</v>
      </c>
      <c r="H146" s="2">
        <f>'4a'!F145</f>
        <v>-7.786100000000018E-3</v>
      </c>
      <c r="I146" s="2">
        <f>'4b'!F145</f>
        <v>-0.36142200000000002</v>
      </c>
      <c r="J146" s="2">
        <f>'5a'!F145</f>
        <v>0.41285489999999997</v>
      </c>
      <c r="K146" s="2">
        <f>'5b'!F145</f>
        <v>-0.17676660000000005</v>
      </c>
      <c r="L146" s="2">
        <f>'6a'!F145</f>
        <v>0.46410859999999998</v>
      </c>
      <c r="M146" s="2">
        <f>'6b'!F145</f>
        <v>-0.46985719999999997</v>
      </c>
      <c r="N146" s="2">
        <f>'7a'!F145</f>
        <v>0</v>
      </c>
      <c r="O146" s="2">
        <f>'7b'!F145</f>
        <v>0.23649310000000001</v>
      </c>
      <c r="P146" s="2">
        <f>'8a'!F145</f>
        <v>-0.1589933</v>
      </c>
      <c r="Q146" s="3">
        <f t="shared" si="2"/>
        <v>1.6911019999999992E-2</v>
      </c>
    </row>
    <row r="147" spans="1:17" x14ac:dyDescent="0.25">
      <c r="A147">
        <v>145</v>
      </c>
      <c r="B147" s="2">
        <f>'1a'!F146</f>
        <v>-0.24226609999999993</v>
      </c>
      <c r="C147" s="2">
        <f>'1b'!F146</f>
        <v>3.7726499999999996E-2</v>
      </c>
      <c r="D147" s="2">
        <f>'2a'!F146</f>
        <v>-0.26400970000000001</v>
      </c>
      <c r="E147" s="2">
        <f>'2b'!F146</f>
        <v>-5.466440000000003E-2</v>
      </c>
      <c r="F147" s="2">
        <f>'3a'!F146</f>
        <v>0</v>
      </c>
      <c r="G147" s="2">
        <f>'3b'!F146</f>
        <v>-1.4459575</v>
      </c>
      <c r="H147" s="2">
        <f>'4a'!F146</f>
        <v>-0.74882329999999997</v>
      </c>
      <c r="I147" s="2">
        <f>'4b'!F146</f>
        <v>0.55674540000000006</v>
      </c>
      <c r="J147" s="2">
        <f>'5a'!F146</f>
        <v>0.13090030000000002</v>
      </c>
      <c r="K147" s="2">
        <f>'5b'!F146</f>
        <v>-0.8471458999999999</v>
      </c>
      <c r="L147" s="2">
        <f>'6a'!F146</f>
        <v>0.21286540000000009</v>
      </c>
      <c r="M147" s="2">
        <f>'6b'!F146</f>
        <v>0.42782450000000005</v>
      </c>
      <c r="N147" s="2">
        <f>'7a'!F146</f>
        <v>0</v>
      </c>
      <c r="O147" s="2">
        <f>'7b'!F146</f>
        <v>-3.7314599999999976E-2</v>
      </c>
      <c r="P147" s="2">
        <f>'8a'!F146</f>
        <v>-3.2605099999999942E-2</v>
      </c>
      <c r="Q147" s="3">
        <f t="shared" si="2"/>
        <v>-0.15378163333333333</v>
      </c>
    </row>
    <row r="148" spans="1:17" x14ac:dyDescent="0.25">
      <c r="A148">
        <v>146</v>
      </c>
      <c r="B148" s="2">
        <f>'1a'!F147</f>
        <v>-7.158600000000015E-3</v>
      </c>
      <c r="C148" s="2">
        <f>'1b'!F147</f>
        <v>-1.8907200000000013E-2</v>
      </c>
      <c r="D148" s="2">
        <f>'2a'!F147</f>
        <v>0.20527449999999997</v>
      </c>
      <c r="E148" s="2">
        <f>'2b'!F147</f>
        <v>6.282220000000005E-2</v>
      </c>
      <c r="F148" s="2">
        <f>'3a'!F147</f>
        <v>0</v>
      </c>
      <c r="G148" s="2">
        <f>'3b'!F147</f>
        <v>2.1774199999999966E-2</v>
      </c>
      <c r="H148" s="2">
        <f>'4a'!F147</f>
        <v>-0.29214099999999998</v>
      </c>
      <c r="I148" s="2">
        <f>'4b'!F147</f>
        <v>-0.13898300000000002</v>
      </c>
      <c r="J148" s="2">
        <f>'5a'!F147</f>
        <v>-2.908949999999999E-2</v>
      </c>
      <c r="K148" s="2">
        <f>'5b'!F147</f>
        <v>0.93603900000000007</v>
      </c>
      <c r="L148" s="2">
        <f>'6a'!F147</f>
        <v>0.49061779999999999</v>
      </c>
      <c r="M148" s="2">
        <f>'6b'!F147</f>
        <v>-0.81992380000000009</v>
      </c>
      <c r="N148" s="2">
        <f>'7a'!F147</f>
        <v>0</v>
      </c>
      <c r="O148" s="2">
        <f>'7b'!F147</f>
        <v>2.4302099999999993E-2</v>
      </c>
      <c r="P148" s="2">
        <f>'8a'!F147</f>
        <v>0.11090500000000003</v>
      </c>
      <c r="Q148" s="3">
        <f t="shared" si="2"/>
        <v>3.6368779999999996E-2</v>
      </c>
    </row>
    <row r="149" spans="1:17" x14ac:dyDescent="0.25">
      <c r="A149">
        <v>147</v>
      </c>
      <c r="B149" s="2">
        <f>'1a'!F148</f>
        <v>0.53586080000000003</v>
      </c>
      <c r="C149" s="2">
        <f>'1b'!F148</f>
        <v>0.60323379999999993</v>
      </c>
      <c r="D149" s="2">
        <f>'2a'!F148</f>
        <v>-0.60480699999999987</v>
      </c>
      <c r="E149" s="2">
        <f>'2b'!F148</f>
        <v>-0.10347410000000001</v>
      </c>
      <c r="F149" s="2">
        <f>'3a'!F148</f>
        <v>0</v>
      </c>
      <c r="G149" s="2">
        <f>'3b'!F148</f>
        <v>-0.25776159999999992</v>
      </c>
      <c r="H149" s="2">
        <f>'4a'!F148</f>
        <v>0.16932659999999999</v>
      </c>
      <c r="I149" s="2">
        <f>'4b'!F148</f>
        <v>2.0008000000000026E-2</v>
      </c>
      <c r="J149" s="2">
        <f>'5a'!F148</f>
        <v>-1.1790999999999885E-3</v>
      </c>
      <c r="K149" s="2">
        <f>'5b'!F148</f>
        <v>-2.9589999999999339E-3</v>
      </c>
      <c r="L149" s="2">
        <f>'6a'!F148</f>
        <v>-0.51440799999999998</v>
      </c>
      <c r="M149" s="2">
        <f>'6b'!F148</f>
        <v>-1.2754769999999997</v>
      </c>
      <c r="N149" s="2">
        <f>'7a'!F148</f>
        <v>0</v>
      </c>
      <c r="O149" s="2">
        <f>'7b'!F148</f>
        <v>-0.25106170000000005</v>
      </c>
      <c r="P149" s="2">
        <f>'8a'!F148</f>
        <v>0.26315459999999996</v>
      </c>
      <c r="Q149" s="3">
        <f t="shared" si="2"/>
        <v>-9.4636246666666646E-2</v>
      </c>
    </row>
    <row r="150" spans="1:17" x14ac:dyDescent="0.25">
      <c r="A150">
        <v>148</v>
      </c>
      <c r="B150" s="2">
        <f>'1a'!F149</f>
        <v>6.6221900000000056E-2</v>
      </c>
      <c r="C150" s="2">
        <f>'1b'!F149</f>
        <v>-5.052319999999999E-2</v>
      </c>
      <c r="D150" s="2">
        <f>'2a'!F149</f>
        <v>0.70058300000000007</v>
      </c>
      <c r="E150" s="2">
        <f>'2b'!F149</f>
        <v>0.187695</v>
      </c>
      <c r="F150" s="2">
        <f>'3a'!F149</f>
        <v>0</v>
      </c>
      <c r="G150" s="2">
        <f>'3b'!F149</f>
        <v>5.8988299999999994E-2</v>
      </c>
      <c r="H150" s="2">
        <f>'4a'!F149</f>
        <v>-0.44326359999999998</v>
      </c>
      <c r="I150" s="2">
        <f>'4b'!F149</f>
        <v>1.2046292999999997</v>
      </c>
      <c r="J150" s="2">
        <f>'5a'!F149</f>
        <v>-5.5130700000000088E-2</v>
      </c>
      <c r="K150" s="2">
        <f>'5b'!F149</f>
        <v>1.5112493000000002</v>
      </c>
      <c r="L150" s="2">
        <f>'6a'!F149</f>
        <v>0.20660499999999993</v>
      </c>
      <c r="M150" s="2">
        <f>'6b'!F149</f>
        <v>-0.35996130000000015</v>
      </c>
      <c r="N150" s="2">
        <f>'7a'!F149</f>
        <v>0</v>
      </c>
      <c r="O150" s="2">
        <f>'7b'!F149</f>
        <v>0.20754290000000009</v>
      </c>
      <c r="P150" s="2">
        <f>'8a'!F149</f>
        <v>0.41264280000000009</v>
      </c>
      <c r="Q150" s="3">
        <f t="shared" si="2"/>
        <v>0.2431519133333333</v>
      </c>
    </row>
    <row r="151" spans="1:17" x14ac:dyDescent="0.25">
      <c r="A151">
        <v>149</v>
      </c>
      <c r="B151" s="2">
        <f>'1a'!F150</f>
        <v>-3.5337599999999969E-2</v>
      </c>
      <c r="C151" s="2">
        <f>'1b'!F150</f>
        <v>-0.81467770000000006</v>
      </c>
      <c r="D151" s="2">
        <f>'2a'!F150</f>
        <v>-0.45816800000000002</v>
      </c>
      <c r="E151" s="2">
        <f>'2b'!F150</f>
        <v>-1.1818103</v>
      </c>
      <c r="F151" s="2">
        <f>'3a'!F150</f>
        <v>0</v>
      </c>
      <c r="G151" s="2">
        <f>'3b'!F150</f>
        <v>-0.93499480000000001</v>
      </c>
      <c r="H151" s="2">
        <f>'4a'!F150</f>
        <v>-0.90885679999999991</v>
      </c>
      <c r="I151" s="2">
        <f>'4b'!F150</f>
        <v>1.3983382999999998</v>
      </c>
      <c r="J151" s="2">
        <f>'5a'!F150</f>
        <v>-6.1984999999999957E-3</v>
      </c>
      <c r="K151" s="2">
        <f>'5b'!F150</f>
        <v>0.18597899999999989</v>
      </c>
      <c r="L151" s="2">
        <f>'6a'!F150</f>
        <v>-0.58527600000000013</v>
      </c>
      <c r="M151" s="2">
        <f>'6b'!F150</f>
        <v>0.12112900000000004</v>
      </c>
      <c r="N151" s="2">
        <f>'7a'!F150</f>
        <v>0</v>
      </c>
      <c r="O151" s="2">
        <f>'7b'!F150</f>
        <v>-0.83699689999999993</v>
      </c>
      <c r="P151" s="2">
        <f>'8a'!F150</f>
        <v>-0.44185099999999999</v>
      </c>
      <c r="Q151" s="3">
        <f t="shared" si="2"/>
        <v>-0.29991475333333339</v>
      </c>
    </row>
    <row r="152" spans="1:17" x14ac:dyDescent="0.25">
      <c r="A152">
        <v>150</v>
      </c>
      <c r="B152" s="2">
        <f>'1a'!F151</f>
        <v>1.2046000000000001E-2</v>
      </c>
      <c r="C152" s="2">
        <f>'1b'!F151</f>
        <v>-0.52504890000000004</v>
      </c>
      <c r="D152" s="2">
        <f>'2a'!F151</f>
        <v>0.37357740000000006</v>
      </c>
      <c r="E152" s="2">
        <f>'2b'!F151</f>
        <v>0.10066870000000006</v>
      </c>
      <c r="F152" s="2">
        <f>'3a'!F151</f>
        <v>0</v>
      </c>
      <c r="G152" s="2">
        <f>'3b'!F151</f>
        <v>0.27797699999999992</v>
      </c>
      <c r="H152" s="2">
        <f>'4a'!F151</f>
        <v>-0.63368530000000001</v>
      </c>
      <c r="I152" s="2">
        <f>'4b'!F151</f>
        <v>-0.15329559999999998</v>
      </c>
      <c r="J152" s="2">
        <f>'5a'!F151</f>
        <v>0.49371429999999994</v>
      </c>
      <c r="K152" s="2">
        <f>'5b'!F151</f>
        <v>-8.8502099999999917E-2</v>
      </c>
      <c r="L152" s="2">
        <f>'6a'!F151</f>
        <v>0.76729309999999995</v>
      </c>
      <c r="M152" s="2">
        <f>'6b'!F151</f>
        <v>0.7115549000000001</v>
      </c>
      <c r="N152" s="2">
        <f>'7a'!F151</f>
        <v>0</v>
      </c>
      <c r="O152" s="2">
        <f>'7b'!F151</f>
        <v>7.1983500000000089E-2</v>
      </c>
      <c r="P152" s="2">
        <f>'8a'!F151</f>
        <v>-0.26020300000000007</v>
      </c>
      <c r="Q152" s="3">
        <f t="shared" si="2"/>
        <v>7.6538666666666644E-2</v>
      </c>
    </row>
    <row r="153" spans="1:17" x14ac:dyDescent="0.25">
      <c r="A153">
        <v>151</v>
      </c>
      <c r="B153" s="2">
        <f>'1a'!F152</f>
        <v>5.7110000000000216E-3</v>
      </c>
      <c r="C153" s="2">
        <f>'1b'!F152</f>
        <v>0.11521599999999999</v>
      </c>
      <c r="D153" s="2">
        <f>'2a'!F152</f>
        <v>1.9149000000000527E-3</v>
      </c>
      <c r="E153" s="2">
        <f>'2b'!F152</f>
        <v>-0.46172869999999994</v>
      </c>
      <c r="F153" s="2">
        <f>'3a'!F152</f>
        <v>0</v>
      </c>
      <c r="G153" s="2">
        <f>'3b'!F152</f>
        <v>-0.53120729999999994</v>
      </c>
      <c r="H153" s="2">
        <f>'4a'!F152</f>
        <v>-0.79634879999999997</v>
      </c>
      <c r="I153" s="2">
        <f>'4b'!F152</f>
        <v>4.4494299999999987E-2</v>
      </c>
      <c r="J153" s="2">
        <f>'5a'!F152</f>
        <v>0.55671599999999999</v>
      </c>
      <c r="K153" s="2">
        <f>'5b'!F152</f>
        <v>-0.29409269999999998</v>
      </c>
      <c r="L153" s="2">
        <f>'6a'!F152</f>
        <v>1.3983139999999998</v>
      </c>
      <c r="M153" s="2">
        <f>'6b'!F152</f>
        <v>-0.7485638</v>
      </c>
      <c r="N153" s="2">
        <f>'7a'!F152</f>
        <v>0</v>
      </c>
      <c r="O153" s="2">
        <f>'7b'!F152</f>
        <v>-0.11965700000000012</v>
      </c>
      <c r="P153" s="2">
        <f>'8a'!F152</f>
        <v>-0.81975120000000001</v>
      </c>
      <c r="Q153" s="3">
        <f t="shared" si="2"/>
        <v>-0.10993222000000001</v>
      </c>
    </row>
    <row r="154" spans="1:17" x14ac:dyDescent="0.25">
      <c r="A154">
        <v>152</v>
      </c>
      <c r="B154" s="2">
        <f>'1a'!F153</f>
        <v>3.9145400000000052E-2</v>
      </c>
      <c r="C154" s="2">
        <f>'1b'!F153</f>
        <v>0.24805409999999994</v>
      </c>
      <c r="D154" s="2">
        <f>'2a'!F153</f>
        <v>0.48739010000000005</v>
      </c>
      <c r="E154" s="2">
        <f>'2b'!F153</f>
        <v>-0.21939810000000004</v>
      </c>
      <c r="F154" s="2">
        <f>'3a'!F153</f>
        <v>0</v>
      </c>
      <c r="G154" s="2">
        <f>'3b'!F153</f>
        <v>-1.1700999999999999</v>
      </c>
      <c r="H154" s="2">
        <f>'4a'!F153</f>
        <v>-1.1050949999999999</v>
      </c>
      <c r="I154" s="2">
        <f>'4b'!F153</f>
        <v>-0.88667680000000004</v>
      </c>
      <c r="J154" s="2">
        <f>'5a'!F153</f>
        <v>0.41280399999999995</v>
      </c>
      <c r="K154" s="2">
        <f>'5b'!F153</f>
        <v>0.14865240000000007</v>
      </c>
      <c r="L154" s="2">
        <f>'6a'!F153</f>
        <v>0.12920500000000001</v>
      </c>
      <c r="M154" s="2">
        <f>'6b'!F153</f>
        <v>0.18403039999999993</v>
      </c>
      <c r="N154" s="2">
        <f>'7a'!F153</f>
        <v>0</v>
      </c>
      <c r="O154" s="2">
        <f>'7b'!F153</f>
        <v>0.27416409999999997</v>
      </c>
      <c r="P154" s="2">
        <f>'8a'!F153</f>
        <v>-0.44429419999999997</v>
      </c>
      <c r="Q154" s="3">
        <f t="shared" si="2"/>
        <v>-0.12680790666666666</v>
      </c>
    </row>
    <row r="155" spans="1:17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7" spans="1:17" x14ac:dyDescent="0.25">
      <c r="A157" t="s">
        <v>49</v>
      </c>
      <c r="B157" t="s">
        <v>48</v>
      </c>
    </row>
    <row r="158" spans="1:17" x14ac:dyDescent="0.25">
      <c r="A158">
        <v>1</v>
      </c>
      <c r="B158">
        <f t="shared" ref="B158:B189" si="3">SUM(Q2,Q79)</f>
        <v>0.14797784</v>
      </c>
    </row>
    <row r="159" spans="1:17" x14ac:dyDescent="0.25">
      <c r="A159">
        <v>2</v>
      </c>
      <c r="B159">
        <f t="shared" si="3"/>
        <v>-4.1516046666666653E-2</v>
      </c>
    </row>
    <row r="160" spans="1:17" x14ac:dyDescent="0.25">
      <c r="A160">
        <v>3</v>
      </c>
      <c r="B160">
        <f t="shared" si="3"/>
        <v>4.2390000000001628E-3</v>
      </c>
    </row>
    <row r="161" spans="1:2" x14ac:dyDescent="0.25">
      <c r="A161">
        <v>4</v>
      </c>
      <c r="B161">
        <f t="shared" si="3"/>
        <v>-5.9022626666666696E-2</v>
      </c>
    </row>
    <row r="162" spans="1:2" x14ac:dyDescent="0.25">
      <c r="A162">
        <v>5</v>
      </c>
      <c r="B162">
        <f t="shared" si="3"/>
        <v>-8.5201946666666625E-2</v>
      </c>
    </row>
    <row r="163" spans="1:2" x14ac:dyDescent="0.25">
      <c r="A163">
        <v>6</v>
      </c>
      <c r="B163">
        <f t="shared" si="3"/>
        <v>-3.2319899999999929E-2</v>
      </c>
    </row>
    <row r="164" spans="1:2" x14ac:dyDescent="0.25">
      <c r="A164">
        <v>7</v>
      </c>
      <c r="B164">
        <f t="shared" si="3"/>
        <v>-0.34363175333333335</v>
      </c>
    </row>
    <row r="165" spans="1:2" x14ac:dyDescent="0.25">
      <c r="A165">
        <v>8</v>
      </c>
      <c r="B165">
        <f t="shared" si="3"/>
        <v>-1.4746826666666608E-2</v>
      </c>
    </row>
    <row r="166" spans="1:2" x14ac:dyDescent="0.25">
      <c r="A166">
        <v>9</v>
      </c>
      <c r="B166">
        <f t="shared" si="3"/>
        <v>0.39262721333333328</v>
      </c>
    </row>
    <row r="167" spans="1:2" x14ac:dyDescent="0.25">
      <c r="A167">
        <v>10</v>
      </c>
      <c r="B167">
        <f t="shared" si="3"/>
        <v>-0.24397706666666671</v>
      </c>
    </row>
    <row r="168" spans="1:2" x14ac:dyDescent="0.25">
      <c r="A168">
        <v>11</v>
      </c>
      <c r="B168">
        <f t="shared" si="3"/>
        <v>-0.51388754000000003</v>
      </c>
    </row>
    <row r="169" spans="1:2" x14ac:dyDescent="0.25">
      <c r="A169">
        <v>12</v>
      </c>
      <c r="B169">
        <f t="shared" si="3"/>
        <v>-0.1951157</v>
      </c>
    </row>
    <row r="170" spans="1:2" x14ac:dyDescent="0.25">
      <c r="A170">
        <v>13</v>
      </c>
      <c r="B170">
        <f t="shared" si="3"/>
        <v>-0.1737238933333333</v>
      </c>
    </row>
    <row r="171" spans="1:2" x14ac:dyDescent="0.25">
      <c r="A171">
        <v>14</v>
      </c>
      <c r="B171">
        <f t="shared" si="3"/>
        <v>2.0870226666666658E-2</v>
      </c>
    </row>
    <row r="172" spans="1:2" x14ac:dyDescent="0.25">
      <c r="A172">
        <v>15</v>
      </c>
      <c r="B172">
        <f t="shared" si="3"/>
        <v>-0.14165288666666667</v>
      </c>
    </row>
    <row r="173" spans="1:2" x14ac:dyDescent="0.25">
      <c r="A173">
        <v>16</v>
      </c>
      <c r="B173">
        <f t="shared" si="3"/>
        <v>-0.18065990666666665</v>
      </c>
    </row>
    <row r="174" spans="1:2" x14ac:dyDescent="0.25">
      <c r="A174">
        <v>17</v>
      </c>
      <c r="B174">
        <f t="shared" si="3"/>
        <v>-0.12619749999999996</v>
      </c>
    </row>
    <row r="175" spans="1:2" x14ac:dyDescent="0.25">
      <c r="A175">
        <v>18</v>
      </c>
      <c r="B175">
        <f t="shared" si="3"/>
        <v>1.097385333333329E-2</v>
      </c>
    </row>
    <row r="176" spans="1:2" x14ac:dyDescent="0.25">
      <c r="A176">
        <v>19</v>
      </c>
      <c r="B176">
        <f t="shared" si="3"/>
        <v>-0.16968668666666664</v>
      </c>
    </row>
    <row r="177" spans="1:2" x14ac:dyDescent="0.25">
      <c r="A177">
        <v>20</v>
      </c>
      <c r="B177">
        <f t="shared" si="3"/>
        <v>-6.1007760000000084E-2</v>
      </c>
    </row>
    <row r="178" spans="1:2" x14ac:dyDescent="0.25">
      <c r="A178">
        <v>21</v>
      </c>
      <c r="B178">
        <f t="shared" si="3"/>
        <v>-0.10129467999999993</v>
      </c>
    </row>
    <row r="179" spans="1:2" x14ac:dyDescent="0.25">
      <c r="A179">
        <v>22</v>
      </c>
      <c r="B179">
        <f t="shared" si="3"/>
        <v>-0.11479550666666666</v>
      </c>
    </row>
    <row r="180" spans="1:2" x14ac:dyDescent="0.25">
      <c r="A180">
        <v>23</v>
      </c>
      <c r="B180">
        <f t="shared" si="3"/>
        <v>-0.21174681999999997</v>
      </c>
    </row>
    <row r="181" spans="1:2" x14ac:dyDescent="0.25">
      <c r="A181">
        <v>24</v>
      </c>
      <c r="B181">
        <f t="shared" si="3"/>
        <v>3.548112666666664E-2</v>
      </c>
    </row>
    <row r="182" spans="1:2" x14ac:dyDescent="0.25">
      <c r="A182">
        <v>25</v>
      </c>
      <c r="B182">
        <f t="shared" si="3"/>
        <v>0.10498087333333332</v>
      </c>
    </row>
    <row r="183" spans="1:2" x14ac:dyDescent="0.25">
      <c r="A183">
        <v>26</v>
      </c>
      <c r="B183">
        <f t="shared" si="3"/>
        <v>-8.1470146666666715E-2</v>
      </c>
    </row>
    <row r="184" spans="1:2" x14ac:dyDescent="0.25">
      <c r="A184">
        <v>27</v>
      </c>
      <c r="B184">
        <f t="shared" si="3"/>
        <v>-1.2383393333333326E-2</v>
      </c>
    </row>
    <row r="185" spans="1:2" x14ac:dyDescent="0.25">
      <c r="A185">
        <v>28</v>
      </c>
      <c r="B185">
        <f t="shared" si="3"/>
        <v>-4.046500000000005E-3</v>
      </c>
    </row>
    <row r="186" spans="1:2" x14ac:dyDescent="0.25">
      <c r="A186">
        <v>29</v>
      </c>
      <c r="B186">
        <f t="shared" si="3"/>
        <v>-2.0710299999999973E-2</v>
      </c>
    </row>
    <row r="187" spans="1:2" x14ac:dyDescent="0.25">
      <c r="A187">
        <v>30</v>
      </c>
      <c r="B187">
        <f t="shared" si="3"/>
        <v>-7.5705579999999995E-2</v>
      </c>
    </row>
    <row r="188" spans="1:2" x14ac:dyDescent="0.25">
      <c r="A188">
        <v>31</v>
      </c>
      <c r="B188">
        <f t="shared" si="3"/>
        <v>0.12662698666666672</v>
      </c>
    </row>
    <row r="189" spans="1:2" x14ac:dyDescent="0.25">
      <c r="A189">
        <v>32</v>
      </c>
      <c r="B189">
        <f t="shared" si="3"/>
        <v>-8.2008486666666644E-2</v>
      </c>
    </row>
    <row r="190" spans="1:2" x14ac:dyDescent="0.25">
      <c r="A190">
        <v>33</v>
      </c>
      <c r="B190">
        <f t="shared" ref="B190:B206" si="4">SUM(Q34,Q111)</f>
        <v>-0.35121623333333341</v>
      </c>
    </row>
    <row r="191" spans="1:2" x14ac:dyDescent="0.25">
      <c r="A191">
        <v>34</v>
      </c>
      <c r="B191">
        <f t="shared" si="4"/>
        <v>-0.87227049999999984</v>
      </c>
    </row>
    <row r="192" spans="1:2" x14ac:dyDescent="0.25">
      <c r="A192">
        <v>35</v>
      </c>
      <c r="B192">
        <f t="shared" si="4"/>
        <v>0.33627204666666671</v>
      </c>
    </row>
    <row r="193" spans="1:2" x14ac:dyDescent="0.25">
      <c r="A193">
        <v>36</v>
      </c>
      <c r="B193">
        <f t="shared" si="4"/>
        <v>3.5675353333333347E-2</v>
      </c>
    </row>
    <row r="194" spans="1:2" x14ac:dyDescent="0.25">
      <c r="A194">
        <v>37</v>
      </c>
      <c r="B194">
        <f t="shared" si="4"/>
        <v>-0.13312854666666663</v>
      </c>
    </row>
    <row r="195" spans="1:2" x14ac:dyDescent="0.25">
      <c r="A195">
        <v>38</v>
      </c>
      <c r="B195">
        <f t="shared" si="4"/>
        <v>0.21055172000000005</v>
      </c>
    </row>
    <row r="196" spans="1:2" x14ac:dyDescent="0.25">
      <c r="A196">
        <v>39</v>
      </c>
      <c r="B196">
        <f t="shared" si="4"/>
        <v>-7.529313333333329E-3</v>
      </c>
    </row>
    <row r="197" spans="1:2" x14ac:dyDescent="0.25">
      <c r="A197">
        <v>40</v>
      </c>
      <c r="B197">
        <f t="shared" si="4"/>
        <v>-0.65286630666666667</v>
      </c>
    </row>
    <row r="198" spans="1:2" x14ac:dyDescent="0.25">
      <c r="A198">
        <v>41</v>
      </c>
      <c r="B198">
        <f t="shared" si="4"/>
        <v>-0.89970803333333316</v>
      </c>
    </row>
    <row r="199" spans="1:2" x14ac:dyDescent="0.25">
      <c r="A199">
        <v>42</v>
      </c>
      <c r="B199">
        <f t="shared" si="4"/>
        <v>-0.19485151333333334</v>
      </c>
    </row>
    <row r="200" spans="1:2" x14ac:dyDescent="0.25">
      <c r="A200">
        <v>43</v>
      </c>
      <c r="B200">
        <f t="shared" si="4"/>
        <v>0.17401708000000002</v>
      </c>
    </row>
    <row r="201" spans="1:2" x14ac:dyDescent="0.25">
      <c r="A201">
        <v>44</v>
      </c>
      <c r="B201">
        <f t="shared" si="4"/>
        <v>4.5300893333333342E-2</v>
      </c>
    </row>
    <row r="202" spans="1:2" x14ac:dyDescent="0.25">
      <c r="A202">
        <v>45</v>
      </c>
      <c r="B202">
        <f t="shared" si="4"/>
        <v>-0.3668634733333333</v>
      </c>
    </row>
    <row r="203" spans="1:2" x14ac:dyDescent="0.25">
      <c r="A203">
        <v>46</v>
      </c>
      <c r="B203">
        <f t="shared" si="4"/>
        <v>-0.44496716666666669</v>
      </c>
    </row>
    <row r="204" spans="1:2" x14ac:dyDescent="0.25">
      <c r="A204">
        <v>47</v>
      </c>
      <c r="B204">
        <f t="shared" si="4"/>
        <v>-0.53354293333333336</v>
      </c>
    </row>
    <row r="205" spans="1:2" x14ac:dyDescent="0.25">
      <c r="A205">
        <v>48</v>
      </c>
      <c r="B205">
        <f t="shared" si="4"/>
        <v>0.33859883333333329</v>
      </c>
    </row>
    <row r="206" spans="1:2" x14ac:dyDescent="0.25">
      <c r="A206">
        <v>49</v>
      </c>
      <c r="B206">
        <f t="shared" si="4"/>
        <v>-9.6081533333333136E-3</v>
      </c>
    </row>
    <row r="207" spans="1:2" x14ac:dyDescent="0.25">
      <c r="A207">
        <v>50</v>
      </c>
      <c r="B207">
        <f t="shared" ref="B207:B232" si="5">SUM(Q51,Q128)</f>
        <v>-6.5281613333333322E-2</v>
      </c>
    </row>
    <row r="208" spans="1:2" x14ac:dyDescent="0.25">
      <c r="A208">
        <v>51</v>
      </c>
      <c r="B208">
        <f t="shared" si="5"/>
        <v>-6.258416E-2</v>
      </c>
    </row>
    <row r="209" spans="1:2" x14ac:dyDescent="0.25">
      <c r="A209">
        <v>52</v>
      </c>
      <c r="B209">
        <f t="shared" si="5"/>
        <v>-0.27771558666666668</v>
      </c>
    </row>
    <row r="210" spans="1:2" x14ac:dyDescent="0.25">
      <c r="A210">
        <v>53</v>
      </c>
      <c r="B210">
        <f t="shared" si="5"/>
        <v>-0.3083408133333333</v>
      </c>
    </row>
    <row r="211" spans="1:2" x14ac:dyDescent="0.25">
      <c r="A211">
        <v>54</v>
      </c>
      <c r="B211">
        <f t="shared" si="5"/>
        <v>2.7589400000000156E-2</v>
      </c>
    </row>
    <row r="212" spans="1:2" x14ac:dyDescent="0.25">
      <c r="A212">
        <v>55</v>
      </c>
      <c r="B212">
        <f t="shared" si="5"/>
        <v>-0.18474084666666671</v>
      </c>
    </row>
    <row r="213" spans="1:2" x14ac:dyDescent="0.25">
      <c r="A213">
        <v>56</v>
      </c>
      <c r="B213">
        <f t="shared" si="5"/>
        <v>-0.20835575333333334</v>
      </c>
    </row>
    <row r="214" spans="1:2" x14ac:dyDescent="0.25">
      <c r="A214">
        <v>57</v>
      </c>
      <c r="B214">
        <f t="shared" si="5"/>
        <v>3.8290353333333325E-2</v>
      </c>
    </row>
    <row r="215" spans="1:2" x14ac:dyDescent="0.25">
      <c r="A215">
        <v>58</v>
      </c>
      <c r="B215">
        <f t="shared" si="5"/>
        <v>-2.5208160000000021E-2</v>
      </c>
    </row>
    <row r="216" spans="1:2" x14ac:dyDescent="0.25">
      <c r="A216">
        <v>59</v>
      </c>
      <c r="B216">
        <f t="shared" si="5"/>
        <v>-8.2303093333333341E-2</v>
      </c>
    </row>
    <row r="217" spans="1:2" x14ac:dyDescent="0.25">
      <c r="A217">
        <v>60</v>
      </c>
      <c r="B217">
        <f t="shared" si="5"/>
        <v>0.12519771999999996</v>
      </c>
    </row>
    <row r="218" spans="1:2" x14ac:dyDescent="0.25">
      <c r="A218">
        <v>61</v>
      </c>
      <c r="B218">
        <f t="shared" si="5"/>
        <v>0.12280658</v>
      </c>
    </row>
    <row r="219" spans="1:2" x14ac:dyDescent="0.25">
      <c r="A219">
        <v>62</v>
      </c>
      <c r="B219">
        <f t="shared" si="5"/>
        <v>-0.12610539999999998</v>
      </c>
    </row>
    <row r="220" spans="1:2" x14ac:dyDescent="0.25">
      <c r="A220">
        <v>63</v>
      </c>
      <c r="B220">
        <f t="shared" si="5"/>
        <v>-2.2234146666666642E-2</v>
      </c>
    </row>
    <row r="221" spans="1:2" x14ac:dyDescent="0.25">
      <c r="A221">
        <v>64</v>
      </c>
      <c r="B221">
        <f t="shared" si="5"/>
        <v>0.36158975999999993</v>
      </c>
    </row>
    <row r="222" spans="1:2" x14ac:dyDescent="0.25">
      <c r="A222">
        <v>65</v>
      </c>
      <c r="B222">
        <f t="shared" si="5"/>
        <v>-0.1883590533333333</v>
      </c>
    </row>
    <row r="223" spans="1:2" x14ac:dyDescent="0.25">
      <c r="A223">
        <v>66</v>
      </c>
      <c r="B223">
        <f t="shared" si="5"/>
        <v>-0.18705898000000001</v>
      </c>
    </row>
    <row r="224" spans="1:2" x14ac:dyDescent="0.25">
      <c r="A224">
        <v>67</v>
      </c>
      <c r="B224">
        <f t="shared" si="5"/>
        <v>-0.2645314133333333</v>
      </c>
    </row>
    <row r="225" spans="1:2" x14ac:dyDescent="0.25">
      <c r="A225">
        <v>68</v>
      </c>
      <c r="B225">
        <f t="shared" si="5"/>
        <v>8.7753513333333311E-2</v>
      </c>
    </row>
    <row r="226" spans="1:2" x14ac:dyDescent="0.25">
      <c r="A226">
        <v>69</v>
      </c>
      <c r="B226">
        <f t="shared" si="5"/>
        <v>-9.2483540000000003E-2</v>
      </c>
    </row>
    <row r="227" spans="1:2" x14ac:dyDescent="0.25">
      <c r="A227">
        <v>70</v>
      </c>
      <c r="B227">
        <f t="shared" si="5"/>
        <v>-2.8764520000000009E-2</v>
      </c>
    </row>
    <row r="228" spans="1:2" x14ac:dyDescent="0.25">
      <c r="A228">
        <v>71</v>
      </c>
      <c r="B228">
        <f t="shared" si="5"/>
        <v>-0.34728668000000001</v>
      </c>
    </row>
    <row r="229" spans="1:2" x14ac:dyDescent="0.25">
      <c r="A229">
        <v>72</v>
      </c>
      <c r="B229">
        <f t="shared" si="5"/>
        <v>0.14378726666666664</v>
      </c>
    </row>
    <row r="230" spans="1:2" x14ac:dyDescent="0.25">
      <c r="A230">
        <v>73</v>
      </c>
      <c r="B230">
        <f t="shared" si="5"/>
        <v>-0.46022176000000009</v>
      </c>
    </row>
    <row r="231" spans="1:2" x14ac:dyDescent="0.25">
      <c r="A231">
        <v>74</v>
      </c>
      <c r="B231">
        <f t="shared" si="5"/>
        <v>1.0079126666666646E-2</v>
      </c>
    </row>
    <row r="232" spans="1:2" x14ac:dyDescent="0.25">
      <c r="A232">
        <v>75</v>
      </c>
      <c r="B232">
        <f t="shared" si="5"/>
        <v>-0.28236372000000004</v>
      </c>
    </row>
    <row r="233" spans="1:2" x14ac:dyDescent="0.25">
      <c r="A233">
        <v>76</v>
      </c>
      <c r="B233">
        <f>SUM(Q77,Q154)</f>
        <v>-0.55447571333333334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A596-B45E-40D8-AE50-9589296CE672}">
  <dimension ref="B1:EY52"/>
  <sheetViews>
    <sheetView topLeftCell="A30" zoomScale="94" workbookViewId="0">
      <selection activeCell="J44" sqref="J44"/>
    </sheetView>
  </sheetViews>
  <sheetFormatPr baseColWidth="10" defaultRowHeight="15" x14ac:dyDescent="0.25"/>
  <cols>
    <col min="2" max="2" width="16" bestFit="1" customWidth="1"/>
    <col min="6" max="6" width="10.5703125" bestFit="1" customWidth="1"/>
  </cols>
  <sheetData>
    <row r="1" spans="2:155" x14ac:dyDescent="0.25">
      <c r="B1" t="s">
        <v>53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</row>
    <row r="2" spans="2:155" x14ac:dyDescent="0.25">
      <c r="B2" t="s">
        <v>27</v>
      </c>
      <c r="C2">
        <v>0.59041670000000002</v>
      </c>
      <c r="D2">
        <v>0.41659439999999998</v>
      </c>
      <c r="E2">
        <v>4.3791690000000001</v>
      </c>
      <c r="F2">
        <v>0.55267469999999996</v>
      </c>
      <c r="G2">
        <v>0.49205490000000002</v>
      </c>
      <c r="H2">
        <v>0.7523088</v>
      </c>
      <c r="I2">
        <v>0.94395689999999999</v>
      </c>
      <c r="J2">
        <v>0.9595091</v>
      </c>
      <c r="K2">
        <v>0.52746930000000003</v>
      </c>
      <c r="L2">
        <v>0.54006739999999998</v>
      </c>
      <c r="M2">
        <v>0.26645200000000002</v>
      </c>
      <c r="N2">
        <v>0.39210919999999999</v>
      </c>
      <c r="O2">
        <v>0.38270959999999998</v>
      </c>
      <c r="P2">
        <v>0.28440569999999998</v>
      </c>
      <c r="Q2">
        <v>0.58668350000000002</v>
      </c>
      <c r="R2">
        <v>0.59270149999999999</v>
      </c>
      <c r="S2">
        <v>0.81190890000000004</v>
      </c>
      <c r="T2">
        <v>0.75812460000000004</v>
      </c>
      <c r="U2">
        <v>0.55932029999999999</v>
      </c>
      <c r="V2">
        <v>0.67557590000000001</v>
      </c>
      <c r="W2">
        <v>0.78853189999999995</v>
      </c>
      <c r="X2">
        <v>0.82135080000000005</v>
      </c>
      <c r="Y2">
        <v>0.86041749999999995</v>
      </c>
      <c r="Z2">
        <v>0.7922247</v>
      </c>
      <c r="AA2">
        <v>0.87697590000000003</v>
      </c>
      <c r="AB2">
        <v>0.62237629999999999</v>
      </c>
      <c r="AC2">
        <v>0.48823699999999998</v>
      </c>
      <c r="AD2">
        <v>0.89747209999999999</v>
      </c>
      <c r="AE2">
        <v>0.56675989999999998</v>
      </c>
      <c r="AF2">
        <v>0.47990470000000002</v>
      </c>
      <c r="AG2">
        <v>0.63868570000000002</v>
      </c>
      <c r="AH2">
        <v>0.49089830000000001</v>
      </c>
      <c r="AI2">
        <v>0.75759319999999997</v>
      </c>
      <c r="AJ2">
        <v>0.54843419999999998</v>
      </c>
      <c r="AK2">
        <v>1.3226830000000001</v>
      </c>
      <c r="AL2">
        <v>0.62865000000000004</v>
      </c>
      <c r="AM2">
        <v>0.40084189999999997</v>
      </c>
      <c r="AN2">
        <v>0.57008479999999995</v>
      </c>
      <c r="AO2">
        <v>0.72344430000000004</v>
      </c>
      <c r="AP2">
        <v>2.0882320000000001</v>
      </c>
      <c r="AQ2">
        <v>1.4534320000000001</v>
      </c>
      <c r="AR2">
        <v>0.20386409999999999</v>
      </c>
      <c r="AS2">
        <v>0.3666779</v>
      </c>
      <c r="AT2">
        <v>0.43662299999999998</v>
      </c>
      <c r="AU2">
        <v>0.51228280000000004</v>
      </c>
      <c r="AV2">
        <v>0.56506900000000004</v>
      </c>
      <c r="AW2">
        <v>0.35780889999999999</v>
      </c>
      <c r="AX2">
        <v>0.58165350000000005</v>
      </c>
      <c r="AY2">
        <v>0.5670288</v>
      </c>
      <c r="AZ2">
        <v>0.51813830000000005</v>
      </c>
      <c r="BA2">
        <v>0.59237859999999998</v>
      </c>
      <c r="BB2">
        <v>0.62126400000000004</v>
      </c>
      <c r="BC2">
        <v>0.54699160000000002</v>
      </c>
      <c r="BD2">
        <v>4.3738130000000002</v>
      </c>
      <c r="BE2">
        <v>0.91959429999999998</v>
      </c>
      <c r="BF2">
        <v>0.82085079999999999</v>
      </c>
      <c r="BG2">
        <v>0.57390649999999999</v>
      </c>
      <c r="BH2">
        <v>0.33471630000000002</v>
      </c>
      <c r="BI2">
        <v>0.32970630000000001</v>
      </c>
      <c r="BJ2">
        <v>0.4002172</v>
      </c>
      <c r="BK2">
        <v>0.4629839</v>
      </c>
      <c r="BL2">
        <v>1.326352</v>
      </c>
      <c r="BM2">
        <v>0.42430069999999998</v>
      </c>
      <c r="BN2">
        <v>1.102705</v>
      </c>
      <c r="BO2">
        <v>0.63926190000000005</v>
      </c>
      <c r="BP2">
        <v>0.2983344</v>
      </c>
      <c r="BQ2">
        <v>0.33181359999999999</v>
      </c>
      <c r="BR2">
        <v>1.0713710000000001</v>
      </c>
      <c r="BS2">
        <v>0.72437419999999997</v>
      </c>
      <c r="BT2">
        <v>0.39791520000000002</v>
      </c>
      <c r="BU2">
        <v>0.80067849999999996</v>
      </c>
      <c r="BV2">
        <v>0.70712909999999995</v>
      </c>
      <c r="BW2">
        <v>0.61462110000000003</v>
      </c>
      <c r="BX2">
        <v>1.196151</v>
      </c>
      <c r="BY2">
        <v>0.75286059999999999</v>
      </c>
      <c r="BZ2">
        <v>0.50376600000000005</v>
      </c>
      <c r="CA2">
        <v>0.64483230000000002</v>
      </c>
      <c r="CB2">
        <v>0.5049749</v>
      </c>
      <c r="CC2">
        <v>4.5218699999999998</v>
      </c>
      <c r="CD2">
        <v>0.83789499999999995</v>
      </c>
      <c r="CE2">
        <v>0.70832309999999998</v>
      </c>
      <c r="CF2">
        <v>0.66449210000000003</v>
      </c>
      <c r="CG2">
        <v>0.73284539999999998</v>
      </c>
      <c r="CH2">
        <v>0.63181670000000001</v>
      </c>
      <c r="CI2">
        <v>0.54869409999999996</v>
      </c>
      <c r="CJ2">
        <v>0.47950730000000003</v>
      </c>
      <c r="CK2">
        <v>0.52803290000000003</v>
      </c>
      <c r="CL2">
        <v>0.51628390000000002</v>
      </c>
      <c r="CM2">
        <v>0.8390417</v>
      </c>
      <c r="CN2">
        <v>0.29119020000000001</v>
      </c>
      <c r="CO2">
        <v>0.68791190000000002</v>
      </c>
      <c r="CP2">
        <v>0.62941400000000003</v>
      </c>
      <c r="CQ2">
        <v>0.89734950000000002</v>
      </c>
      <c r="CR2">
        <v>0.55931470000000005</v>
      </c>
      <c r="CS2">
        <v>0.41794730000000002</v>
      </c>
      <c r="CT2">
        <v>0.63875510000000002</v>
      </c>
      <c r="CU2">
        <v>0.70458019999999999</v>
      </c>
      <c r="CV2">
        <v>0.75247589999999998</v>
      </c>
      <c r="CW2">
        <v>0.89333810000000002</v>
      </c>
      <c r="CX2">
        <v>1.3865460000000001</v>
      </c>
      <c r="CY2">
        <v>1.3085580000000001</v>
      </c>
      <c r="CZ2">
        <v>0.96358750000000004</v>
      </c>
      <c r="DA2">
        <v>0.56940230000000003</v>
      </c>
      <c r="DB2">
        <v>0.8802449</v>
      </c>
      <c r="DC2">
        <v>0.60559700000000005</v>
      </c>
      <c r="DD2">
        <v>0.44065890000000002</v>
      </c>
      <c r="DE2">
        <v>0.55532000000000004</v>
      </c>
      <c r="DF2">
        <v>0.70366289999999998</v>
      </c>
      <c r="DG2">
        <v>0.53883859999999995</v>
      </c>
      <c r="DH2">
        <v>0.54408400000000001</v>
      </c>
      <c r="DI2">
        <v>0.84782049999999998</v>
      </c>
      <c r="DJ2">
        <v>0.85725640000000003</v>
      </c>
      <c r="DK2">
        <v>0.40000629999999998</v>
      </c>
      <c r="DL2">
        <v>0.43292629999999999</v>
      </c>
      <c r="DM2">
        <v>0.64991529999999997</v>
      </c>
      <c r="DN2">
        <v>1.3880760000000001</v>
      </c>
      <c r="DO2">
        <v>2.415235</v>
      </c>
      <c r="DP2">
        <v>0.366093</v>
      </c>
      <c r="DQ2">
        <v>0.42814760000000002</v>
      </c>
      <c r="DR2">
        <v>0.50496700000000005</v>
      </c>
      <c r="DS2">
        <v>0.49730960000000002</v>
      </c>
      <c r="DT2">
        <v>0.49786150000000001</v>
      </c>
      <c r="DU2">
        <v>0.51672660000000004</v>
      </c>
      <c r="DV2">
        <v>0.71987429999999997</v>
      </c>
      <c r="DW2">
        <v>0.74338709999999997</v>
      </c>
      <c r="DX2">
        <v>0.52939749999999997</v>
      </c>
      <c r="DY2">
        <v>0.59693309999999999</v>
      </c>
      <c r="DZ2">
        <v>0.60534889999999997</v>
      </c>
      <c r="EA2">
        <v>0.50580329999999996</v>
      </c>
      <c r="EB2">
        <v>4.3452089999999997</v>
      </c>
      <c r="EC2">
        <v>1.124627</v>
      </c>
      <c r="ED2">
        <v>1.0358750000000001</v>
      </c>
      <c r="EE2">
        <v>0.53400360000000002</v>
      </c>
      <c r="EF2">
        <v>0.44580649999999999</v>
      </c>
      <c r="EG2">
        <v>0.37633739999999999</v>
      </c>
      <c r="EH2">
        <v>0.36943579999999998</v>
      </c>
      <c r="EI2">
        <v>0.35846309999999998</v>
      </c>
      <c r="EJ2">
        <v>1.3510279999999999</v>
      </c>
      <c r="EK2">
        <v>0.51021159999999999</v>
      </c>
      <c r="EL2">
        <v>2.0517750000000001</v>
      </c>
      <c r="EM2">
        <v>0.62813110000000005</v>
      </c>
      <c r="EN2">
        <v>0.29733150000000003</v>
      </c>
      <c r="EO2">
        <v>0.33809919999999999</v>
      </c>
      <c r="EP2">
        <v>0.58865089999999998</v>
      </c>
      <c r="EQ2">
        <v>0.79308409999999996</v>
      </c>
      <c r="ER2">
        <v>0.42412090000000002</v>
      </c>
      <c r="ES2">
        <v>0.44277919999999998</v>
      </c>
      <c r="ET2">
        <v>0.61077099999999995</v>
      </c>
      <c r="EU2">
        <v>0.56850469999999997</v>
      </c>
      <c r="EV2">
        <v>1.0685210000000001</v>
      </c>
      <c r="EW2">
        <v>1.0209429999999999</v>
      </c>
      <c r="EX2">
        <v>0.43692959999999997</v>
      </c>
      <c r="EY2">
        <v>0.47705560000000002</v>
      </c>
    </row>
    <row r="3" spans="2:155" x14ac:dyDescent="0.25">
      <c r="B3" t="s">
        <v>46</v>
      </c>
      <c r="C3">
        <v>0.50942699999999996</v>
      </c>
      <c r="D3">
        <v>0.48814099999999999</v>
      </c>
      <c r="E3">
        <v>4.4612949999999998</v>
      </c>
      <c r="F3">
        <v>0.53810009999999997</v>
      </c>
      <c r="G3">
        <v>0.45239360000000001</v>
      </c>
      <c r="H3">
        <v>0.45886490000000002</v>
      </c>
      <c r="I3">
        <v>0.69208700000000001</v>
      </c>
      <c r="J3">
        <v>0.72710580000000002</v>
      </c>
      <c r="K3">
        <v>0.77301940000000002</v>
      </c>
      <c r="L3">
        <v>0.78292099999999998</v>
      </c>
      <c r="M3">
        <v>0.4488646</v>
      </c>
      <c r="N3">
        <v>0.75937120000000002</v>
      </c>
      <c r="O3">
        <v>0.6175697</v>
      </c>
      <c r="P3">
        <v>0.59324860000000001</v>
      </c>
      <c r="Q3">
        <v>0.6829324</v>
      </c>
      <c r="R3">
        <v>0.59381220000000001</v>
      </c>
      <c r="S3">
        <v>0.73891649999999998</v>
      </c>
      <c r="T3">
        <v>0.48389579999999999</v>
      </c>
      <c r="U3">
        <v>0.47164709999999999</v>
      </c>
      <c r="V3">
        <v>0.63746029999999998</v>
      </c>
      <c r="W3">
        <v>0.68875240000000004</v>
      </c>
      <c r="X3">
        <v>0.66985419999999996</v>
      </c>
      <c r="Y3">
        <v>0.90328900000000001</v>
      </c>
      <c r="Z3">
        <v>0.93788340000000003</v>
      </c>
      <c r="AA3">
        <v>0.85170610000000002</v>
      </c>
      <c r="AB3">
        <v>0.56501880000000004</v>
      </c>
      <c r="AC3">
        <v>0.4850275</v>
      </c>
      <c r="AD3">
        <v>0.76124210000000003</v>
      </c>
      <c r="AE3">
        <v>0.63729159999999996</v>
      </c>
      <c r="AF3">
        <v>0.3871848</v>
      </c>
      <c r="AG3">
        <v>0.4758056</v>
      </c>
      <c r="AH3">
        <v>1.3120540000000001</v>
      </c>
      <c r="AI3">
        <v>1.677346</v>
      </c>
      <c r="AJ3">
        <v>1.671273</v>
      </c>
      <c r="AK3">
        <v>0.53469639999999996</v>
      </c>
      <c r="AL3">
        <v>0.56304730000000003</v>
      </c>
      <c r="AM3">
        <v>0.66132299999999999</v>
      </c>
      <c r="AN3">
        <v>0.83241339999999997</v>
      </c>
      <c r="AO3">
        <v>1.3504590000000001</v>
      </c>
      <c r="AP3">
        <v>0.51617429999999997</v>
      </c>
      <c r="AQ3">
        <v>0.39303979999999999</v>
      </c>
      <c r="AR3">
        <v>1.0118849999999999</v>
      </c>
      <c r="AS3">
        <v>0.47192709999999999</v>
      </c>
      <c r="AT3">
        <v>0.48338219999999998</v>
      </c>
      <c r="AU3">
        <v>1.1694910000000001</v>
      </c>
      <c r="AV3">
        <v>1.4451560000000001</v>
      </c>
      <c r="AW3">
        <v>1.019083</v>
      </c>
      <c r="AX3">
        <v>0.48461759999999998</v>
      </c>
      <c r="AY3">
        <v>0.63634930000000001</v>
      </c>
      <c r="AZ3">
        <v>0.52174900000000002</v>
      </c>
      <c r="BA3">
        <v>0.72695310000000002</v>
      </c>
      <c r="BB3">
        <v>0.79929170000000005</v>
      </c>
      <c r="BC3">
        <v>0.58544309999999999</v>
      </c>
      <c r="BD3">
        <v>4.375896</v>
      </c>
      <c r="BE3">
        <v>0.50978420000000002</v>
      </c>
      <c r="BF3">
        <v>0.51270990000000005</v>
      </c>
      <c r="BG3">
        <v>0.45337100000000002</v>
      </c>
      <c r="BH3">
        <v>0.34567540000000002</v>
      </c>
      <c r="BI3">
        <v>0.3280515</v>
      </c>
      <c r="BJ3">
        <v>0.70585779999999998</v>
      </c>
      <c r="BK3">
        <v>0.45333400000000001</v>
      </c>
      <c r="BL3">
        <v>0.77956099999999995</v>
      </c>
      <c r="BM3">
        <v>0.55839720000000004</v>
      </c>
      <c r="BN3">
        <v>0.41431820000000003</v>
      </c>
      <c r="BO3">
        <v>0.37075140000000001</v>
      </c>
      <c r="BP3">
        <v>0.70578339999999995</v>
      </c>
      <c r="BQ3">
        <v>0.39813720000000002</v>
      </c>
      <c r="BR3">
        <v>0.99885710000000005</v>
      </c>
      <c r="BS3">
        <v>0.22804679999999999</v>
      </c>
      <c r="BT3">
        <v>0.52106949999999996</v>
      </c>
      <c r="BU3">
        <v>1.3864449999999999</v>
      </c>
      <c r="BV3">
        <v>0.87178670000000003</v>
      </c>
      <c r="BW3">
        <v>1.2876920000000001</v>
      </c>
      <c r="BX3">
        <v>0.63617380000000001</v>
      </c>
      <c r="BY3">
        <v>1.0796749999999999</v>
      </c>
      <c r="BZ3">
        <v>0.61506150000000004</v>
      </c>
      <c r="CA3">
        <v>0.46557120000000002</v>
      </c>
      <c r="CB3">
        <v>0.42601919999999999</v>
      </c>
      <c r="CC3">
        <v>4.3685260000000001</v>
      </c>
      <c r="CD3">
        <v>0.54470430000000003</v>
      </c>
      <c r="CE3">
        <v>0.50489119999999998</v>
      </c>
      <c r="CF3">
        <v>0.56518009999999996</v>
      </c>
      <c r="CG3">
        <v>0.67121600000000003</v>
      </c>
      <c r="CH3">
        <v>1.053212</v>
      </c>
      <c r="CI3">
        <v>0.69490220000000003</v>
      </c>
      <c r="CJ3">
        <v>0.6365326</v>
      </c>
      <c r="CK3">
        <v>0.71921590000000002</v>
      </c>
      <c r="CL3">
        <v>1.12243</v>
      </c>
      <c r="CM3">
        <v>0.65637509999999999</v>
      </c>
      <c r="CN3">
        <v>0.34967710000000002</v>
      </c>
      <c r="CO3">
        <v>0.59628239999999999</v>
      </c>
      <c r="CP3">
        <v>0.61208910000000005</v>
      </c>
      <c r="CQ3">
        <v>0.97043179999999996</v>
      </c>
      <c r="CR3">
        <v>0.46252179999999998</v>
      </c>
      <c r="CS3">
        <v>0.50365599999999999</v>
      </c>
      <c r="CT3">
        <v>0.59586700000000004</v>
      </c>
      <c r="CU3">
        <v>0.72623190000000004</v>
      </c>
      <c r="CV3">
        <v>0.67593440000000005</v>
      </c>
      <c r="CW3">
        <v>0.64595789999999997</v>
      </c>
      <c r="CX3">
        <v>0.39268550000000002</v>
      </c>
      <c r="CY3">
        <v>0.6863283</v>
      </c>
      <c r="CZ3">
        <v>0.67424649999999997</v>
      </c>
      <c r="DA3">
        <v>0.49082759999999998</v>
      </c>
      <c r="DB3">
        <v>0.59722730000000002</v>
      </c>
      <c r="DC3">
        <v>0.88606660000000004</v>
      </c>
      <c r="DD3">
        <v>0.4831338</v>
      </c>
      <c r="DE3">
        <v>0.59335470000000001</v>
      </c>
      <c r="DF3">
        <v>0.76747310000000002</v>
      </c>
      <c r="DG3">
        <v>1.270016</v>
      </c>
      <c r="DH3">
        <v>1.544862</v>
      </c>
      <c r="DI3">
        <v>0.47742050000000003</v>
      </c>
      <c r="DJ3">
        <v>0.62375599999999998</v>
      </c>
      <c r="DK3">
        <v>0.4372878</v>
      </c>
      <c r="DL3">
        <v>0.96844319999999995</v>
      </c>
      <c r="DM3">
        <v>2.1760700000000002</v>
      </c>
      <c r="DN3">
        <v>2.4347880000000002</v>
      </c>
      <c r="DO3">
        <v>0.37734839999999997</v>
      </c>
      <c r="DP3">
        <v>0.4347085</v>
      </c>
      <c r="DQ3">
        <v>0.32489639999999997</v>
      </c>
      <c r="DR3">
        <v>0.4874926</v>
      </c>
      <c r="DS3">
        <v>0.79131569999999996</v>
      </c>
      <c r="DT3">
        <v>1.365729</v>
      </c>
      <c r="DU3">
        <v>1.001584</v>
      </c>
      <c r="DV3">
        <v>0.37532569999999998</v>
      </c>
      <c r="DW3">
        <v>0.67428600000000005</v>
      </c>
      <c r="DX3">
        <v>0.62101640000000002</v>
      </c>
      <c r="DY3">
        <v>0.73456189999999999</v>
      </c>
      <c r="DZ3">
        <v>0.76068840000000004</v>
      </c>
      <c r="EA3">
        <v>0.52705900000000006</v>
      </c>
      <c r="EB3">
        <v>4.1392759999999997</v>
      </c>
      <c r="EC3">
        <v>0.64303589999999999</v>
      </c>
      <c r="ED3">
        <v>0.46834740000000002</v>
      </c>
      <c r="EE3">
        <v>0.48988350000000003</v>
      </c>
      <c r="EF3">
        <v>0.86162519999999998</v>
      </c>
      <c r="EG3">
        <v>0.57394109999999998</v>
      </c>
      <c r="EH3">
        <v>0.73441020000000001</v>
      </c>
      <c r="EI3">
        <v>0.54712709999999998</v>
      </c>
      <c r="EJ3">
        <v>0.26557589999999998</v>
      </c>
      <c r="EK3">
        <v>1.0011110000000001</v>
      </c>
      <c r="EL3">
        <v>0.43338710000000003</v>
      </c>
      <c r="EM3">
        <v>0.69668509999999995</v>
      </c>
      <c r="EN3">
        <v>0.32725609999999999</v>
      </c>
      <c r="EO3">
        <v>0.38293260000000001</v>
      </c>
      <c r="EP3">
        <v>0.43062040000000001</v>
      </c>
      <c r="EQ3">
        <v>0.22439120000000001</v>
      </c>
      <c r="ER3">
        <v>0.3739692</v>
      </c>
      <c r="ES3">
        <v>0.7744202</v>
      </c>
      <c r="ET3">
        <v>0.62092689999999995</v>
      </c>
      <c r="EU3">
        <v>1.3204210000000001</v>
      </c>
      <c r="EV3">
        <v>0.98992590000000003</v>
      </c>
      <c r="EW3">
        <v>1.0763640000000001</v>
      </c>
      <c r="EX3">
        <v>0.54193250000000004</v>
      </c>
      <c r="EY3">
        <v>0.67169140000000005</v>
      </c>
    </row>
    <row r="4" spans="2:155" x14ac:dyDescent="0.25">
      <c r="B4" t="s">
        <v>29</v>
      </c>
      <c r="C4">
        <v>0.76868020000000004</v>
      </c>
      <c r="D4">
        <v>0.80450650000000001</v>
      </c>
      <c r="E4">
        <v>4.27895</v>
      </c>
      <c r="F4">
        <v>0.53408169999999999</v>
      </c>
      <c r="G4">
        <v>0.48323120000000003</v>
      </c>
      <c r="H4">
        <v>0.50611530000000005</v>
      </c>
      <c r="I4">
        <v>0.96073140000000001</v>
      </c>
      <c r="J4">
        <v>1.5484849999999999</v>
      </c>
      <c r="K4">
        <v>1.4900199999999999</v>
      </c>
      <c r="L4">
        <v>0.98926239999999999</v>
      </c>
      <c r="M4">
        <v>0.54729559999999999</v>
      </c>
      <c r="N4">
        <v>0.3305902</v>
      </c>
      <c r="O4">
        <v>0.41616170000000002</v>
      </c>
      <c r="P4">
        <v>0.35390329999999998</v>
      </c>
      <c r="Q4">
        <v>0.60075880000000004</v>
      </c>
      <c r="R4">
        <v>0.63483690000000004</v>
      </c>
      <c r="S4">
        <v>0.62473909999999999</v>
      </c>
      <c r="T4">
        <v>0.4588313</v>
      </c>
      <c r="U4">
        <v>0.60546310000000003</v>
      </c>
      <c r="V4">
        <v>0.6031898</v>
      </c>
      <c r="W4">
        <v>0.65490479999999995</v>
      </c>
      <c r="X4">
        <v>0.55443169999999997</v>
      </c>
      <c r="Y4">
        <v>0.57379389999999997</v>
      </c>
      <c r="Z4">
        <v>1.4031340000000001</v>
      </c>
      <c r="AA4">
        <v>1.8306560000000001</v>
      </c>
      <c r="AB4">
        <v>1.7066460000000001</v>
      </c>
      <c r="AC4">
        <v>1.1188229999999999</v>
      </c>
      <c r="AD4">
        <v>0.83350930000000001</v>
      </c>
      <c r="AE4">
        <v>0.9294789</v>
      </c>
      <c r="AF4">
        <v>0.92976499999999995</v>
      </c>
      <c r="AG4">
        <v>0.66612000000000005</v>
      </c>
      <c r="AH4">
        <v>0.67955929999999998</v>
      </c>
      <c r="AI4">
        <v>0.8772626</v>
      </c>
      <c r="AJ4">
        <v>1.3869260000000001</v>
      </c>
      <c r="AK4">
        <v>0.49100169999999999</v>
      </c>
      <c r="AL4">
        <v>1.080735</v>
      </c>
      <c r="AM4">
        <v>1.1784559999999999</v>
      </c>
      <c r="AN4">
        <v>0.96754810000000002</v>
      </c>
      <c r="AO4">
        <v>0.89000820000000003</v>
      </c>
      <c r="AP4">
        <v>0.45078289999999999</v>
      </c>
      <c r="AQ4">
        <v>0.35281410000000002</v>
      </c>
      <c r="AR4">
        <v>0.30812299999999998</v>
      </c>
      <c r="AS4">
        <v>0.29425590000000001</v>
      </c>
      <c r="AT4">
        <v>0.64454789999999995</v>
      </c>
      <c r="AU4">
        <v>0.52793749999999995</v>
      </c>
      <c r="AV4">
        <v>0.57263649999999999</v>
      </c>
      <c r="AW4">
        <v>0.5588014</v>
      </c>
      <c r="AX4">
        <v>0.77118810000000004</v>
      </c>
      <c r="AY4">
        <v>0.63686909999999997</v>
      </c>
      <c r="AZ4">
        <v>0.68032769999999998</v>
      </c>
      <c r="BA4">
        <v>0.90329309999999996</v>
      </c>
      <c r="BB4">
        <v>0.60181180000000001</v>
      </c>
      <c r="BC4">
        <v>0.56755489999999997</v>
      </c>
      <c r="BD4">
        <v>4.2474569999999998</v>
      </c>
      <c r="BE4">
        <v>0.65641269999999996</v>
      </c>
      <c r="BF4">
        <v>0.99091050000000003</v>
      </c>
      <c r="BG4">
        <v>1.0784530000000001</v>
      </c>
      <c r="BH4">
        <v>1.146477</v>
      </c>
      <c r="BI4">
        <v>0.40945120000000002</v>
      </c>
      <c r="BJ4">
        <v>0.45384920000000001</v>
      </c>
      <c r="BK4">
        <v>1.006818</v>
      </c>
      <c r="BL4">
        <v>1.5312319999999999</v>
      </c>
      <c r="BM4">
        <v>0.50279059999999998</v>
      </c>
      <c r="BN4">
        <v>1.0389949999999999</v>
      </c>
      <c r="BO4">
        <v>0.56823369999999995</v>
      </c>
      <c r="BP4">
        <v>0.48258200000000001</v>
      </c>
      <c r="BQ4">
        <v>0.3338005</v>
      </c>
      <c r="BR4">
        <v>0.58270480000000002</v>
      </c>
      <c r="BS4">
        <v>0.67780499999999999</v>
      </c>
      <c r="BT4">
        <v>0.55701940000000005</v>
      </c>
      <c r="BU4">
        <v>0.99866650000000001</v>
      </c>
      <c r="BV4">
        <v>0.5011023</v>
      </c>
      <c r="BW4">
        <v>0.55592379999999997</v>
      </c>
      <c r="BX4">
        <v>1.47434</v>
      </c>
      <c r="BY4">
        <v>0.79324669999999997</v>
      </c>
      <c r="BZ4">
        <v>0.51037719999999998</v>
      </c>
      <c r="CA4">
        <v>0.48254809999999998</v>
      </c>
      <c r="CB4">
        <v>0.51608180000000003</v>
      </c>
      <c r="CC4">
        <v>4.293272</v>
      </c>
      <c r="CD4">
        <v>0.53158119999999998</v>
      </c>
      <c r="CE4">
        <v>0.45143220000000001</v>
      </c>
      <c r="CF4">
        <v>0.4941605</v>
      </c>
      <c r="CG4">
        <v>1.19702</v>
      </c>
      <c r="CH4">
        <v>1.704512</v>
      </c>
      <c r="CI4">
        <v>1.6854180000000001</v>
      </c>
      <c r="CJ4">
        <v>1.6439349999999999</v>
      </c>
      <c r="CK4">
        <v>0.95119240000000005</v>
      </c>
      <c r="CL4">
        <v>1.334241</v>
      </c>
      <c r="CM4">
        <v>1.167502</v>
      </c>
      <c r="CN4">
        <v>0.88335260000000004</v>
      </c>
      <c r="CO4">
        <v>1.3511029999999999</v>
      </c>
      <c r="CP4">
        <v>1.304424</v>
      </c>
      <c r="CQ4">
        <v>0.72276669999999998</v>
      </c>
      <c r="CR4">
        <v>0.44205559999999999</v>
      </c>
      <c r="CS4">
        <v>0.69656669999999998</v>
      </c>
      <c r="CT4">
        <v>0.68684940000000005</v>
      </c>
      <c r="CU4">
        <v>0.74742140000000001</v>
      </c>
      <c r="CV4">
        <v>0.54962239999999996</v>
      </c>
      <c r="CW4">
        <v>0.81130959999999996</v>
      </c>
      <c r="CX4">
        <v>1.38435</v>
      </c>
      <c r="CY4">
        <v>1.4879960000000001</v>
      </c>
      <c r="CZ4">
        <v>1.1322669999999999</v>
      </c>
      <c r="DA4">
        <v>0.54516949999999997</v>
      </c>
      <c r="DB4">
        <v>0.59730899999999998</v>
      </c>
      <c r="DC4">
        <v>0.6714289</v>
      </c>
      <c r="DD4">
        <v>0.5913254</v>
      </c>
      <c r="DE4">
        <v>0.47209770000000001</v>
      </c>
      <c r="DF4">
        <v>0.75316550000000004</v>
      </c>
      <c r="DG4">
        <v>0.72064439999999996</v>
      </c>
      <c r="DH4">
        <v>1.0075689999999999</v>
      </c>
      <c r="DI4">
        <v>0.4319596</v>
      </c>
      <c r="DJ4">
        <v>1.056716</v>
      </c>
      <c r="DK4">
        <v>0.55659539999999996</v>
      </c>
      <c r="DL4">
        <v>1.0278849999999999</v>
      </c>
      <c r="DM4">
        <v>1.731363</v>
      </c>
      <c r="DN4">
        <v>1.497509</v>
      </c>
      <c r="DO4">
        <v>0.45199129999999998</v>
      </c>
      <c r="DP4">
        <v>0.201487</v>
      </c>
      <c r="DQ4">
        <v>0.73649209999999998</v>
      </c>
      <c r="DR4">
        <v>0.45853899999999997</v>
      </c>
      <c r="DS4">
        <v>0.68131010000000003</v>
      </c>
      <c r="DT4">
        <v>0.76348009999999999</v>
      </c>
      <c r="DU4">
        <v>0.35949419999999999</v>
      </c>
      <c r="DV4">
        <v>0.54804609999999998</v>
      </c>
      <c r="DW4">
        <v>0.54670390000000002</v>
      </c>
      <c r="DX4">
        <v>0.59617690000000001</v>
      </c>
      <c r="DY4">
        <v>0.6146431</v>
      </c>
      <c r="DZ4">
        <v>0.62366929999999998</v>
      </c>
      <c r="EA4">
        <v>0.56243200000000004</v>
      </c>
      <c r="EB4">
        <v>4.2777419999999999</v>
      </c>
      <c r="EC4">
        <v>0.58003309999999997</v>
      </c>
      <c r="ED4">
        <v>0.96509710000000004</v>
      </c>
      <c r="EE4">
        <v>0.7273539</v>
      </c>
      <c r="EF4">
        <v>0.88690219999999997</v>
      </c>
      <c r="EG4">
        <v>1.2606999999999999</v>
      </c>
      <c r="EH4">
        <v>0.65403160000000005</v>
      </c>
      <c r="EI4">
        <v>0.6215193</v>
      </c>
      <c r="EJ4">
        <v>1.227919</v>
      </c>
      <c r="EK4">
        <v>0.64377090000000003</v>
      </c>
      <c r="EL4">
        <v>0.41805399999999998</v>
      </c>
      <c r="EM4">
        <v>0.68949320000000003</v>
      </c>
      <c r="EN4">
        <v>0.3030426</v>
      </c>
      <c r="EO4">
        <v>0.62685040000000003</v>
      </c>
      <c r="EP4">
        <v>0.57733939999999995</v>
      </c>
      <c r="EQ4">
        <v>0.6573793</v>
      </c>
      <c r="ER4">
        <v>0.47878999999999999</v>
      </c>
      <c r="ES4">
        <v>1.767774</v>
      </c>
      <c r="ET4">
        <v>0.78021499999999999</v>
      </c>
      <c r="EU4">
        <v>1.068624</v>
      </c>
      <c r="EV4">
        <v>0.85976059999999999</v>
      </c>
      <c r="EW4">
        <v>0.85430059999999997</v>
      </c>
      <c r="EX4">
        <v>0.75050090000000003</v>
      </c>
      <c r="EY4">
        <v>0.47429179999999999</v>
      </c>
    </row>
    <row r="5" spans="2:155" x14ac:dyDescent="0.25">
      <c r="B5" t="s">
        <v>30</v>
      </c>
      <c r="C5">
        <v>0.51143989999999995</v>
      </c>
      <c r="D5">
        <v>0.55172169999999998</v>
      </c>
      <c r="E5">
        <v>4.2619530000000001</v>
      </c>
      <c r="F5">
        <v>0.6218688</v>
      </c>
      <c r="G5">
        <v>0.52584019999999998</v>
      </c>
      <c r="H5">
        <v>0.51312999999999998</v>
      </c>
      <c r="I5">
        <v>0.64174279999999995</v>
      </c>
      <c r="J5">
        <v>1.151221</v>
      </c>
      <c r="K5">
        <v>0.51841440000000005</v>
      </c>
      <c r="L5">
        <v>0.8350339</v>
      </c>
      <c r="M5">
        <v>0.8202064</v>
      </c>
      <c r="N5">
        <v>0.24200930000000001</v>
      </c>
      <c r="O5">
        <v>0.39960889999999999</v>
      </c>
      <c r="P5">
        <v>0.62665210000000005</v>
      </c>
      <c r="Q5">
        <v>0.86900710000000003</v>
      </c>
      <c r="R5">
        <v>0.58205799999999996</v>
      </c>
      <c r="S5">
        <v>0.63252039999999998</v>
      </c>
      <c r="T5">
        <v>0.58334299999999994</v>
      </c>
      <c r="U5">
        <v>0.53043189999999996</v>
      </c>
      <c r="V5">
        <v>0.61912630000000002</v>
      </c>
      <c r="W5">
        <v>0.8211425</v>
      </c>
      <c r="X5">
        <v>0.70602019999999999</v>
      </c>
      <c r="Y5">
        <v>0.60372289999999995</v>
      </c>
      <c r="Z5">
        <v>0.39976970000000001</v>
      </c>
      <c r="AA5">
        <v>0.68448500000000001</v>
      </c>
      <c r="AB5">
        <v>0.87946440000000004</v>
      </c>
      <c r="AC5">
        <v>0.52594719999999995</v>
      </c>
      <c r="AD5">
        <v>0.67326520000000001</v>
      </c>
      <c r="AE5">
        <v>0.56105260000000001</v>
      </c>
      <c r="AF5">
        <v>0.42912679999999997</v>
      </c>
      <c r="AG5">
        <v>0.61855599999999999</v>
      </c>
      <c r="AH5">
        <v>0.82406489999999999</v>
      </c>
      <c r="AI5">
        <v>0.59584190000000004</v>
      </c>
      <c r="AJ5">
        <v>0.571519</v>
      </c>
      <c r="AK5">
        <v>0.69125179999999997</v>
      </c>
      <c r="AL5">
        <v>0.35496630000000001</v>
      </c>
      <c r="AM5">
        <v>0.54775419999999997</v>
      </c>
      <c r="AN5">
        <v>1.320946</v>
      </c>
      <c r="AO5">
        <v>2.3937200000000001</v>
      </c>
      <c r="AP5">
        <v>1.4487030000000001</v>
      </c>
      <c r="AQ5">
        <v>0.47058840000000002</v>
      </c>
      <c r="AR5">
        <v>0.42727399999999999</v>
      </c>
      <c r="AS5">
        <v>0.40208769999999999</v>
      </c>
      <c r="AT5">
        <v>0.69120570000000003</v>
      </c>
      <c r="AU5">
        <v>0.70907089999999995</v>
      </c>
      <c r="AV5">
        <v>1.0282169999999999</v>
      </c>
      <c r="AW5">
        <v>0.3988083</v>
      </c>
      <c r="AX5">
        <v>0.36493989999999998</v>
      </c>
      <c r="AY5">
        <v>0.87598259999999994</v>
      </c>
      <c r="AZ5">
        <v>0.77847330000000003</v>
      </c>
      <c r="BA5">
        <v>0.94239600000000001</v>
      </c>
      <c r="BB5">
        <v>0.92484949999999999</v>
      </c>
      <c r="BC5">
        <v>0.66548680000000004</v>
      </c>
      <c r="BD5">
        <v>4.1889200000000004</v>
      </c>
      <c r="BE5">
        <v>0.7003182</v>
      </c>
      <c r="BF5">
        <v>0.4253615</v>
      </c>
      <c r="BG5">
        <v>0.49012990000000001</v>
      </c>
      <c r="BH5">
        <v>0.6811064</v>
      </c>
      <c r="BI5">
        <v>0.68129859999999998</v>
      </c>
      <c r="BJ5">
        <v>0.76355379999999995</v>
      </c>
      <c r="BK5">
        <v>0.45586749999999998</v>
      </c>
      <c r="BL5">
        <v>0.82379820000000004</v>
      </c>
      <c r="BM5">
        <v>0.41020440000000002</v>
      </c>
      <c r="BN5">
        <v>0.54432979999999997</v>
      </c>
      <c r="BO5">
        <v>0.57099339999999998</v>
      </c>
      <c r="BP5">
        <v>0.62078990000000001</v>
      </c>
      <c r="BQ5">
        <v>0.54895720000000003</v>
      </c>
      <c r="BR5">
        <v>0.43543290000000001</v>
      </c>
      <c r="BS5">
        <v>0.60577809999999999</v>
      </c>
      <c r="BT5">
        <v>0.87619650000000004</v>
      </c>
      <c r="BU5">
        <v>1.81043</v>
      </c>
      <c r="BV5">
        <v>2.205301</v>
      </c>
      <c r="BW5">
        <v>0.87821459999999996</v>
      </c>
      <c r="BX5">
        <v>0.82264040000000005</v>
      </c>
      <c r="BY5">
        <v>1.1210519999999999</v>
      </c>
      <c r="BZ5">
        <v>2.348697</v>
      </c>
      <c r="CA5">
        <v>1.027701</v>
      </c>
      <c r="CB5">
        <v>0.68328040000000001</v>
      </c>
      <c r="CC5">
        <v>4.297142</v>
      </c>
      <c r="CD5">
        <v>0.6048173</v>
      </c>
      <c r="CE5">
        <v>0.43346089999999998</v>
      </c>
      <c r="CF5">
        <v>0.47531259999999997</v>
      </c>
      <c r="CG5">
        <v>0.86431199999999997</v>
      </c>
      <c r="CH5">
        <v>1.260094</v>
      </c>
      <c r="CI5">
        <v>0.49490070000000003</v>
      </c>
      <c r="CJ5">
        <v>1.0761229999999999</v>
      </c>
      <c r="CK5">
        <v>0.8189843</v>
      </c>
      <c r="CL5">
        <v>0.58963909999999997</v>
      </c>
      <c r="CM5">
        <v>0.74021170000000003</v>
      </c>
      <c r="CN5">
        <v>1.0466</v>
      </c>
      <c r="CO5">
        <v>1.0834360000000001</v>
      </c>
      <c r="CP5">
        <v>1.3188960000000001</v>
      </c>
      <c r="CQ5">
        <v>0.73296289999999997</v>
      </c>
      <c r="CR5">
        <v>0.6164984</v>
      </c>
      <c r="CS5">
        <v>0.51626039999999995</v>
      </c>
      <c r="CT5">
        <v>0.5911942</v>
      </c>
      <c r="CU5">
        <v>0.86962519999999999</v>
      </c>
      <c r="CV5">
        <v>0.55139570000000004</v>
      </c>
      <c r="CW5">
        <v>0.56844439999999996</v>
      </c>
      <c r="CX5">
        <v>0.45843709999999999</v>
      </c>
      <c r="CY5">
        <v>0.58232159999999999</v>
      </c>
      <c r="CZ5">
        <v>0.90131660000000002</v>
      </c>
      <c r="DA5">
        <v>1.389794</v>
      </c>
      <c r="DB5">
        <v>0.80143260000000005</v>
      </c>
      <c r="DC5">
        <v>0.82853250000000001</v>
      </c>
      <c r="DD5">
        <v>0.52923010000000004</v>
      </c>
      <c r="DE5">
        <v>0.46045140000000001</v>
      </c>
      <c r="DF5">
        <v>0.70956719999999995</v>
      </c>
      <c r="DG5">
        <v>0.48719869999999998</v>
      </c>
      <c r="DH5">
        <v>1.4618800000000001</v>
      </c>
      <c r="DI5">
        <v>2.2793329999999998</v>
      </c>
      <c r="DJ5">
        <v>0.40650779999999997</v>
      </c>
      <c r="DK5">
        <v>0.63090290000000004</v>
      </c>
      <c r="DL5">
        <v>0.78162509999999996</v>
      </c>
      <c r="DM5">
        <v>1.27597</v>
      </c>
      <c r="DN5">
        <v>0.42745689999999997</v>
      </c>
      <c r="DO5">
        <v>2.6241059999999998</v>
      </c>
      <c r="DP5">
        <v>1.4502820000000001</v>
      </c>
      <c r="DQ5">
        <v>0.30796380000000001</v>
      </c>
      <c r="DR5">
        <v>0.47370440000000003</v>
      </c>
      <c r="DS5">
        <v>1.503908</v>
      </c>
      <c r="DT5">
        <v>1.5878989999999999</v>
      </c>
      <c r="DU5">
        <v>0.70870069999999996</v>
      </c>
      <c r="DV5">
        <v>0.43458089999999999</v>
      </c>
      <c r="DW5">
        <v>0.58858999999999995</v>
      </c>
      <c r="DX5">
        <v>0.58630680000000002</v>
      </c>
      <c r="DY5">
        <v>0.63845529999999995</v>
      </c>
      <c r="DZ5">
        <v>0.61244449999999995</v>
      </c>
      <c r="EA5">
        <v>0.43129650000000003</v>
      </c>
      <c r="EB5">
        <v>4.0656480000000004</v>
      </c>
      <c r="EC5">
        <v>0.50813229999999998</v>
      </c>
      <c r="ED5">
        <v>0.59980909999999998</v>
      </c>
      <c r="EE5">
        <v>0.63730929999999997</v>
      </c>
      <c r="EF5">
        <v>0.59550020000000004</v>
      </c>
      <c r="EG5">
        <v>0.57369420000000004</v>
      </c>
      <c r="EH5">
        <v>0.88568400000000003</v>
      </c>
      <c r="EI5">
        <v>0.86470389999999997</v>
      </c>
      <c r="EJ5">
        <v>0.33526699999999998</v>
      </c>
      <c r="EK5">
        <v>1.142577</v>
      </c>
      <c r="EL5">
        <v>0.41753079999999998</v>
      </c>
      <c r="EM5">
        <v>0.60195989999999999</v>
      </c>
      <c r="EN5">
        <v>0.95819169999999998</v>
      </c>
      <c r="EO5">
        <v>0.9146244</v>
      </c>
      <c r="EP5">
        <v>0.90934130000000002</v>
      </c>
      <c r="EQ5">
        <v>0.29956470000000002</v>
      </c>
      <c r="ER5">
        <v>0.94140679999999999</v>
      </c>
      <c r="ES5">
        <v>0.86418810000000001</v>
      </c>
      <c r="ET5">
        <v>0.48855019999999999</v>
      </c>
      <c r="EU5">
        <v>1.7999259999999999</v>
      </c>
      <c r="EV5">
        <v>0.647366</v>
      </c>
      <c r="EW5">
        <v>0.92064979999999996</v>
      </c>
      <c r="EX5">
        <v>0.65926600000000002</v>
      </c>
      <c r="EY5">
        <v>0.46759659999999997</v>
      </c>
    </row>
    <row r="6" spans="2:155" x14ac:dyDescent="0.25">
      <c r="B6" t="s">
        <v>31</v>
      </c>
      <c r="C6">
        <v>0.67776460000000005</v>
      </c>
      <c r="D6">
        <v>1.1093280000000001</v>
      </c>
      <c r="E6">
        <v>4.3434929999999996</v>
      </c>
      <c r="F6">
        <v>1.1820409999999999</v>
      </c>
      <c r="G6">
        <v>0.93704469999999995</v>
      </c>
      <c r="H6">
        <v>0.99083750000000004</v>
      </c>
      <c r="I6">
        <v>1.319242</v>
      </c>
      <c r="J6">
        <v>1.1466700000000001</v>
      </c>
      <c r="K6">
        <v>1.1665099999999999</v>
      </c>
      <c r="L6">
        <v>0.90575989999999995</v>
      </c>
      <c r="M6">
        <v>0.81862029999999997</v>
      </c>
      <c r="N6">
        <v>0.33466210000000002</v>
      </c>
      <c r="O6">
        <v>0.39166109999999998</v>
      </c>
      <c r="P6">
        <v>0.29445100000000002</v>
      </c>
      <c r="Q6">
        <v>1.3094790000000001</v>
      </c>
      <c r="R6">
        <v>0.79469239999999997</v>
      </c>
      <c r="S6">
        <v>0.58704750000000006</v>
      </c>
      <c r="T6">
        <v>0.44394660000000002</v>
      </c>
      <c r="U6">
        <v>0.64980300000000002</v>
      </c>
      <c r="V6">
        <v>0.68162310000000004</v>
      </c>
      <c r="W6">
        <v>0.67376199999999997</v>
      </c>
      <c r="X6">
        <v>0.6786529</v>
      </c>
      <c r="Y6">
        <v>0.71167199999999997</v>
      </c>
      <c r="Z6">
        <v>1.2956570000000001</v>
      </c>
      <c r="AA6">
        <v>1.8209580000000001</v>
      </c>
      <c r="AB6">
        <v>0.78903140000000005</v>
      </c>
      <c r="AC6">
        <v>0.82966530000000005</v>
      </c>
      <c r="AD6">
        <v>0.61767130000000003</v>
      </c>
      <c r="AE6">
        <v>0.55598230000000004</v>
      </c>
      <c r="AF6">
        <v>0.9757401</v>
      </c>
      <c r="AG6">
        <v>0.4928727</v>
      </c>
      <c r="AH6">
        <v>1.147483</v>
      </c>
      <c r="AI6">
        <v>1.3633759999999999</v>
      </c>
      <c r="AJ6">
        <v>1.595915</v>
      </c>
      <c r="AK6">
        <v>0.41190300000000002</v>
      </c>
      <c r="AL6">
        <v>1.2404759999999999</v>
      </c>
      <c r="AM6">
        <v>0.62227109999999997</v>
      </c>
      <c r="AN6">
        <v>2.167789</v>
      </c>
      <c r="AO6">
        <v>2.4811399999999999</v>
      </c>
      <c r="AP6">
        <v>0.41010859999999999</v>
      </c>
      <c r="AQ6">
        <v>2.168911</v>
      </c>
      <c r="AR6">
        <v>0.79120650000000003</v>
      </c>
      <c r="AS6">
        <v>0.43834899999999999</v>
      </c>
      <c r="AT6">
        <v>0.67507680000000003</v>
      </c>
      <c r="AU6">
        <v>0.51736070000000001</v>
      </c>
      <c r="AV6">
        <v>1.3563400000000001</v>
      </c>
      <c r="AW6">
        <v>1.0580039999999999</v>
      </c>
      <c r="AX6">
        <v>0.68395819999999996</v>
      </c>
      <c r="AY6">
        <v>0.98270880000000005</v>
      </c>
      <c r="AZ6">
        <v>0.95713539999999997</v>
      </c>
      <c r="BA6">
        <v>1.12721</v>
      </c>
      <c r="BB6">
        <v>1.0861609999999999</v>
      </c>
      <c r="BC6">
        <v>0.48407099999999997</v>
      </c>
      <c r="BD6">
        <v>4.2211889999999999</v>
      </c>
      <c r="BE6">
        <v>0.52829619999999999</v>
      </c>
      <c r="BF6">
        <v>0.76333200000000001</v>
      </c>
      <c r="BG6">
        <v>0.6986793</v>
      </c>
      <c r="BH6">
        <v>0.79340259999999996</v>
      </c>
      <c r="BI6">
        <v>0.42971720000000002</v>
      </c>
      <c r="BJ6">
        <v>0.68789690000000003</v>
      </c>
      <c r="BK6">
        <v>0.35941509999999999</v>
      </c>
      <c r="BL6">
        <v>1.0129980000000001</v>
      </c>
      <c r="BM6">
        <v>0.65260300000000004</v>
      </c>
      <c r="BN6">
        <v>0.4157766</v>
      </c>
      <c r="BO6">
        <v>0.76861460000000004</v>
      </c>
      <c r="BP6">
        <v>0.3153841</v>
      </c>
      <c r="BQ6">
        <v>1.8429990000000001</v>
      </c>
      <c r="BR6">
        <v>0.57639899999999999</v>
      </c>
      <c r="BS6">
        <v>1.094997</v>
      </c>
      <c r="BT6">
        <v>0.43232799999999999</v>
      </c>
      <c r="BU6">
        <v>2.3234189999999999</v>
      </c>
      <c r="BV6">
        <v>2.8953790000000001</v>
      </c>
      <c r="BW6">
        <v>2.9882620000000002</v>
      </c>
      <c r="BX6">
        <v>0.97309449999999997</v>
      </c>
      <c r="BY6">
        <v>2.1174230000000001</v>
      </c>
      <c r="BZ6">
        <v>1.3764909999999999</v>
      </c>
      <c r="CA6">
        <v>1.005023</v>
      </c>
    </row>
    <row r="7" spans="2:155" x14ac:dyDescent="0.25">
      <c r="B7" t="s">
        <v>32</v>
      </c>
      <c r="C7">
        <v>0.61049350000000002</v>
      </c>
      <c r="D7">
        <v>0.4998069</v>
      </c>
      <c r="E7">
        <v>4.4631160000000003</v>
      </c>
      <c r="F7">
        <v>0.75978319999999999</v>
      </c>
      <c r="G7">
        <v>0.4790372</v>
      </c>
      <c r="H7">
        <v>1.9256260000000001</v>
      </c>
      <c r="I7">
        <v>2.4310589999999999</v>
      </c>
      <c r="J7">
        <v>1.3048439999999999</v>
      </c>
      <c r="K7">
        <v>1.001363</v>
      </c>
      <c r="L7">
        <v>1.1737219999999999</v>
      </c>
      <c r="M7">
        <v>0.90407340000000003</v>
      </c>
      <c r="N7">
        <v>1.1264689999999999</v>
      </c>
      <c r="O7">
        <v>0.73197780000000001</v>
      </c>
      <c r="P7">
        <v>0.3498811</v>
      </c>
      <c r="Q7">
        <v>0.60033009999999998</v>
      </c>
      <c r="R7">
        <v>0.59310629999999998</v>
      </c>
      <c r="S7">
        <v>0.83836880000000003</v>
      </c>
      <c r="T7">
        <v>1.9181490000000001</v>
      </c>
      <c r="U7">
        <v>2.229568</v>
      </c>
      <c r="V7">
        <v>0.93872909999999998</v>
      </c>
      <c r="W7">
        <v>0.73228159999999998</v>
      </c>
      <c r="X7">
        <v>0.65411920000000001</v>
      </c>
      <c r="Y7">
        <v>0.59985359999999999</v>
      </c>
      <c r="Z7">
        <v>0.90118770000000004</v>
      </c>
      <c r="AA7">
        <v>1.182137</v>
      </c>
      <c r="AB7">
        <v>0.94250330000000004</v>
      </c>
      <c r="AC7">
        <v>0.79722749999999998</v>
      </c>
      <c r="AD7">
        <v>1.085963</v>
      </c>
      <c r="AE7">
        <v>0.71578050000000004</v>
      </c>
      <c r="AF7">
        <v>0.78550790000000004</v>
      </c>
      <c r="AG7">
        <v>0.73142010000000002</v>
      </c>
      <c r="AH7">
        <v>1.0573250000000001</v>
      </c>
      <c r="AI7">
        <v>1.977203</v>
      </c>
      <c r="AJ7">
        <v>2.5097079999999998</v>
      </c>
      <c r="AK7">
        <v>1.491617</v>
      </c>
      <c r="AL7">
        <v>1.31752</v>
      </c>
      <c r="AM7">
        <v>0.86447099999999999</v>
      </c>
      <c r="AN7">
        <v>0.87561789999999995</v>
      </c>
      <c r="AO7">
        <v>1.7999750000000001</v>
      </c>
      <c r="AP7">
        <v>1.5156959999999999</v>
      </c>
      <c r="AQ7">
        <v>0.90485349999999998</v>
      </c>
      <c r="AR7">
        <v>0.1310499</v>
      </c>
      <c r="AS7">
        <v>0.49530390000000002</v>
      </c>
      <c r="AT7">
        <v>0.56680560000000002</v>
      </c>
      <c r="AU7">
        <v>0.60469079999999997</v>
      </c>
      <c r="AV7">
        <v>0.5739533</v>
      </c>
      <c r="AW7">
        <v>0.87864059999999999</v>
      </c>
      <c r="AX7">
        <v>0.47863460000000002</v>
      </c>
      <c r="AY7">
        <v>0.67297370000000001</v>
      </c>
      <c r="AZ7">
        <v>0.74217960000000005</v>
      </c>
      <c r="BA7">
        <v>0.72236449999999996</v>
      </c>
      <c r="BB7">
        <v>0.63471900000000003</v>
      </c>
      <c r="BC7">
        <v>0.63994180000000001</v>
      </c>
      <c r="BD7">
        <v>4.1803030000000003</v>
      </c>
      <c r="BE7">
        <v>0.62227200000000005</v>
      </c>
      <c r="BF7">
        <v>0.88139559999999995</v>
      </c>
      <c r="BG7">
        <v>0.52428810000000003</v>
      </c>
      <c r="BH7">
        <v>0.8420223</v>
      </c>
      <c r="BI7">
        <v>1.6107400000000001</v>
      </c>
      <c r="BJ7">
        <v>1.222056</v>
      </c>
      <c r="BK7">
        <v>0.71818850000000001</v>
      </c>
      <c r="BL7">
        <v>1.033215</v>
      </c>
      <c r="BM7">
        <v>0.49784119999999998</v>
      </c>
      <c r="BN7">
        <v>0.98301210000000006</v>
      </c>
      <c r="BO7">
        <v>0.99917400000000001</v>
      </c>
      <c r="BP7">
        <v>0.838731</v>
      </c>
      <c r="BQ7">
        <v>0.77061559999999996</v>
      </c>
      <c r="BR7">
        <v>0.46501019999999998</v>
      </c>
      <c r="BS7">
        <v>1.1306050000000001</v>
      </c>
      <c r="BT7">
        <v>0.50787850000000001</v>
      </c>
      <c r="BU7">
        <v>1.1132029999999999</v>
      </c>
      <c r="BV7">
        <v>1.028853</v>
      </c>
      <c r="BW7">
        <v>1.195289</v>
      </c>
      <c r="BX7">
        <v>1.0563149999999999</v>
      </c>
      <c r="BY7">
        <v>1.1750020000000001</v>
      </c>
      <c r="BZ7">
        <v>1.8041050000000001</v>
      </c>
      <c r="CA7">
        <v>0.54391160000000005</v>
      </c>
      <c r="CB7">
        <v>0.53939420000000005</v>
      </c>
      <c r="CC7">
        <v>4.2229700000000001</v>
      </c>
      <c r="CD7">
        <v>0.64196149999999996</v>
      </c>
      <c r="CE7">
        <v>1.0626869999999999</v>
      </c>
      <c r="CF7">
        <v>0.7286975</v>
      </c>
      <c r="CG7">
        <v>0.63728059999999997</v>
      </c>
      <c r="CH7">
        <v>0.50748159999999998</v>
      </c>
      <c r="CI7">
        <v>0.45364749999999998</v>
      </c>
      <c r="CJ7">
        <v>0.85647870000000004</v>
      </c>
      <c r="CK7">
        <v>1.1262719999999999</v>
      </c>
      <c r="CL7">
        <v>1.391543</v>
      </c>
      <c r="CM7">
        <v>0.53456499999999996</v>
      </c>
      <c r="CN7">
        <v>0.34092020000000001</v>
      </c>
      <c r="CO7">
        <v>0.62534230000000002</v>
      </c>
      <c r="CP7">
        <v>0.65995570000000003</v>
      </c>
      <c r="CQ7">
        <v>1.1234360000000001</v>
      </c>
      <c r="CR7">
        <v>0.62876180000000004</v>
      </c>
      <c r="CS7">
        <v>0.94349159999999999</v>
      </c>
      <c r="CT7">
        <v>0.73524089999999998</v>
      </c>
      <c r="CU7">
        <v>1.021911</v>
      </c>
      <c r="CV7">
        <v>0.9317725</v>
      </c>
      <c r="CW7">
        <v>0.58080109999999996</v>
      </c>
      <c r="CX7">
        <v>0.8959222</v>
      </c>
      <c r="CY7">
        <v>1.7910630000000001</v>
      </c>
      <c r="CZ7">
        <v>1.445926</v>
      </c>
      <c r="DA7">
        <v>0.49587930000000002</v>
      </c>
      <c r="DB7">
        <v>0.93602730000000001</v>
      </c>
      <c r="DC7">
        <v>0.78156859999999995</v>
      </c>
      <c r="DD7">
        <v>1.241163</v>
      </c>
      <c r="DE7">
        <v>0.45711370000000001</v>
      </c>
      <c r="DF7">
        <v>1.3148359999999999</v>
      </c>
      <c r="DG7">
        <v>0.58056249999999998</v>
      </c>
      <c r="DH7">
        <v>1.955624</v>
      </c>
      <c r="DI7">
        <v>1.505479</v>
      </c>
      <c r="DJ7">
        <v>0.5209336</v>
      </c>
      <c r="DK7">
        <v>0.97043889999999999</v>
      </c>
      <c r="DL7">
        <v>1.4929829999999999</v>
      </c>
      <c r="DM7">
        <v>2.3892449999999998</v>
      </c>
      <c r="DN7">
        <v>2.0152770000000002</v>
      </c>
      <c r="DO7">
        <v>2.5564779999999998</v>
      </c>
      <c r="DP7">
        <v>0.95856600000000003</v>
      </c>
      <c r="DQ7">
        <v>0.3157683</v>
      </c>
      <c r="DR7">
        <v>0.83564479999999997</v>
      </c>
      <c r="DS7">
        <v>0.65795389999999998</v>
      </c>
      <c r="DT7">
        <v>0.4838307</v>
      </c>
      <c r="DU7">
        <v>0.42905900000000002</v>
      </c>
      <c r="DV7">
        <v>0.37873200000000001</v>
      </c>
      <c r="DW7">
        <v>0.84271940000000001</v>
      </c>
      <c r="DX7">
        <v>0.83076779999999995</v>
      </c>
      <c r="DY7">
        <v>0.70016560000000005</v>
      </c>
      <c r="DZ7">
        <v>1.1177569999999999</v>
      </c>
      <c r="EA7">
        <v>1.4583349999999999</v>
      </c>
      <c r="EB7">
        <v>4.2297940000000001</v>
      </c>
      <c r="EC7">
        <v>0.50738760000000005</v>
      </c>
      <c r="ED7">
        <v>1.1447700000000001</v>
      </c>
      <c r="EE7">
        <v>1.2938829999999999</v>
      </c>
      <c r="EF7">
        <v>0.55504350000000002</v>
      </c>
      <c r="EG7">
        <v>0.34580630000000001</v>
      </c>
      <c r="EH7">
        <v>0.79104719999999995</v>
      </c>
      <c r="EI7">
        <v>0.40612379999999998</v>
      </c>
      <c r="EJ7">
        <v>0.35285470000000002</v>
      </c>
      <c r="EK7">
        <v>1.314673</v>
      </c>
      <c r="EL7">
        <v>0.6438026</v>
      </c>
      <c r="EM7">
        <v>0.79873369999999999</v>
      </c>
      <c r="EN7">
        <v>0.29768230000000001</v>
      </c>
      <c r="EO7">
        <v>1.338379</v>
      </c>
      <c r="EP7">
        <v>0.58912249999999999</v>
      </c>
      <c r="EQ7">
        <v>1.679319</v>
      </c>
      <c r="ER7">
        <v>0.76060939999999999</v>
      </c>
      <c r="ES7">
        <v>0.79916129999999996</v>
      </c>
      <c r="ET7">
        <v>0.97959569999999996</v>
      </c>
      <c r="EU7">
        <v>1.444124</v>
      </c>
      <c r="EV7">
        <v>1.477276</v>
      </c>
      <c r="EW7">
        <v>1.302009</v>
      </c>
      <c r="EX7">
        <v>2.4124289999999999</v>
      </c>
      <c r="EY7">
        <v>0.50930980000000003</v>
      </c>
    </row>
    <row r="8" spans="2:155" x14ac:dyDescent="0.25">
      <c r="B8" t="s">
        <v>33</v>
      </c>
      <c r="C8">
        <v>0.61049350000000002</v>
      </c>
      <c r="D8">
        <v>0.4998069</v>
      </c>
      <c r="E8">
        <v>4.4631160000000003</v>
      </c>
      <c r="F8">
        <v>0.75978319999999999</v>
      </c>
      <c r="G8">
        <v>0.4790372</v>
      </c>
      <c r="H8">
        <v>1.9256260000000001</v>
      </c>
      <c r="I8">
        <v>2.4310589999999999</v>
      </c>
      <c r="J8">
        <v>1.3048439999999999</v>
      </c>
      <c r="K8">
        <v>1.001363</v>
      </c>
      <c r="L8">
        <v>1.1737219999999999</v>
      </c>
      <c r="M8">
        <v>0.90407340000000003</v>
      </c>
      <c r="N8">
        <v>1.1264689999999999</v>
      </c>
      <c r="O8">
        <v>0.73197780000000001</v>
      </c>
      <c r="P8">
        <v>0.3498811</v>
      </c>
      <c r="Q8">
        <v>0.60033009999999998</v>
      </c>
      <c r="R8">
        <v>0.59310629999999998</v>
      </c>
      <c r="S8">
        <v>0.83836880000000003</v>
      </c>
      <c r="T8">
        <v>1.9181490000000001</v>
      </c>
      <c r="U8">
        <v>2.229568</v>
      </c>
      <c r="V8">
        <v>0.93872909999999998</v>
      </c>
      <c r="W8">
        <v>0.73228159999999998</v>
      </c>
      <c r="X8">
        <v>0.65411920000000001</v>
      </c>
      <c r="Y8">
        <v>0.59985359999999999</v>
      </c>
      <c r="Z8">
        <v>0.90118770000000004</v>
      </c>
      <c r="AA8">
        <v>1.182137</v>
      </c>
      <c r="AB8">
        <v>0.94250330000000004</v>
      </c>
      <c r="AC8">
        <v>0.79722749999999998</v>
      </c>
      <c r="AD8">
        <v>1.085963</v>
      </c>
      <c r="AE8">
        <v>0.71578050000000004</v>
      </c>
      <c r="AF8">
        <v>0.78550790000000004</v>
      </c>
      <c r="AG8">
        <v>0.73142010000000002</v>
      </c>
      <c r="AH8">
        <v>1.0573250000000001</v>
      </c>
      <c r="AI8">
        <v>1.977203</v>
      </c>
      <c r="AJ8">
        <v>2.5097079999999998</v>
      </c>
      <c r="AK8">
        <v>1.491617</v>
      </c>
      <c r="AL8">
        <v>1.31752</v>
      </c>
      <c r="AM8">
        <v>0.86447099999999999</v>
      </c>
      <c r="AN8">
        <v>0.87561789999999995</v>
      </c>
      <c r="AO8">
        <v>1.7999750000000001</v>
      </c>
      <c r="AP8">
        <v>1.5156959999999999</v>
      </c>
      <c r="AQ8">
        <v>0.90485349999999998</v>
      </c>
      <c r="AR8">
        <v>0.1310499</v>
      </c>
      <c r="AS8">
        <v>0.49530390000000002</v>
      </c>
      <c r="AT8">
        <v>0.56680560000000002</v>
      </c>
      <c r="AU8">
        <v>0.60469079999999997</v>
      </c>
      <c r="AV8">
        <v>0.5739533</v>
      </c>
      <c r="AW8">
        <v>0.87864059999999999</v>
      </c>
      <c r="AX8">
        <v>0.47863460000000002</v>
      </c>
      <c r="AY8">
        <v>0.67297370000000001</v>
      </c>
      <c r="AZ8">
        <v>0.74217960000000005</v>
      </c>
      <c r="BA8">
        <v>0.72236449999999996</v>
      </c>
      <c r="BB8">
        <v>0.63471900000000003</v>
      </c>
      <c r="BC8">
        <v>0.63994180000000001</v>
      </c>
      <c r="BD8">
        <v>4.1803030000000003</v>
      </c>
      <c r="BE8">
        <v>0.62227200000000005</v>
      </c>
      <c r="BF8">
        <v>0.88139559999999995</v>
      </c>
      <c r="BG8">
        <v>0.52428810000000003</v>
      </c>
      <c r="BH8">
        <v>0.8420223</v>
      </c>
      <c r="BI8">
        <v>1.6107400000000001</v>
      </c>
      <c r="BJ8">
        <v>1.222056</v>
      </c>
      <c r="BK8">
        <v>0.71818850000000001</v>
      </c>
      <c r="BL8">
        <v>1.033215</v>
      </c>
      <c r="BM8">
        <v>0.49784119999999998</v>
      </c>
      <c r="BN8">
        <v>0.98301210000000006</v>
      </c>
      <c r="BO8">
        <v>0.99917400000000001</v>
      </c>
      <c r="BP8">
        <v>0.838731</v>
      </c>
      <c r="BQ8">
        <v>0.77061559999999996</v>
      </c>
      <c r="BR8">
        <v>0.46501019999999998</v>
      </c>
      <c r="BS8">
        <v>1.1306050000000001</v>
      </c>
      <c r="BT8">
        <v>0.50787850000000001</v>
      </c>
      <c r="BU8">
        <v>1.1132029999999999</v>
      </c>
      <c r="BV8">
        <v>1.028853</v>
      </c>
      <c r="BW8">
        <v>1.195289</v>
      </c>
      <c r="BX8">
        <v>1.0563149999999999</v>
      </c>
      <c r="BY8">
        <v>1.1750020000000001</v>
      </c>
      <c r="BZ8">
        <v>1.8041050000000001</v>
      </c>
      <c r="CA8">
        <v>0.54391160000000005</v>
      </c>
      <c r="CB8">
        <v>0.53939420000000005</v>
      </c>
      <c r="CC8">
        <v>4.2229700000000001</v>
      </c>
      <c r="CD8">
        <v>0.64196149999999996</v>
      </c>
      <c r="CE8">
        <v>1.0626869999999999</v>
      </c>
      <c r="CF8">
        <v>0.7286975</v>
      </c>
      <c r="CG8">
        <v>0.63728059999999997</v>
      </c>
      <c r="CH8">
        <v>0.50748159999999998</v>
      </c>
      <c r="CI8">
        <v>0.45364749999999998</v>
      </c>
      <c r="CJ8">
        <v>0.85647870000000004</v>
      </c>
      <c r="CK8">
        <v>1.1262719999999999</v>
      </c>
      <c r="CL8">
        <v>1.391543</v>
      </c>
      <c r="CM8">
        <v>0.53456499999999996</v>
      </c>
      <c r="CN8">
        <v>0.34092020000000001</v>
      </c>
      <c r="CO8">
        <v>0.62534230000000002</v>
      </c>
      <c r="CP8">
        <v>0.65995570000000003</v>
      </c>
      <c r="CQ8">
        <v>1.1234360000000001</v>
      </c>
      <c r="CR8">
        <v>0.62876180000000004</v>
      </c>
      <c r="CS8">
        <v>0.94349159999999999</v>
      </c>
      <c r="CT8">
        <v>0.73524089999999998</v>
      </c>
      <c r="CU8">
        <v>1.021911</v>
      </c>
      <c r="CV8">
        <v>0.9317725</v>
      </c>
      <c r="CW8">
        <v>0.58080109999999996</v>
      </c>
      <c r="CX8">
        <v>0.8959222</v>
      </c>
      <c r="CY8">
        <v>1.7910630000000001</v>
      </c>
      <c r="CZ8">
        <v>1.445926</v>
      </c>
      <c r="DA8">
        <v>0.49587930000000002</v>
      </c>
      <c r="DB8">
        <v>0.93602730000000001</v>
      </c>
      <c r="DC8">
        <v>0.78156859999999995</v>
      </c>
      <c r="DD8">
        <v>1.241163</v>
      </c>
      <c r="DE8">
        <v>0.45711370000000001</v>
      </c>
      <c r="DF8">
        <v>1.3148359999999999</v>
      </c>
      <c r="DG8">
        <v>0.58056249999999998</v>
      </c>
      <c r="DH8">
        <v>1.955624</v>
      </c>
      <c r="DI8">
        <v>1.505479</v>
      </c>
      <c r="DJ8">
        <v>0.5209336</v>
      </c>
      <c r="DK8">
        <v>0.97043889999999999</v>
      </c>
      <c r="DL8">
        <v>1.4929829999999999</v>
      </c>
      <c r="DM8">
        <v>2.3892449999999998</v>
      </c>
      <c r="DN8">
        <v>2.0152770000000002</v>
      </c>
      <c r="DO8">
        <v>2.5564779999999998</v>
      </c>
      <c r="DP8">
        <v>0.95856600000000003</v>
      </c>
      <c r="DQ8">
        <v>0.3157683</v>
      </c>
      <c r="DR8">
        <v>0.83564479999999997</v>
      </c>
      <c r="DS8">
        <v>0.65795389999999998</v>
      </c>
      <c r="DT8">
        <v>0.4838307</v>
      </c>
      <c r="DU8">
        <v>0.42905900000000002</v>
      </c>
      <c r="DV8">
        <v>0.37873200000000001</v>
      </c>
      <c r="DW8">
        <v>0.84271940000000001</v>
      </c>
      <c r="DX8">
        <v>0.83076779999999995</v>
      </c>
      <c r="DY8">
        <v>0.70016560000000005</v>
      </c>
      <c r="DZ8">
        <v>1.1177569999999999</v>
      </c>
      <c r="EA8">
        <v>1.4583349999999999</v>
      </c>
      <c r="EB8">
        <v>4.2297940000000001</v>
      </c>
      <c r="EC8">
        <v>0.50738760000000005</v>
      </c>
      <c r="ED8">
        <v>1.1447700000000001</v>
      </c>
      <c r="EE8">
        <v>1.2938829999999999</v>
      </c>
      <c r="EF8">
        <v>0.55504350000000002</v>
      </c>
      <c r="EG8">
        <v>0.34580630000000001</v>
      </c>
      <c r="EH8">
        <v>0.79104719999999995</v>
      </c>
      <c r="EI8">
        <v>0.40612379999999998</v>
      </c>
      <c r="EJ8">
        <v>0.35285470000000002</v>
      </c>
      <c r="EK8">
        <v>1.314673</v>
      </c>
      <c r="EL8">
        <v>0.6438026</v>
      </c>
      <c r="EM8">
        <v>0.79873369999999999</v>
      </c>
      <c r="EN8">
        <v>0.29768230000000001</v>
      </c>
      <c r="EO8">
        <v>1.338379</v>
      </c>
      <c r="EP8">
        <v>0.58912249999999999</v>
      </c>
      <c r="EQ8">
        <v>1.679319</v>
      </c>
      <c r="ER8">
        <v>0.76060939999999999</v>
      </c>
      <c r="ES8">
        <v>0.79916129999999996</v>
      </c>
      <c r="ET8">
        <v>0.97959569999999996</v>
      </c>
      <c r="EU8">
        <v>1.444124</v>
      </c>
      <c r="EV8">
        <v>1.477276</v>
      </c>
      <c r="EW8">
        <v>1.302009</v>
      </c>
      <c r="EX8">
        <v>2.4124289999999999</v>
      </c>
      <c r="EY8">
        <v>0.50930980000000003</v>
      </c>
    </row>
    <row r="9" spans="2:155" x14ac:dyDescent="0.25">
      <c r="B9" t="s">
        <v>34</v>
      </c>
      <c r="C9">
        <v>0.46854410000000002</v>
      </c>
      <c r="D9">
        <v>0.82903369999999998</v>
      </c>
      <c r="E9">
        <v>4.4322429999999997</v>
      </c>
      <c r="F9">
        <v>1.110547</v>
      </c>
      <c r="G9">
        <v>0.75940129999999995</v>
      </c>
      <c r="H9">
        <v>2.288529</v>
      </c>
      <c r="I9">
        <v>0.82031410000000005</v>
      </c>
      <c r="J9">
        <v>0.60363219999999995</v>
      </c>
      <c r="K9">
        <v>0.56912229999999997</v>
      </c>
      <c r="L9">
        <v>1.3405359999999999</v>
      </c>
      <c r="M9">
        <v>1.1418470000000001</v>
      </c>
      <c r="N9">
        <v>0.3652493</v>
      </c>
      <c r="O9">
        <v>0.38951160000000001</v>
      </c>
      <c r="P9">
        <v>0.79507819999999996</v>
      </c>
      <c r="Q9">
        <v>1.0412239999999999</v>
      </c>
      <c r="R9">
        <v>0.90513460000000001</v>
      </c>
      <c r="S9">
        <v>0.80366320000000002</v>
      </c>
      <c r="T9">
        <v>0.82624920000000002</v>
      </c>
      <c r="U9">
        <v>0.69022119999999998</v>
      </c>
      <c r="V9">
        <v>0.66043280000000004</v>
      </c>
      <c r="W9">
        <v>0.63465930000000004</v>
      </c>
      <c r="X9">
        <v>0.55831520000000001</v>
      </c>
      <c r="Y9">
        <v>0.65006649999999999</v>
      </c>
      <c r="Z9">
        <v>0.42756280000000002</v>
      </c>
      <c r="AA9">
        <v>0.54891469999999998</v>
      </c>
      <c r="AB9">
        <v>0.55724249999999997</v>
      </c>
      <c r="AC9">
        <v>0.57631560000000004</v>
      </c>
      <c r="AD9">
        <v>0.92813460000000003</v>
      </c>
      <c r="AE9">
        <v>0.56981289999999996</v>
      </c>
      <c r="AF9">
        <v>0.40624650000000001</v>
      </c>
      <c r="AG9">
        <v>0.65361080000000005</v>
      </c>
      <c r="AH9">
        <v>1.149991</v>
      </c>
      <c r="AI9">
        <v>1.264759</v>
      </c>
      <c r="AJ9">
        <v>1.9405049999999999</v>
      </c>
      <c r="AK9">
        <v>0.92034269999999996</v>
      </c>
      <c r="AL9">
        <v>0.40778340000000002</v>
      </c>
      <c r="AM9">
        <v>0.78058729999999998</v>
      </c>
      <c r="AN9">
        <v>0.38800180000000001</v>
      </c>
      <c r="AO9">
        <v>0.41176249999999998</v>
      </c>
      <c r="AP9">
        <v>1.6671940000000001</v>
      </c>
      <c r="AQ9">
        <v>0.67655829999999995</v>
      </c>
      <c r="AR9">
        <v>0.86758860000000004</v>
      </c>
      <c r="AS9">
        <v>0.86548510000000001</v>
      </c>
      <c r="AT9">
        <v>0.56207050000000003</v>
      </c>
      <c r="AU9">
        <v>1.1539140000000001</v>
      </c>
      <c r="AV9">
        <v>1.8015540000000001</v>
      </c>
      <c r="AW9">
        <v>1.853469</v>
      </c>
      <c r="AX9">
        <v>0.85997100000000004</v>
      </c>
      <c r="AY9">
        <v>0.55846680000000004</v>
      </c>
      <c r="AZ9">
        <v>0.50511260000000002</v>
      </c>
      <c r="BA9">
        <v>0.6046106</v>
      </c>
      <c r="BB9">
        <v>1.1148169999999999</v>
      </c>
      <c r="BC9">
        <v>0.9517466</v>
      </c>
      <c r="BD9">
        <v>4.2722049999999996</v>
      </c>
      <c r="BE9">
        <v>1.2300120000000001</v>
      </c>
      <c r="BF9">
        <v>1.142304</v>
      </c>
      <c r="BG9">
        <v>0.89683959999999996</v>
      </c>
      <c r="BH9">
        <v>0.65780380000000005</v>
      </c>
      <c r="BI9">
        <v>0.72212509999999996</v>
      </c>
      <c r="BJ9">
        <v>0.46938400000000002</v>
      </c>
      <c r="BK9">
        <v>0.57923159999999996</v>
      </c>
      <c r="BL9">
        <v>0.41381519999999999</v>
      </c>
      <c r="BM9">
        <v>0.40508820000000001</v>
      </c>
      <c r="BN9">
        <v>0.72812840000000001</v>
      </c>
      <c r="BO9">
        <v>0.55239179999999999</v>
      </c>
      <c r="BP9">
        <v>0.67267480000000002</v>
      </c>
      <c r="BQ9">
        <v>2.1922779999999999</v>
      </c>
      <c r="BR9">
        <v>1.5541069999999999</v>
      </c>
      <c r="BS9">
        <v>0.23340810000000001</v>
      </c>
      <c r="BT9">
        <v>0.81801650000000004</v>
      </c>
      <c r="BU9">
        <v>2.1027610000000001</v>
      </c>
      <c r="BV9">
        <v>2.4049700000000001</v>
      </c>
      <c r="BW9">
        <v>1.555606</v>
      </c>
      <c r="BX9">
        <v>1.0691269999999999</v>
      </c>
      <c r="BY9">
        <v>0.47324050000000001</v>
      </c>
      <c r="BZ9">
        <v>0.51662240000000004</v>
      </c>
      <c r="CA9">
        <v>0.6970693</v>
      </c>
      <c r="CB9">
        <v>0.50605489999999997</v>
      </c>
      <c r="CC9">
        <v>4.2894930000000002</v>
      </c>
      <c r="CD9">
        <v>0.5341207</v>
      </c>
      <c r="CE9">
        <v>0.44993179999999999</v>
      </c>
      <c r="CF9">
        <v>0.5630269</v>
      </c>
      <c r="CG9">
        <v>0.69789800000000002</v>
      </c>
      <c r="CH9">
        <v>0.45098700000000003</v>
      </c>
      <c r="CI9">
        <v>1.1199939999999999</v>
      </c>
      <c r="CJ9">
        <v>0.88847849999999995</v>
      </c>
      <c r="CK9">
        <v>0.47001219999999999</v>
      </c>
      <c r="CL9">
        <v>0.59850669999999995</v>
      </c>
      <c r="CM9">
        <v>0.76507820000000004</v>
      </c>
      <c r="CN9">
        <v>0.3793357</v>
      </c>
      <c r="CO9">
        <v>0.64839860000000005</v>
      </c>
      <c r="CP9">
        <v>0.73385480000000003</v>
      </c>
      <c r="CQ9">
        <v>0.60215370000000001</v>
      </c>
      <c r="CR9">
        <v>1.58148</v>
      </c>
      <c r="CS9">
        <v>2.207052</v>
      </c>
      <c r="CT9">
        <v>1.937246</v>
      </c>
      <c r="CU9">
        <v>2.1829329999999998</v>
      </c>
      <c r="CV9">
        <v>1.676572</v>
      </c>
      <c r="CW9">
        <v>1.800414</v>
      </c>
      <c r="CX9">
        <v>0.74989269999999997</v>
      </c>
      <c r="CY9">
        <v>0.62165479999999995</v>
      </c>
      <c r="CZ9">
        <v>0.751502</v>
      </c>
      <c r="DA9">
        <v>0.79643169999999996</v>
      </c>
      <c r="DB9">
        <v>0.62033939999999999</v>
      </c>
      <c r="DC9">
        <v>0.61465210000000003</v>
      </c>
      <c r="DD9">
        <v>0.4150817</v>
      </c>
      <c r="DE9">
        <v>0.6920944</v>
      </c>
      <c r="DF9">
        <v>2.382898</v>
      </c>
      <c r="DG9">
        <v>2.6690290000000001</v>
      </c>
      <c r="DH9">
        <v>2.2653639999999999</v>
      </c>
      <c r="DI9">
        <v>1.6002689999999999</v>
      </c>
      <c r="DJ9">
        <v>2.6654499999999999</v>
      </c>
      <c r="DK9">
        <v>0.69611559999999995</v>
      </c>
      <c r="DL9">
        <v>1.2125630000000001</v>
      </c>
      <c r="DM9">
        <v>1.9475450000000001</v>
      </c>
      <c r="DN9">
        <v>0.35317739999999997</v>
      </c>
      <c r="DO9">
        <v>2.6373530000000001</v>
      </c>
      <c r="DP9">
        <v>1.8541909999999999</v>
      </c>
      <c r="DQ9">
        <v>0.88297479999999995</v>
      </c>
      <c r="DR9">
        <v>0.44871559999999999</v>
      </c>
      <c r="DS9">
        <v>1.0274209999999999</v>
      </c>
      <c r="DT9">
        <v>1.4039980000000001</v>
      </c>
      <c r="DU9">
        <v>1.380307</v>
      </c>
      <c r="DV9">
        <v>0.38239329999999999</v>
      </c>
      <c r="DW9">
        <v>0.6464143</v>
      </c>
      <c r="DX9">
        <v>0.56261369999999999</v>
      </c>
      <c r="DY9">
        <v>0.78004379999999995</v>
      </c>
      <c r="DZ9">
        <v>0.88169280000000005</v>
      </c>
      <c r="EA9">
        <v>0.90866009999999997</v>
      </c>
      <c r="EB9">
        <v>4.2984660000000003</v>
      </c>
      <c r="EC9">
        <v>1.083102</v>
      </c>
      <c r="ED9">
        <v>1.1074079999999999</v>
      </c>
      <c r="EE9">
        <v>0.44397569999999997</v>
      </c>
      <c r="EF9">
        <v>0.44583850000000003</v>
      </c>
      <c r="EG9">
        <v>0.4856337</v>
      </c>
      <c r="EH9">
        <v>0.38018639999999998</v>
      </c>
      <c r="EI9">
        <v>0.37426579999999998</v>
      </c>
      <c r="EJ9">
        <v>0.41087289999999999</v>
      </c>
      <c r="EK9">
        <v>0.4365039</v>
      </c>
      <c r="EL9">
        <v>0.52908489999999997</v>
      </c>
      <c r="EM9">
        <v>0.2874003</v>
      </c>
      <c r="EN9">
        <v>0.94311990000000001</v>
      </c>
      <c r="EO9">
        <v>2.6475870000000001</v>
      </c>
      <c r="EP9">
        <v>0.91817190000000004</v>
      </c>
      <c r="EQ9">
        <v>0.26772610000000002</v>
      </c>
      <c r="ER9">
        <v>0.4971102</v>
      </c>
      <c r="ES9">
        <v>1.7196199999999999</v>
      </c>
      <c r="ET9">
        <v>0.85082869999999999</v>
      </c>
      <c r="EU9">
        <v>0.96081070000000002</v>
      </c>
      <c r="EV9">
        <v>0.59762099999999996</v>
      </c>
      <c r="EW9">
        <v>0.74764870000000005</v>
      </c>
      <c r="EX9">
        <v>1.32541</v>
      </c>
      <c r="EY9">
        <v>0.60547589999999996</v>
      </c>
    </row>
    <row r="10" spans="2:155" x14ac:dyDescent="0.25">
      <c r="B10" t="s">
        <v>35</v>
      </c>
      <c r="C10">
        <v>0.4684082</v>
      </c>
      <c r="D10">
        <v>0.41725319999999999</v>
      </c>
      <c r="E10">
        <v>4.2496400000000003</v>
      </c>
      <c r="F10">
        <v>0.88089260000000003</v>
      </c>
      <c r="G10">
        <v>1.1300159999999999</v>
      </c>
      <c r="H10">
        <v>0.66277989999999998</v>
      </c>
      <c r="I10">
        <v>0.89327730000000005</v>
      </c>
      <c r="J10">
        <v>0.91715659999999999</v>
      </c>
      <c r="K10">
        <v>0.85318819999999995</v>
      </c>
      <c r="L10">
        <v>2.0581100000000001</v>
      </c>
      <c r="M10">
        <v>1.739379</v>
      </c>
      <c r="N10">
        <v>0.77127210000000002</v>
      </c>
      <c r="O10">
        <v>0.46955170000000002</v>
      </c>
      <c r="P10">
        <v>0.3713013</v>
      </c>
      <c r="Q10">
        <v>0.77237449999999996</v>
      </c>
      <c r="R10">
        <v>0.62619170000000002</v>
      </c>
      <c r="S10">
        <v>0.58733590000000002</v>
      </c>
      <c r="T10">
        <v>0.4435827</v>
      </c>
      <c r="U10">
        <v>0.51433209999999996</v>
      </c>
      <c r="V10">
        <v>0.70426730000000004</v>
      </c>
      <c r="W10">
        <v>0.80299810000000005</v>
      </c>
      <c r="X10">
        <v>0.54867319999999997</v>
      </c>
      <c r="Y10">
        <v>0.90813790000000005</v>
      </c>
      <c r="Z10">
        <v>1.083599</v>
      </c>
      <c r="AA10">
        <v>1.2760050000000001</v>
      </c>
      <c r="AB10">
        <v>0.87967439999999997</v>
      </c>
      <c r="AC10">
        <v>0.54747369999999995</v>
      </c>
      <c r="AD10">
        <v>1.002901</v>
      </c>
      <c r="AE10">
        <v>0.82685509999999995</v>
      </c>
      <c r="AF10">
        <v>0.57193170000000004</v>
      </c>
      <c r="AG10">
        <v>0.48549340000000002</v>
      </c>
      <c r="AH10">
        <v>0.76999530000000005</v>
      </c>
      <c r="AI10">
        <v>0.50113370000000002</v>
      </c>
      <c r="AJ10">
        <v>1.2678</v>
      </c>
      <c r="AK10">
        <v>0.45344499999999999</v>
      </c>
      <c r="AL10">
        <v>0.39008159999999997</v>
      </c>
      <c r="AM10">
        <v>0.75326579999999999</v>
      </c>
      <c r="AN10">
        <v>1.4476169999999999</v>
      </c>
      <c r="AO10">
        <v>2.5792190000000002</v>
      </c>
      <c r="AP10">
        <v>1.462466</v>
      </c>
      <c r="AQ10">
        <v>0.39199400000000001</v>
      </c>
      <c r="AR10">
        <v>0.33777600000000002</v>
      </c>
      <c r="AS10">
        <v>0.29849799999999999</v>
      </c>
      <c r="AT10">
        <v>0.5697411</v>
      </c>
      <c r="AU10">
        <v>1.0300370000000001</v>
      </c>
      <c r="AV10">
        <v>0.95929359999999997</v>
      </c>
      <c r="AW10">
        <v>0.42840899999999998</v>
      </c>
      <c r="AX10">
        <v>0.56330650000000004</v>
      </c>
      <c r="AY10">
        <v>0.58708349999999998</v>
      </c>
      <c r="AZ10">
        <v>0.48131119999999999</v>
      </c>
      <c r="BA10">
        <v>0.61486249999999998</v>
      </c>
      <c r="BB10">
        <v>0.6657265</v>
      </c>
      <c r="BC10">
        <v>0.43578899999999998</v>
      </c>
      <c r="BD10">
        <v>4.2607039999999996</v>
      </c>
      <c r="BE10">
        <v>0.51564600000000005</v>
      </c>
      <c r="BF10">
        <v>0.74221769999999998</v>
      </c>
      <c r="BG10">
        <v>0.48292299999999999</v>
      </c>
      <c r="BH10">
        <v>0.37271969999999999</v>
      </c>
      <c r="BI10">
        <v>0.49494320000000003</v>
      </c>
      <c r="BJ10">
        <v>0.40435710000000002</v>
      </c>
      <c r="BK10">
        <v>0.37884830000000003</v>
      </c>
      <c r="BL10">
        <v>1.2406379999999999</v>
      </c>
      <c r="BM10">
        <v>1.181624</v>
      </c>
      <c r="BN10">
        <v>1.0776859999999999</v>
      </c>
      <c r="BO10">
        <v>0.27960800000000002</v>
      </c>
      <c r="BP10">
        <v>0.68040579999999995</v>
      </c>
      <c r="BQ10">
        <v>0.33438669999999998</v>
      </c>
      <c r="BR10">
        <v>0.51996149999999997</v>
      </c>
      <c r="BS10">
        <v>0.3301482</v>
      </c>
      <c r="BT10">
        <v>0.38174239999999998</v>
      </c>
      <c r="BU10">
        <v>0.91208270000000002</v>
      </c>
      <c r="BV10">
        <v>0.88758060000000005</v>
      </c>
      <c r="BW10">
        <v>0.77278639999999998</v>
      </c>
      <c r="BX10">
        <v>0.77678139999999996</v>
      </c>
      <c r="BY10">
        <v>1.017841</v>
      </c>
      <c r="BZ10">
        <v>1.168177</v>
      </c>
      <c r="CA10">
        <v>0.5644053</v>
      </c>
      <c r="CB10">
        <v>0.48776730000000001</v>
      </c>
      <c r="CC10">
        <v>4.2430539999999999</v>
      </c>
      <c r="CD10">
        <v>0.91352390000000006</v>
      </c>
      <c r="CE10">
        <v>0.65915599999999996</v>
      </c>
      <c r="CF10">
        <v>0.67107170000000005</v>
      </c>
      <c r="CG10">
        <v>1.118824</v>
      </c>
      <c r="CH10">
        <v>0.78417530000000002</v>
      </c>
      <c r="CI10">
        <v>0.75213149999999995</v>
      </c>
      <c r="CJ10">
        <v>1.4657210000000001</v>
      </c>
      <c r="CK10">
        <v>0.96556129999999996</v>
      </c>
      <c r="CL10">
        <v>0.27809499999999998</v>
      </c>
      <c r="CM10">
        <v>0.72676189999999996</v>
      </c>
      <c r="CN10">
        <v>0.27609630000000002</v>
      </c>
      <c r="CO10">
        <v>0.63164869999999995</v>
      </c>
      <c r="CP10">
        <v>0.59569950000000005</v>
      </c>
      <c r="CQ10">
        <v>0.60177619999999998</v>
      </c>
      <c r="CR10">
        <v>0.60950309999999996</v>
      </c>
      <c r="CS10">
        <v>0.75132639999999995</v>
      </c>
      <c r="CT10">
        <v>0.60954390000000003</v>
      </c>
      <c r="CU10">
        <v>0.94762389999999996</v>
      </c>
      <c r="CV10">
        <v>0.85610600000000003</v>
      </c>
      <c r="CW10">
        <v>0.71901820000000005</v>
      </c>
      <c r="CX10">
        <v>0.84822070000000005</v>
      </c>
      <c r="CY10">
        <v>1.0897269999999999</v>
      </c>
      <c r="CZ10">
        <v>0.80487370000000003</v>
      </c>
      <c r="DA10">
        <v>0.60470279999999998</v>
      </c>
      <c r="DB10">
        <v>0.72955210000000004</v>
      </c>
      <c r="DC10">
        <v>0.60180009999999995</v>
      </c>
      <c r="DD10">
        <v>0.38065789999999999</v>
      </c>
      <c r="DE10">
        <v>0.45240000000000002</v>
      </c>
      <c r="DF10">
        <v>1.020019</v>
      </c>
      <c r="DG10">
        <v>0.52768119999999996</v>
      </c>
      <c r="DH10">
        <v>1.5946940000000001</v>
      </c>
      <c r="DI10">
        <v>2.3915570000000002</v>
      </c>
      <c r="DJ10">
        <v>0.37617640000000002</v>
      </c>
      <c r="DK10">
        <v>0.41400379999999998</v>
      </c>
      <c r="DL10">
        <v>0.94358649999999999</v>
      </c>
      <c r="DM10">
        <v>1.3582609999999999</v>
      </c>
      <c r="DN10">
        <v>0.85164790000000001</v>
      </c>
      <c r="DO10">
        <v>2.5693570000000001</v>
      </c>
      <c r="DP10">
        <v>0.9670879</v>
      </c>
      <c r="DQ10">
        <v>0.66187110000000005</v>
      </c>
      <c r="DR10">
        <v>0.62005049999999995</v>
      </c>
      <c r="DS10">
        <v>0.91156800000000004</v>
      </c>
      <c r="DT10">
        <v>1.168809</v>
      </c>
      <c r="DU10">
        <v>0.4397798</v>
      </c>
      <c r="DV10">
        <v>0.43916060000000001</v>
      </c>
      <c r="DW10">
        <v>0.74465769999999998</v>
      </c>
      <c r="DX10">
        <v>0.60577800000000004</v>
      </c>
      <c r="DY10">
        <v>0.58952179999999998</v>
      </c>
      <c r="DZ10">
        <v>0.60184709999999997</v>
      </c>
      <c r="EA10">
        <v>0.56654260000000001</v>
      </c>
      <c r="EB10">
        <v>4.2786650000000002</v>
      </c>
      <c r="EC10">
        <v>0.51238130000000004</v>
      </c>
      <c r="ED10">
        <v>0.74206119999999998</v>
      </c>
      <c r="EE10">
        <v>0.87029069999999997</v>
      </c>
      <c r="EF10">
        <v>0.35202319999999998</v>
      </c>
      <c r="EG10">
        <v>0.40366220000000003</v>
      </c>
      <c r="EH10">
        <v>0.3719518</v>
      </c>
      <c r="EI10">
        <v>0.3552631</v>
      </c>
      <c r="EJ10">
        <v>0.29340880000000003</v>
      </c>
      <c r="EK10">
        <v>0.47540749999999998</v>
      </c>
      <c r="EL10">
        <v>0.47816199999999998</v>
      </c>
      <c r="EM10">
        <v>0.54677030000000004</v>
      </c>
      <c r="EN10">
        <v>0.29764190000000001</v>
      </c>
      <c r="EO10">
        <v>0.81740579999999996</v>
      </c>
      <c r="EP10">
        <v>0.43047920000000001</v>
      </c>
      <c r="EQ10">
        <v>0.4448838</v>
      </c>
      <c r="ER10">
        <v>0.42883870000000002</v>
      </c>
      <c r="ES10">
        <v>0.68449059999999995</v>
      </c>
      <c r="ET10">
        <v>0.57815950000000005</v>
      </c>
      <c r="EU10">
        <v>0.70402229999999999</v>
      </c>
      <c r="EV10">
        <v>0.39109300000000002</v>
      </c>
      <c r="EW10">
        <v>1.4115180000000001</v>
      </c>
      <c r="EX10">
        <v>0.43010870000000001</v>
      </c>
      <c r="EY10">
        <v>0.60547589999999996</v>
      </c>
    </row>
    <row r="11" spans="2:155" x14ac:dyDescent="0.25">
      <c r="B11" t="s">
        <v>36</v>
      </c>
      <c r="C11">
        <v>0.60446149999999998</v>
      </c>
      <c r="D11">
        <v>0.46120470000000002</v>
      </c>
      <c r="E11">
        <v>4.3745620000000001</v>
      </c>
      <c r="F11">
        <v>0.87333629999999995</v>
      </c>
      <c r="G11">
        <v>0.58661790000000003</v>
      </c>
      <c r="H11">
        <v>0.88211859999999997</v>
      </c>
      <c r="I11">
        <v>1.3448629999999999</v>
      </c>
      <c r="J11">
        <v>0.47015069999999998</v>
      </c>
      <c r="K11">
        <v>0.95142979999999999</v>
      </c>
      <c r="L11">
        <v>0.50467340000000005</v>
      </c>
      <c r="M11">
        <v>0.60801289999999997</v>
      </c>
      <c r="N11">
        <v>0.24624889999999999</v>
      </c>
      <c r="O11">
        <v>0.46479209999999999</v>
      </c>
      <c r="P11">
        <v>0.51245130000000005</v>
      </c>
      <c r="Q11">
        <v>0.70617229999999998</v>
      </c>
      <c r="R11">
        <v>0.69004679999999996</v>
      </c>
      <c r="S11">
        <v>0.89917369999999996</v>
      </c>
      <c r="T11">
        <v>0.44434940000000001</v>
      </c>
      <c r="U11">
        <v>0.46857330000000003</v>
      </c>
      <c r="V11">
        <v>0.59282520000000005</v>
      </c>
      <c r="W11">
        <v>0.64298549999999999</v>
      </c>
      <c r="X11">
        <v>0.55015250000000004</v>
      </c>
      <c r="Y11">
        <v>0.91469489999999998</v>
      </c>
      <c r="Z11">
        <v>1.0909629999999999</v>
      </c>
      <c r="AA11">
        <v>0.89193250000000002</v>
      </c>
      <c r="AB11">
        <v>0.6521342</v>
      </c>
      <c r="AC11">
        <v>0.51086160000000003</v>
      </c>
      <c r="AD11">
        <v>1.2736460000000001</v>
      </c>
      <c r="AE11">
        <v>0.85449149999999996</v>
      </c>
      <c r="AF11">
        <v>1.241411</v>
      </c>
      <c r="AG11">
        <v>0.44797350000000002</v>
      </c>
      <c r="AH11">
        <v>0.85771549999999996</v>
      </c>
      <c r="AI11">
        <v>0.49556929999999999</v>
      </c>
      <c r="AJ11">
        <v>0.8268257</v>
      </c>
      <c r="AK11">
        <v>1.5077959999999999</v>
      </c>
      <c r="AL11">
        <v>0.50409939999999998</v>
      </c>
      <c r="AM11">
        <v>0.91701489999999997</v>
      </c>
      <c r="AN11">
        <v>1.270535</v>
      </c>
      <c r="AO11">
        <v>2.705301</v>
      </c>
      <c r="AP11">
        <v>2.7880780000000001</v>
      </c>
      <c r="AQ11">
        <v>1.146477</v>
      </c>
      <c r="AR11">
        <v>0.34394249999999998</v>
      </c>
      <c r="AS11">
        <v>0.53189330000000001</v>
      </c>
      <c r="AT11">
        <v>0.87815310000000002</v>
      </c>
      <c r="AU11">
        <v>0.68007989999999996</v>
      </c>
      <c r="AV11">
        <v>0.48448229999999998</v>
      </c>
      <c r="AW11">
        <v>0.42658639999999998</v>
      </c>
      <c r="AX11">
        <v>0.65165099999999998</v>
      </c>
      <c r="AY11">
        <v>0.76035339999999996</v>
      </c>
      <c r="AZ11">
        <v>1.0637369999999999</v>
      </c>
      <c r="BA11">
        <v>0.75482110000000002</v>
      </c>
      <c r="BB11">
        <v>0.61950680000000002</v>
      </c>
      <c r="BC11">
        <v>0.51544900000000005</v>
      </c>
      <c r="BD11">
        <v>4.3852229999999999</v>
      </c>
      <c r="BE11">
        <v>1.0686519999999999</v>
      </c>
      <c r="BF11">
        <v>0.46241729999999998</v>
      </c>
      <c r="BG11">
        <v>0.4910234</v>
      </c>
      <c r="BH11">
        <v>0.99309800000000004</v>
      </c>
      <c r="BI11">
        <v>0.33197460000000001</v>
      </c>
      <c r="BJ11">
        <v>0.43234889999999998</v>
      </c>
      <c r="BK11">
        <v>0.94260820000000001</v>
      </c>
      <c r="BL11">
        <v>1.0032099999999999</v>
      </c>
      <c r="BM11">
        <v>1.5300929999999999</v>
      </c>
      <c r="BN11">
        <v>0.41295019999999999</v>
      </c>
      <c r="BO11">
        <v>1.3791199999999999</v>
      </c>
      <c r="BP11">
        <v>0.82333319999999999</v>
      </c>
      <c r="BQ11">
        <v>0.41720689999999999</v>
      </c>
      <c r="BR11">
        <v>0.97517220000000004</v>
      </c>
      <c r="BS11">
        <v>1.2376609999999999</v>
      </c>
      <c r="BT11">
        <v>0.84629200000000004</v>
      </c>
      <c r="BU11">
        <v>0.51729069999999999</v>
      </c>
      <c r="BV11">
        <v>1.0534699999999999</v>
      </c>
      <c r="BW11">
        <v>0.74244600000000005</v>
      </c>
      <c r="BX11">
        <v>0.3671006</v>
      </c>
      <c r="BY11">
        <v>0.4752075</v>
      </c>
      <c r="BZ11">
        <v>0.96218349999999997</v>
      </c>
      <c r="CA11">
        <v>0.54939689999999997</v>
      </c>
      <c r="CB11">
        <v>1.0000880000000001</v>
      </c>
      <c r="CC11">
        <v>4.3630009999999997</v>
      </c>
      <c r="CD11">
        <v>1.414042</v>
      </c>
      <c r="CE11">
        <v>1.074586</v>
      </c>
      <c r="CF11">
        <v>0.71195779999999997</v>
      </c>
      <c r="CG11">
        <v>1.185249</v>
      </c>
      <c r="CH11">
        <v>0.97460060000000004</v>
      </c>
      <c r="CI11">
        <v>0.42956220000000001</v>
      </c>
      <c r="CJ11">
        <v>1.5853550000000001</v>
      </c>
      <c r="CK11">
        <v>1.957055</v>
      </c>
      <c r="CL11">
        <v>0.73819889999999999</v>
      </c>
      <c r="CM11">
        <v>0.71221599999999996</v>
      </c>
      <c r="CN11">
        <v>1.5018609999999999</v>
      </c>
      <c r="CO11">
        <v>0.93154389999999998</v>
      </c>
      <c r="CP11">
        <v>0.59047850000000002</v>
      </c>
      <c r="CQ11">
        <v>0.70309940000000004</v>
      </c>
      <c r="CR11">
        <v>0.56197549999999996</v>
      </c>
      <c r="CS11">
        <v>0.54805179999999998</v>
      </c>
      <c r="CT11">
        <v>0.71964760000000005</v>
      </c>
      <c r="CU11">
        <v>0.62866339999999998</v>
      </c>
      <c r="CV11">
        <v>0.65822559999999997</v>
      </c>
      <c r="CW11">
        <v>0.58627300000000004</v>
      </c>
      <c r="CX11">
        <v>1.5274559999999999</v>
      </c>
      <c r="CY11">
        <v>1.422239</v>
      </c>
      <c r="CZ11">
        <v>0.73629730000000004</v>
      </c>
      <c r="DA11">
        <v>0.87978230000000002</v>
      </c>
      <c r="DB11">
        <v>1.6377889999999999</v>
      </c>
      <c r="DC11">
        <v>0.59809570000000001</v>
      </c>
      <c r="DD11">
        <v>0.37825379999999997</v>
      </c>
      <c r="DE11">
        <v>1.135516</v>
      </c>
      <c r="DF11">
        <v>0.5521218</v>
      </c>
      <c r="DG11">
        <v>0.4915776</v>
      </c>
      <c r="DH11">
        <v>0.62193120000000002</v>
      </c>
      <c r="DI11">
        <v>0.65242359999999999</v>
      </c>
      <c r="DJ11">
        <v>0.52709260000000002</v>
      </c>
      <c r="DK11">
        <v>0.59051129999999996</v>
      </c>
      <c r="DL11">
        <v>0.52065910000000004</v>
      </c>
      <c r="DM11">
        <v>1.2240819999999999</v>
      </c>
      <c r="DN11">
        <v>1.264521</v>
      </c>
      <c r="DO11">
        <v>0.68337639999999999</v>
      </c>
      <c r="DP11">
        <v>0.12695190000000001</v>
      </c>
      <c r="DQ11">
        <v>0.31275829999999999</v>
      </c>
      <c r="DR11">
        <v>0.95555789999999996</v>
      </c>
      <c r="DS11">
        <v>0.55968899999999999</v>
      </c>
      <c r="DT11">
        <v>0.95101279999999999</v>
      </c>
      <c r="DU11">
        <v>0.67152820000000002</v>
      </c>
      <c r="DV11">
        <v>1.2295689999999999</v>
      </c>
      <c r="DW11">
        <v>1.6093630000000001</v>
      </c>
      <c r="DX11">
        <v>1.3120810000000001</v>
      </c>
      <c r="DY11">
        <v>0.83367230000000003</v>
      </c>
      <c r="DZ11">
        <v>0.78224419999999995</v>
      </c>
      <c r="EA11">
        <v>1.2371209999999999</v>
      </c>
      <c r="EB11">
        <v>4.425637</v>
      </c>
      <c r="EC11">
        <v>1.044538</v>
      </c>
      <c r="ED11">
        <v>0.55853549999999996</v>
      </c>
      <c r="EE11">
        <v>0.46221400000000001</v>
      </c>
      <c r="EF11">
        <v>0.34667239999999999</v>
      </c>
      <c r="EG11">
        <v>0.3994278</v>
      </c>
      <c r="EH11">
        <v>0.42673070000000002</v>
      </c>
      <c r="EI11">
        <v>0.65259920000000005</v>
      </c>
      <c r="EJ11">
        <v>1.7532080000000001</v>
      </c>
      <c r="EK11">
        <v>0.41566530000000002</v>
      </c>
      <c r="EL11">
        <v>0.87740549999999995</v>
      </c>
      <c r="EM11">
        <v>0.47446389999999999</v>
      </c>
      <c r="EN11">
        <v>0.42631269999999999</v>
      </c>
      <c r="EO11">
        <v>1.2989120000000001</v>
      </c>
      <c r="EP11">
        <v>0.60757530000000004</v>
      </c>
      <c r="EQ11">
        <v>1.5336989999999999</v>
      </c>
      <c r="ER11">
        <v>0.733209</v>
      </c>
      <c r="ES11">
        <v>0.52028949999999996</v>
      </c>
      <c r="ET11">
        <v>0.57962670000000005</v>
      </c>
      <c r="EU11">
        <v>1.178698</v>
      </c>
      <c r="EV11">
        <v>1.0189459999999999</v>
      </c>
      <c r="EW11">
        <v>0.87814139999999996</v>
      </c>
      <c r="EX11">
        <v>0.45753919999999998</v>
      </c>
      <c r="EY11">
        <v>2.261171</v>
      </c>
    </row>
    <row r="12" spans="2:155" x14ac:dyDescent="0.25">
      <c r="B12" t="s">
        <v>37</v>
      </c>
      <c r="C12">
        <v>0.94086320000000001</v>
      </c>
      <c r="D12">
        <v>0.41846660000000002</v>
      </c>
      <c r="E12">
        <v>4.4219980000000003</v>
      </c>
      <c r="F12">
        <v>0.72738130000000001</v>
      </c>
      <c r="G12">
        <v>0.44250830000000002</v>
      </c>
      <c r="H12">
        <v>1.3223659999999999</v>
      </c>
      <c r="I12">
        <v>1.7948930000000001</v>
      </c>
      <c r="J12">
        <v>1.376482</v>
      </c>
      <c r="K12">
        <v>0.75546449999999998</v>
      </c>
      <c r="L12">
        <v>0.47154390000000002</v>
      </c>
      <c r="M12">
        <v>0.2653026</v>
      </c>
      <c r="N12">
        <v>0.2469527</v>
      </c>
      <c r="O12">
        <v>0.60222050000000005</v>
      </c>
      <c r="P12">
        <v>0.3979473</v>
      </c>
      <c r="Q12">
        <v>0.80156249999999996</v>
      </c>
      <c r="R12">
        <v>1.333332</v>
      </c>
      <c r="S12">
        <v>2.1519659999999998</v>
      </c>
      <c r="T12">
        <v>2.0077829999999999</v>
      </c>
      <c r="U12">
        <v>2.3094329999999998</v>
      </c>
      <c r="V12">
        <v>3.189883</v>
      </c>
      <c r="W12">
        <v>2.5866380000000002</v>
      </c>
      <c r="X12">
        <v>2.3526030000000002</v>
      </c>
      <c r="Y12">
        <v>2.0920130000000001</v>
      </c>
      <c r="Z12">
        <v>1.0488299999999999</v>
      </c>
      <c r="AA12">
        <v>0.65233640000000004</v>
      </c>
      <c r="AB12">
        <v>0.57105680000000003</v>
      </c>
      <c r="AC12">
        <v>0.54137610000000003</v>
      </c>
      <c r="AD12">
        <v>0.91253410000000001</v>
      </c>
      <c r="AE12">
        <v>0.84902460000000002</v>
      </c>
      <c r="AF12">
        <v>0.52522849999999999</v>
      </c>
      <c r="AG12">
        <v>0.4564569</v>
      </c>
      <c r="AH12">
        <v>2.0237970000000001</v>
      </c>
      <c r="AI12">
        <v>2.5001120000000001</v>
      </c>
      <c r="AJ12">
        <v>2.1072700000000002</v>
      </c>
      <c r="AK12">
        <v>1.159303</v>
      </c>
      <c r="AL12">
        <v>0.35688300000000001</v>
      </c>
      <c r="AM12">
        <v>1.154512</v>
      </c>
      <c r="AN12">
        <v>0.92924490000000004</v>
      </c>
      <c r="AO12">
        <v>1.696861</v>
      </c>
      <c r="AP12">
        <v>1.605083</v>
      </c>
      <c r="AQ12">
        <v>0.34749750000000001</v>
      </c>
      <c r="AR12">
        <v>0.49094310000000002</v>
      </c>
      <c r="AS12">
        <v>0.58130890000000002</v>
      </c>
      <c r="AT12">
        <v>0.48683110000000002</v>
      </c>
      <c r="AU12">
        <v>1.1178189999999999</v>
      </c>
      <c r="AV12">
        <v>1.4363189999999999</v>
      </c>
      <c r="AW12">
        <v>1.4836320000000001</v>
      </c>
      <c r="AX12">
        <v>0.57619109999999996</v>
      </c>
      <c r="AY12">
        <v>0.55771029999999999</v>
      </c>
      <c r="AZ12">
        <v>0.47702070000000002</v>
      </c>
      <c r="BA12">
        <v>0.60898549999999996</v>
      </c>
      <c r="BB12">
        <v>0.60473529999999998</v>
      </c>
      <c r="BC12">
        <v>0.48611470000000001</v>
      </c>
      <c r="BD12">
        <v>4.2407050000000002</v>
      </c>
      <c r="BE12">
        <v>0.50760249999999996</v>
      </c>
      <c r="BF12">
        <v>0.88415739999999998</v>
      </c>
      <c r="BG12">
        <v>0.63211790000000001</v>
      </c>
      <c r="BH12">
        <v>1.1039220000000001</v>
      </c>
      <c r="BI12">
        <v>0.94369720000000001</v>
      </c>
      <c r="BJ12">
        <v>0.54491310000000004</v>
      </c>
      <c r="BK12">
        <v>0.36770370000000002</v>
      </c>
      <c r="BL12">
        <v>1.1685140000000001</v>
      </c>
      <c r="BM12">
        <v>0.52069869999999996</v>
      </c>
      <c r="BN12">
        <v>0.95215810000000001</v>
      </c>
      <c r="BO12">
        <v>0.98546140000000004</v>
      </c>
      <c r="BP12">
        <v>2.5358649999999998</v>
      </c>
      <c r="BQ12">
        <v>2.1691440000000002</v>
      </c>
      <c r="BR12">
        <v>1.8020529999999999</v>
      </c>
      <c r="BS12">
        <v>0.27315990000000001</v>
      </c>
      <c r="BT12">
        <v>0.54736189999999996</v>
      </c>
      <c r="BU12">
        <v>2.0394359999999998</v>
      </c>
      <c r="BV12">
        <v>0.51912990000000003</v>
      </c>
      <c r="BW12">
        <v>0.98070159999999995</v>
      </c>
      <c r="BX12">
        <v>1.4858290000000001</v>
      </c>
      <c r="BY12">
        <v>2.9251640000000001</v>
      </c>
      <c r="BZ12">
        <v>2.1841339999999998</v>
      </c>
      <c r="CA12">
        <v>0.75612489999999999</v>
      </c>
      <c r="CB12">
        <v>0.72249730000000001</v>
      </c>
      <c r="CC12">
        <v>4.4896960000000004</v>
      </c>
      <c r="CD12">
        <v>0.65060510000000005</v>
      </c>
      <c r="CE12">
        <v>0.45822289999999999</v>
      </c>
      <c r="CF12">
        <v>0.4632752</v>
      </c>
      <c r="CG12">
        <v>1.0718240000000001</v>
      </c>
      <c r="CH12">
        <v>1.9360999999999999</v>
      </c>
      <c r="CI12">
        <v>1.231968</v>
      </c>
      <c r="CJ12">
        <v>0.84240139999999997</v>
      </c>
      <c r="CK12">
        <v>0.9930947</v>
      </c>
      <c r="CL12">
        <v>1.401791</v>
      </c>
      <c r="CM12">
        <v>1.298975</v>
      </c>
      <c r="CN12">
        <v>1.203111</v>
      </c>
      <c r="CO12">
        <v>1.3963460000000001</v>
      </c>
      <c r="CP12">
        <v>0.97625850000000003</v>
      </c>
      <c r="CQ12">
        <v>0.59514639999999996</v>
      </c>
      <c r="CR12">
        <v>0.53903659999999998</v>
      </c>
      <c r="CS12">
        <v>1.0638829999999999</v>
      </c>
      <c r="CT12">
        <v>0.81316560000000004</v>
      </c>
      <c r="CU12">
        <v>0.78904399999999997</v>
      </c>
      <c r="CV12">
        <v>0.69503329999999997</v>
      </c>
      <c r="CW12">
        <v>0.60057640000000001</v>
      </c>
      <c r="CX12">
        <v>0.41969450000000003</v>
      </c>
      <c r="CY12">
        <v>0.96020019999999995</v>
      </c>
      <c r="CZ12">
        <v>1.304497</v>
      </c>
      <c r="DA12">
        <v>1.036789</v>
      </c>
      <c r="DB12">
        <v>0.71958540000000004</v>
      </c>
      <c r="DC12">
        <v>0.73306729999999998</v>
      </c>
      <c r="DD12">
        <v>1.0095449999999999</v>
      </c>
      <c r="DE12">
        <v>0.68682129999999997</v>
      </c>
      <c r="DF12">
        <v>0.83532709999999999</v>
      </c>
      <c r="DG12">
        <v>1.0631600000000001</v>
      </c>
      <c r="DH12">
        <v>1.4352130000000001</v>
      </c>
      <c r="DI12">
        <v>0.41226410000000002</v>
      </c>
      <c r="DJ12">
        <v>0.69902030000000004</v>
      </c>
      <c r="DK12">
        <v>0.6703247</v>
      </c>
      <c r="DL12">
        <v>0.94648160000000003</v>
      </c>
      <c r="DM12">
        <v>1.593351</v>
      </c>
      <c r="DN12">
        <v>1.3838839999999999</v>
      </c>
      <c r="DO12">
        <v>0.36900060000000001</v>
      </c>
      <c r="DP12">
        <v>0.58674369999999998</v>
      </c>
      <c r="DQ12">
        <v>0.64640489999999995</v>
      </c>
      <c r="DR12">
        <v>0.55930329999999995</v>
      </c>
      <c r="DS12">
        <v>1.036292</v>
      </c>
      <c r="DT12">
        <v>1.2786200000000001</v>
      </c>
      <c r="DU12">
        <v>1.270286</v>
      </c>
      <c r="DV12">
        <v>0.52322159999999995</v>
      </c>
      <c r="DW12">
        <v>0.55103679999999999</v>
      </c>
      <c r="DX12">
        <v>0.4804851</v>
      </c>
      <c r="DY12">
        <v>0.5942364</v>
      </c>
      <c r="DZ12">
        <v>0.61608989999999997</v>
      </c>
      <c r="EA12">
        <v>0.45540920000000001</v>
      </c>
      <c r="EB12">
        <v>4.3033340000000004</v>
      </c>
      <c r="EC12">
        <v>0.50791620000000004</v>
      </c>
      <c r="ED12">
        <v>1.161772</v>
      </c>
      <c r="EE12">
        <v>1.3810039999999999</v>
      </c>
      <c r="EF12">
        <v>0.73504879999999995</v>
      </c>
      <c r="EG12">
        <v>1.425999</v>
      </c>
      <c r="EH12">
        <v>1.366411</v>
      </c>
      <c r="EI12">
        <v>0.45967219999999998</v>
      </c>
      <c r="EJ12">
        <v>1.030775</v>
      </c>
      <c r="EK12">
        <v>0.85334279999999996</v>
      </c>
      <c r="EL12">
        <v>0.43965209999999999</v>
      </c>
      <c r="EM12">
        <v>1.3922479999999999</v>
      </c>
      <c r="EN12">
        <v>0.35409099999999999</v>
      </c>
      <c r="EO12">
        <v>0.45487939999999999</v>
      </c>
      <c r="EP12">
        <v>0.42910999999999999</v>
      </c>
      <c r="EQ12">
        <v>0.88997459999999995</v>
      </c>
      <c r="ER12">
        <v>0.36853429999999998</v>
      </c>
      <c r="ES12">
        <v>1.9799979999999999</v>
      </c>
      <c r="ET12">
        <v>1.016853</v>
      </c>
      <c r="EU12">
        <v>1.6728000000000001</v>
      </c>
      <c r="EV12">
        <v>0.98140090000000002</v>
      </c>
      <c r="EW12">
        <v>1.6614720000000001</v>
      </c>
      <c r="EX12">
        <v>1.0237240000000001</v>
      </c>
      <c r="EY12">
        <v>1.541579</v>
      </c>
    </row>
    <row r="13" spans="2:155" x14ac:dyDescent="0.25">
      <c r="B13" t="s">
        <v>38</v>
      </c>
      <c r="C13">
        <v>0.52744690000000005</v>
      </c>
      <c r="D13">
        <v>0.60095699999999996</v>
      </c>
      <c r="E13">
        <v>4.2146509999999999</v>
      </c>
      <c r="F13">
        <v>0.84976450000000003</v>
      </c>
      <c r="G13">
        <v>1.0225420000000001</v>
      </c>
      <c r="H13">
        <v>0.47854400000000002</v>
      </c>
      <c r="I13">
        <v>0.82641200000000004</v>
      </c>
      <c r="J13">
        <v>0.65892720000000005</v>
      </c>
      <c r="K13">
        <v>0.46615400000000001</v>
      </c>
      <c r="L13">
        <v>0.7409095</v>
      </c>
      <c r="M13">
        <v>0.5085037</v>
      </c>
      <c r="N13">
        <v>0.28326560000000001</v>
      </c>
      <c r="O13">
        <v>0.45522800000000002</v>
      </c>
      <c r="P13">
        <v>0.43245080000000002</v>
      </c>
      <c r="Q13">
        <v>0.68940380000000001</v>
      </c>
      <c r="R13">
        <v>1.044546</v>
      </c>
      <c r="S13">
        <v>1.167384</v>
      </c>
      <c r="T13">
        <v>0.71155120000000005</v>
      </c>
      <c r="U13">
        <v>0.65439550000000002</v>
      </c>
      <c r="V13">
        <v>0.73589470000000001</v>
      </c>
      <c r="W13">
        <v>0.77262180000000003</v>
      </c>
      <c r="X13">
        <v>0.92551309999999998</v>
      </c>
      <c r="Y13">
        <v>1.004078</v>
      </c>
      <c r="Z13">
        <v>0.40930509999999998</v>
      </c>
      <c r="AA13">
        <v>0.57911279999999998</v>
      </c>
      <c r="AB13">
        <v>0.5555369</v>
      </c>
      <c r="AC13">
        <v>0.52049639999999997</v>
      </c>
      <c r="AD13">
        <v>0.645096</v>
      </c>
      <c r="AE13">
        <v>0.55759499999999995</v>
      </c>
      <c r="AF13">
        <v>0.56118120000000005</v>
      </c>
      <c r="AG13">
        <v>0.93203230000000004</v>
      </c>
      <c r="AH13">
        <v>1.676199</v>
      </c>
      <c r="AI13">
        <v>1.494615</v>
      </c>
      <c r="AJ13">
        <v>1.3491409999999999</v>
      </c>
      <c r="AK13">
        <v>0.74695489999999998</v>
      </c>
      <c r="AL13">
        <v>0.44863320000000001</v>
      </c>
      <c r="AM13">
        <v>0.52944179999999996</v>
      </c>
      <c r="AN13">
        <v>0.8235306</v>
      </c>
      <c r="AO13">
        <v>1.3958729999999999</v>
      </c>
      <c r="AP13">
        <v>0.39887640000000002</v>
      </c>
      <c r="AQ13">
        <v>1.4704820000000001</v>
      </c>
      <c r="AR13">
        <v>1.054684</v>
      </c>
      <c r="AS13">
        <v>0.47865429999999998</v>
      </c>
      <c r="AT13">
        <v>0.7386895</v>
      </c>
      <c r="AU13">
        <v>1.8645400000000001</v>
      </c>
      <c r="AV13">
        <v>2.2992360000000001</v>
      </c>
      <c r="AW13">
        <v>2.105769</v>
      </c>
      <c r="AX13">
        <v>1.055177</v>
      </c>
      <c r="AY13">
        <v>1.0230349999999999</v>
      </c>
      <c r="AZ13">
        <v>0.99397999999999997</v>
      </c>
      <c r="BA13">
        <v>1.0824260000000001</v>
      </c>
      <c r="BB13">
        <v>1.4733689999999999</v>
      </c>
      <c r="BC13">
        <v>1.537442</v>
      </c>
      <c r="BD13">
        <v>4.1996419999999999</v>
      </c>
      <c r="BE13">
        <v>0.87069799999999997</v>
      </c>
      <c r="BF13">
        <v>0.5438366</v>
      </c>
      <c r="BG13">
        <v>0.54323449999999995</v>
      </c>
      <c r="BH13">
        <v>0.87910940000000004</v>
      </c>
      <c r="BI13">
        <v>0.4394768</v>
      </c>
      <c r="BJ13">
        <v>0.50085900000000005</v>
      </c>
      <c r="BK13">
        <v>0.42131279999999999</v>
      </c>
      <c r="BL13">
        <v>0.53629490000000002</v>
      </c>
      <c r="BM13">
        <v>0.63413200000000003</v>
      </c>
      <c r="BN13">
        <v>0.45358399999999999</v>
      </c>
      <c r="BO13">
        <v>0.33093850000000002</v>
      </c>
      <c r="BP13">
        <v>1.5773159999999999</v>
      </c>
      <c r="BQ13">
        <v>1.613084</v>
      </c>
      <c r="BR13">
        <v>0.4435115</v>
      </c>
      <c r="BS13">
        <v>0.2318895</v>
      </c>
      <c r="BT13">
        <v>1.050994</v>
      </c>
      <c r="BU13">
        <v>1.982378</v>
      </c>
      <c r="BV13">
        <v>1.098954</v>
      </c>
      <c r="BW13">
        <v>1.88225</v>
      </c>
      <c r="BX13">
        <v>0.53674310000000003</v>
      </c>
      <c r="BY13">
        <v>0.754494</v>
      </c>
      <c r="BZ13">
        <v>0.50041179999999996</v>
      </c>
      <c r="CA13">
        <v>0.59947280000000003</v>
      </c>
      <c r="CB13">
        <v>0.42573480000000002</v>
      </c>
      <c r="CC13">
        <v>4.3178409999999996</v>
      </c>
      <c r="CD13">
        <v>0.58908649999999996</v>
      </c>
      <c r="CE13">
        <v>0.76585890000000001</v>
      </c>
      <c r="CF13">
        <v>0.56189250000000002</v>
      </c>
      <c r="CG13">
        <v>0.64173760000000002</v>
      </c>
      <c r="CH13">
        <v>0.47744370000000003</v>
      </c>
      <c r="CI13">
        <v>0.60135499999999997</v>
      </c>
      <c r="CJ13">
        <v>0.48494540000000003</v>
      </c>
      <c r="CK13">
        <v>0.29766009999999998</v>
      </c>
      <c r="CL13">
        <v>0.24331700000000001</v>
      </c>
      <c r="CM13">
        <v>0.73144220000000004</v>
      </c>
      <c r="CN13">
        <v>0.51316170000000005</v>
      </c>
      <c r="CO13">
        <v>0.70326460000000002</v>
      </c>
      <c r="CP13">
        <v>1.4675199999999999</v>
      </c>
      <c r="CQ13">
        <v>1.3618589999999999</v>
      </c>
      <c r="CR13">
        <v>1.24783</v>
      </c>
      <c r="CS13">
        <v>1.54871</v>
      </c>
      <c r="CT13">
        <v>1.2669680000000001</v>
      </c>
      <c r="CU13">
        <v>1.3303339999999999</v>
      </c>
      <c r="CV13">
        <v>1.09996</v>
      </c>
      <c r="CW13">
        <v>0.95049729999999999</v>
      </c>
      <c r="CX13">
        <v>0.46514620000000001</v>
      </c>
      <c r="CY13">
        <v>0.72469660000000002</v>
      </c>
      <c r="CZ13">
        <v>0.52915570000000001</v>
      </c>
      <c r="DA13">
        <v>0.63360879999999997</v>
      </c>
      <c r="DB13">
        <v>0.91699900000000001</v>
      </c>
      <c r="DC13">
        <v>1.326136</v>
      </c>
      <c r="DD13">
        <v>0.83705030000000002</v>
      </c>
      <c r="DE13">
        <v>1.347637</v>
      </c>
      <c r="DF13">
        <v>2.8127960000000001</v>
      </c>
      <c r="DG13">
        <v>2.4259010000000001</v>
      </c>
      <c r="DH13">
        <v>1.809069</v>
      </c>
      <c r="DI13">
        <v>1.0573079999999999</v>
      </c>
      <c r="DJ13">
        <v>0.36757840000000003</v>
      </c>
      <c r="DK13">
        <v>0.42243599999999998</v>
      </c>
      <c r="DL13">
        <v>0.97180630000000001</v>
      </c>
      <c r="DM13">
        <v>1.4553609999999999</v>
      </c>
      <c r="DN13">
        <v>0.41013860000000002</v>
      </c>
      <c r="DO13">
        <v>1.556562</v>
      </c>
      <c r="DP13">
        <v>1.4028320000000001</v>
      </c>
      <c r="DQ13">
        <v>0.43815480000000001</v>
      </c>
      <c r="DR13">
        <v>0.50819610000000004</v>
      </c>
      <c r="DS13">
        <v>2.3963749999999999</v>
      </c>
      <c r="DT13">
        <v>2.9235600000000002</v>
      </c>
      <c r="DU13">
        <v>2.4591820000000002</v>
      </c>
      <c r="DV13">
        <v>0.79957489999999998</v>
      </c>
      <c r="DW13">
        <v>1.0451459999999999</v>
      </c>
      <c r="DX13">
        <v>0.89216099999999998</v>
      </c>
      <c r="DY13">
        <v>1.0718270000000001</v>
      </c>
      <c r="DZ13">
        <v>1.4948129999999999</v>
      </c>
      <c r="EA13">
        <v>1.4479010000000001</v>
      </c>
      <c r="EB13">
        <v>4.2785019999999996</v>
      </c>
      <c r="EC13">
        <v>1.017727</v>
      </c>
      <c r="ED13">
        <v>0.43311359999999999</v>
      </c>
      <c r="EE13">
        <v>0.56796329999999995</v>
      </c>
      <c r="EF13">
        <v>0.68976110000000002</v>
      </c>
      <c r="EG13">
        <v>0.61966489999999996</v>
      </c>
      <c r="EH13">
        <v>0.67364250000000003</v>
      </c>
      <c r="EI13">
        <v>0.49302420000000002</v>
      </c>
      <c r="EJ13">
        <v>0.70564450000000001</v>
      </c>
      <c r="EK13">
        <v>0.47720299999999999</v>
      </c>
      <c r="EL13">
        <v>0.43756440000000002</v>
      </c>
      <c r="EM13">
        <v>0.36171639999999999</v>
      </c>
      <c r="EN13">
        <v>0.93230780000000002</v>
      </c>
      <c r="EO13">
        <v>0.66565949999999996</v>
      </c>
      <c r="EP13">
        <v>1.020894</v>
      </c>
      <c r="EQ13">
        <v>0.2234189</v>
      </c>
      <c r="ER13">
        <v>1.423224</v>
      </c>
      <c r="ES13">
        <v>2.5042049999999998</v>
      </c>
      <c r="ET13">
        <v>1.0601830000000001</v>
      </c>
      <c r="EU13">
        <v>1.245819</v>
      </c>
      <c r="EV13">
        <v>0.66991909999999999</v>
      </c>
      <c r="EW13">
        <v>1.744316</v>
      </c>
      <c r="EX13">
        <v>0.94896460000000005</v>
      </c>
      <c r="EY13">
        <v>0.67439320000000003</v>
      </c>
    </row>
    <row r="14" spans="2:155" x14ac:dyDescent="0.25">
      <c r="B14" t="s">
        <v>39</v>
      </c>
      <c r="C14">
        <v>0.54969109999999999</v>
      </c>
      <c r="D14">
        <v>0.45174209999999998</v>
      </c>
      <c r="E14">
        <v>4.4804810000000002</v>
      </c>
      <c r="F14">
        <v>0.56875580000000003</v>
      </c>
      <c r="G14">
        <v>0.84897120000000004</v>
      </c>
      <c r="H14">
        <v>0.59056419999999998</v>
      </c>
      <c r="I14">
        <v>0.78292289999999998</v>
      </c>
      <c r="J14">
        <v>0.52876590000000001</v>
      </c>
      <c r="K14">
        <v>0.76583060000000003</v>
      </c>
      <c r="L14">
        <v>0.64731349999999999</v>
      </c>
      <c r="M14">
        <v>0.62993619999999995</v>
      </c>
      <c r="N14">
        <v>1.037963</v>
      </c>
      <c r="O14">
        <v>0.67105090000000001</v>
      </c>
      <c r="P14">
        <v>0.27573629999999999</v>
      </c>
      <c r="Q14">
        <v>0.5857057</v>
      </c>
      <c r="R14">
        <v>0.76622069999999998</v>
      </c>
      <c r="S14">
        <v>0.58469199999999999</v>
      </c>
      <c r="T14">
        <v>1.637837</v>
      </c>
      <c r="U14">
        <v>0.9934075</v>
      </c>
      <c r="V14">
        <v>0.59405669999999999</v>
      </c>
      <c r="W14">
        <v>0.6273746</v>
      </c>
      <c r="X14">
        <v>0.56191040000000003</v>
      </c>
      <c r="Y14">
        <v>0.55517819999999996</v>
      </c>
      <c r="Z14">
        <v>0.80747159999999996</v>
      </c>
      <c r="AA14">
        <v>0.83028550000000001</v>
      </c>
      <c r="AB14">
        <v>0.62400560000000005</v>
      </c>
      <c r="AC14">
        <v>0.51330730000000002</v>
      </c>
      <c r="AD14">
        <v>0.71923570000000003</v>
      </c>
      <c r="AE14">
        <v>0.81044349999999998</v>
      </c>
      <c r="AF14">
        <v>0.51268250000000004</v>
      </c>
      <c r="AG14">
        <v>0.4498741</v>
      </c>
      <c r="AH14">
        <v>0.71247459999999996</v>
      </c>
      <c r="AI14">
        <v>0.6065353</v>
      </c>
      <c r="AJ14">
        <v>0.72234030000000005</v>
      </c>
      <c r="AK14">
        <v>1.265228</v>
      </c>
      <c r="AL14">
        <v>1.7765519999999999</v>
      </c>
      <c r="AM14">
        <v>0.52373990000000004</v>
      </c>
      <c r="AN14">
        <v>0.78988579999999997</v>
      </c>
      <c r="AO14">
        <v>0.6543776</v>
      </c>
      <c r="AP14">
        <v>0.89526090000000003</v>
      </c>
      <c r="AQ14">
        <v>0.71692540000000005</v>
      </c>
      <c r="AR14">
        <v>0.13158210000000001</v>
      </c>
      <c r="AS14">
        <v>0.4208944</v>
      </c>
      <c r="AT14">
        <v>0.5596428</v>
      </c>
      <c r="AU14">
        <v>1.8896949999999999</v>
      </c>
      <c r="AV14">
        <v>1.717435</v>
      </c>
      <c r="AW14">
        <v>2.5653489999999999</v>
      </c>
      <c r="AX14">
        <v>0.91852440000000002</v>
      </c>
      <c r="AY14">
        <v>0.88073069999999998</v>
      </c>
      <c r="AZ14">
        <v>0.49596859999999998</v>
      </c>
      <c r="BA14">
        <v>0.85070429999999997</v>
      </c>
      <c r="BB14">
        <v>0.9068541</v>
      </c>
      <c r="BC14">
        <v>1.1936199999999999</v>
      </c>
      <c r="BD14">
        <v>4.2828569999999999</v>
      </c>
      <c r="BE14">
        <v>1.646827</v>
      </c>
      <c r="BF14">
        <v>0.42548069999999999</v>
      </c>
      <c r="BG14">
        <v>0.5457727</v>
      </c>
      <c r="BH14">
        <v>0.59410350000000001</v>
      </c>
      <c r="BI14">
        <v>0.66647369999999995</v>
      </c>
      <c r="BJ14">
        <v>0.53899600000000003</v>
      </c>
      <c r="BK14">
        <v>0.42829800000000001</v>
      </c>
      <c r="BL14">
        <v>0.7117019</v>
      </c>
      <c r="BM14">
        <v>0.94329830000000003</v>
      </c>
      <c r="BN14">
        <v>0.56498459999999995</v>
      </c>
      <c r="BO14">
        <v>0.4937378</v>
      </c>
      <c r="BP14">
        <v>0.48160429999999999</v>
      </c>
      <c r="BQ14">
        <v>0.33261600000000002</v>
      </c>
      <c r="BR14">
        <v>1.2294560000000001</v>
      </c>
      <c r="BS14">
        <v>0.45471020000000001</v>
      </c>
      <c r="BT14">
        <v>0.35370689999999999</v>
      </c>
      <c r="BU14">
        <v>1.4241950000000001</v>
      </c>
      <c r="BV14">
        <v>0.67423420000000001</v>
      </c>
      <c r="BW14">
        <v>1.708582</v>
      </c>
      <c r="BX14">
        <v>0.82211920000000005</v>
      </c>
      <c r="BY14">
        <v>1.696555</v>
      </c>
      <c r="BZ14">
        <v>0.68495130000000004</v>
      </c>
      <c r="CA14">
        <v>0.54969109999999999</v>
      </c>
      <c r="CB14">
        <v>0.45174209999999998</v>
      </c>
      <c r="CC14">
        <v>4.4804810000000002</v>
      </c>
      <c r="CD14">
        <v>0.56875580000000003</v>
      </c>
      <c r="CE14">
        <v>0.84897120000000004</v>
      </c>
      <c r="CF14">
        <v>0.59056419999999998</v>
      </c>
      <c r="CG14">
        <v>0.78292289999999998</v>
      </c>
      <c r="CH14">
        <v>0.52876590000000001</v>
      </c>
      <c r="CI14">
        <v>0.76583060000000003</v>
      </c>
      <c r="CJ14">
        <v>0.64731349999999999</v>
      </c>
      <c r="CK14">
        <v>0.62993619999999995</v>
      </c>
      <c r="CL14">
        <v>1.037963</v>
      </c>
      <c r="CM14">
        <v>0.67105090000000001</v>
      </c>
      <c r="CN14">
        <v>0.27573629999999999</v>
      </c>
      <c r="CO14">
        <v>0.5857057</v>
      </c>
      <c r="CP14">
        <v>0.76622069999999998</v>
      </c>
      <c r="CQ14">
        <v>0.58469199999999999</v>
      </c>
      <c r="CR14">
        <v>1.637837</v>
      </c>
      <c r="CS14">
        <v>0.9934075</v>
      </c>
      <c r="CT14">
        <v>0.59405669999999999</v>
      </c>
      <c r="CU14">
        <v>0.6273746</v>
      </c>
      <c r="CV14">
        <v>0.56191040000000003</v>
      </c>
      <c r="CW14">
        <v>0.55517819999999996</v>
      </c>
      <c r="CX14">
        <v>0.80747159999999996</v>
      </c>
      <c r="CY14">
        <v>0.83028550000000001</v>
      </c>
      <c r="CZ14">
        <v>0.62400560000000005</v>
      </c>
      <c r="DA14">
        <v>0.51330730000000002</v>
      </c>
      <c r="DB14">
        <v>0.71923570000000003</v>
      </c>
      <c r="DC14">
        <v>0.81044349999999998</v>
      </c>
      <c r="DD14">
        <v>0.51268250000000004</v>
      </c>
      <c r="DE14">
        <v>0.4498741</v>
      </c>
      <c r="DF14">
        <v>0.71247459999999996</v>
      </c>
      <c r="DG14">
        <v>0.6065353</v>
      </c>
      <c r="DH14">
        <v>0.72234030000000005</v>
      </c>
      <c r="DI14">
        <v>1.265228</v>
      </c>
      <c r="DJ14">
        <v>1.7765519999999999</v>
      </c>
      <c r="DK14">
        <v>0.52373990000000004</v>
      </c>
      <c r="DL14">
        <v>0.78988579999999997</v>
      </c>
      <c r="DM14">
        <v>0.6543776</v>
      </c>
      <c r="DN14">
        <v>0.89526090000000003</v>
      </c>
      <c r="DO14">
        <v>0.71692540000000005</v>
      </c>
      <c r="DP14">
        <v>0.13158210000000001</v>
      </c>
      <c r="DQ14">
        <v>0.4208944</v>
      </c>
      <c r="DR14">
        <v>0.5596428</v>
      </c>
      <c r="DS14">
        <v>1.8896949999999999</v>
      </c>
      <c r="DT14">
        <v>1.717435</v>
      </c>
      <c r="DU14">
        <v>2.5653489999999999</v>
      </c>
      <c r="DV14">
        <v>0.91852440000000002</v>
      </c>
      <c r="DW14">
        <v>0.88073069999999998</v>
      </c>
      <c r="DX14">
        <v>0.49596859999999998</v>
      </c>
      <c r="DY14">
        <v>0.85070429999999997</v>
      </c>
      <c r="DZ14">
        <v>0.9068541</v>
      </c>
      <c r="EA14">
        <v>1.1936199999999999</v>
      </c>
      <c r="EB14">
        <v>4.2828569999999999</v>
      </c>
      <c r="EC14">
        <v>1.646827</v>
      </c>
      <c r="ED14">
        <v>0.42548069999999999</v>
      </c>
    </row>
    <row r="15" spans="2:155" x14ac:dyDescent="0.25">
      <c r="B15" t="s">
        <v>40</v>
      </c>
      <c r="C15">
        <v>0.54961720000000003</v>
      </c>
      <c r="D15">
        <v>0.48471760000000003</v>
      </c>
      <c r="E15">
        <v>4.3987020000000001</v>
      </c>
      <c r="F15">
        <v>0.64560470000000003</v>
      </c>
      <c r="G15">
        <v>0.50941939999999997</v>
      </c>
      <c r="H15">
        <v>0.55042139999999995</v>
      </c>
      <c r="I15">
        <v>0.6394109</v>
      </c>
      <c r="J15">
        <v>0.58543750000000006</v>
      </c>
      <c r="K15">
        <v>0.40916859999999999</v>
      </c>
      <c r="L15">
        <v>0.76139650000000003</v>
      </c>
      <c r="M15">
        <v>0.48548740000000001</v>
      </c>
      <c r="N15">
        <v>0.678288</v>
      </c>
      <c r="O15">
        <v>0.86190469999999997</v>
      </c>
      <c r="P15">
        <v>0.28829450000000001</v>
      </c>
      <c r="Q15">
        <v>0.70841690000000002</v>
      </c>
      <c r="R15">
        <v>0.61915589999999998</v>
      </c>
      <c r="S15">
        <v>0.60523150000000003</v>
      </c>
      <c r="T15">
        <v>0.74963690000000005</v>
      </c>
      <c r="U15">
        <v>1.346568</v>
      </c>
      <c r="V15">
        <v>1.3735539999999999</v>
      </c>
      <c r="W15">
        <v>1.5477399999999999</v>
      </c>
      <c r="X15">
        <v>1.1589609999999999</v>
      </c>
      <c r="Y15">
        <v>0.85757220000000001</v>
      </c>
      <c r="Z15">
        <v>0.86996300000000004</v>
      </c>
      <c r="AA15">
        <v>0.58244569999999996</v>
      </c>
      <c r="AB15">
        <v>0.78214760000000005</v>
      </c>
      <c r="AC15">
        <v>0.48258309999999999</v>
      </c>
      <c r="AD15">
        <v>0.61951579999999995</v>
      </c>
      <c r="AE15">
        <v>0.55274939999999995</v>
      </c>
      <c r="AF15">
        <v>0.38944010000000001</v>
      </c>
      <c r="AG15">
        <v>0.4943013</v>
      </c>
      <c r="AH15">
        <v>1.8542719999999999</v>
      </c>
      <c r="AI15">
        <v>2.3528410000000002</v>
      </c>
      <c r="AJ15">
        <v>2.0468250000000001</v>
      </c>
      <c r="AK15">
        <v>0.46751939999999997</v>
      </c>
      <c r="AL15">
        <v>1.5997680000000001</v>
      </c>
      <c r="AM15">
        <v>1.0030680000000001</v>
      </c>
      <c r="AN15">
        <v>0.3858183</v>
      </c>
      <c r="AO15">
        <v>0.77379209999999998</v>
      </c>
      <c r="AP15">
        <v>0.69284590000000001</v>
      </c>
      <c r="AQ15">
        <v>0.91111180000000003</v>
      </c>
      <c r="AR15">
        <v>0.1432562</v>
      </c>
      <c r="AS15">
        <v>0.65686540000000004</v>
      </c>
      <c r="AT15">
        <v>0.44092300000000001</v>
      </c>
      <c r="AU15">
        <v>1.547464</v>
      </c>
      <c r="AV15">
        <v>2.1578110000000001</v>
      </c>
      <c r="AW15">
        <v>1.6286229999999999</v>
      </c>
      <c r="AX15">
        <v>0.83332790000000001</v>
      </c>
      <c r="AY15">
        <v>1.766257</v>
      </c>
      <c r="AZ15">
        <v>1.00312</v>
      </c>
      <c r="BA15">
        <v>1.3284119999999999</v>
      </c>
      <c r="BB15">
        <v>2.0349370000000002</v>
      </c>
      <c r="BC15">
        <v>1.932806</v>
      </c>
      <c r="BD15">
        <v>4.244542</v>
      </c>
      <c r="BE15">
        <v>1.346139</v>
      </c>
      <c r="BF15">
        <v>0.91721200000000003</v>
      </c>
      <c r="BG15">
        <v>0.47241240000000001</v>
      </c>
      <c r="BH15">
        <v>0.52717199999999997</v>
      </c>
      <c r="BI15">
        <v>0.51604459999999996</v>
      </c>
      <c r="BJ15">
        <v>0.41020210000000001</v>
      </c>
      <c r="BK15">
        <v>0.46316249999999998</v>
      </c>
      <c r="BL15">
        <v>0.29204400000000003</v>
      </c>
      <c r="BM15">
        <v>0.48978539999999998</v>
      </c>
      <c r="BN15">
        <v>0.86096189999999995</v>
      </c>
      <c r="BO15">
        <v>0.37103049999999999</v>
      </c>
      <c r="BP15">
        <v>1.1289990000000001</v>
      </c>
      <c r="BQ15">
        <v>1.747792</v>
      </c>
      <c r="BR15">
        <v>0.44300990000000001</v>
      </c>
      <c r="BS15">
        <v>0.77785130000000002</v>
      </c>
      <c r="BT15">
        <v>0.39067380000000002</v>
      </c>
      <c r="BU15">
        <v>1.286262</v>
      </c>
      <c r="BV15">
        <v>0.76476529999999998</v>
      </c>
      <c r="BW15">
        <v>1.1741870000000001</v>
      </c>
      <c r="BX15">
        <v>0.56959530000000003</v>
      </c>
      <c r="BY15">
        <v>0.74693480000000001</v>
      </c>
      <c r="BZ15">
        <v>1.097035</v>
      </c>
      <c r="CA15">
        <v>1.174342</v>
      </c>
      <c r="CB15">
        <v>0.46133220000000003</v>
      </c>
      <c r="CC15">
        <v>4.2497090000000002</v>
      </c>
      <c r="CD15">
        <v>0.54682269999999999</v>
      </c>
      <c r="CE15">
        <v>0.4968767</v>
      </c>
      <c r="CF15">
        <v>0.45891199999999999</v>
      </c>
      <c r="CG15">
        <v>0.63899139999999999</v>
      </c>
      <c r="CH15">
        <v>0.42869109999999999</v>
      </c>
      <c r="CI15">
        <v>0.88595460000000004</v>
      </c>
      <c r="CJ15">
        <v>1.1033759999999999</v>
      </c>
      <c r="CK15">
        <v>0.62725350000000002</v>
      </c>
      <c r="CL15">
        <v>0.51959940000000004</v>
      </c>
      <c r="CM15">
        <v>0.63508160000000002</v>
      </c>
      <c r="CN15">
        <v>0.68702439999999998</v>
      </c>
      <c r="CO15">
        <v>0.663304</v>
      </c>
      <c r="CP15">
        <v>0.85771209999999998</v>
      </c>
      <c r="CQ15">
        <v>1.2427999999999999</v>
      </c>
      <c r="CR15">
        <v>1.9566220000000001</v>
      </c>
      <c r="CS15">
        <v>2.3833760000000002</v>
      </c>
      <c r="CT15">
        <v>1.691273</v>
      </c>
      <c r="CU15">
        <v>1.4921469999999999</v>
      </c>
      <c r="CV15">
        <v>1.689627</v>
      </c>
      <c r="CW15">
        <v>1.786538</v>
      </c>
      <c r="CX15">
        <v>1.432558</v>
      </c>
      <c r="CY15">
        <v>0.56489199999999995</v>
      </c>
      <c r="CZ15">
        <v>0.72849710000000001</v>
      </c>
      <c r="DA15">
        <v>0.59981390000000001</v>
      </c>
      <c r="DB15">
        <v>0.60115030000000003</v>
      </c>
      <c r="DC15">
        <v>0.5513477</v>
      </c>
      <c r="DD15">
        <v>0.46739259999999999</v>
      </c>
      <c r="DE15">
        <v>0.89236380000000004</v>
      </c>
      <c r="DF15">
        <v>0.99198909999999996</v>
      </c>
      <c r="DG15">
        <v>0.55839260000000002</v>
      </c>
      <c r="DH15">
        <v>0.72779079999999996</v>
      </c>
      <c r="DI15">
        <v>0.71448299999999998</v>
      </c>
      <c r="DJ15">
        <v>0.43707649999999998</v>
      </c>
      <c r="DK15">
        <v>0.66180640000000002</v>
      </c>
      <c r="DL15">
        <v>0.4201433</v>
      </c>
      <c r="DM15">
        <v>0.86684570000000005</v>
      </c>
      <c r="DN15">
        <v>0.36980689999999999</v>
      </c>
      <c r="DO15">
        <v>1.6099570000000001</v>
      </c>
      <c r="DP15">
        <v>0.57418689999999994</v>
      </c>
      <c r="DQ15">
        <v>0.2946801</v>
      </c>
      <c r="DR15">
        <v>0.44353520000000002</v>
      </c>
      <c r="DS15">
        <v>0.83658949999999999</v>
      </c>
      <c r="DT15">
        <v>0.88755569999999995</v>
      </c>
      <c r="DU15">
        <v>0.44477549999999999</v>
      </c>
      <c r="DV15">
        <v>0.36418260000000002</v>
      </c>
      <c r="DW15">
        <v>0.92616050000000005</v>
      </c>
      <c r="DX15">
        <v>0.54762129999999998</v>
      </c>
      <c r="DY15">
        <v>0.74566809999999994</v>
      </c>
      <c r="DZ15">
        <v>0.74204270000000006</v>
      </c>
      <c r="EA15">
        <v>0.59624949999999999</v>
      </c>
      <c r="EB15">
        <v>4.1867099999999997</v>
      </c>
      <c r="EC15">
        <v>0.60804769999999997</v>
      </c>
      <c r="ED15">
        <v>0.44138119999999997</v>
      </c>
      <c r="EE15">
        <v>0.46834140000000002</v>
      </c>
      <c r="EF15">
        <v>0.39071889999999998</v>
      </c>
      <c r="EG15">
        <v>0.32821070000000002</v>
      </c>
      <c r="EH15">
        <v>0.77794470000000004</v>
      </c>
      <c r="EI15">
        <v>0.44124439999999998</v>
      </c>
      <c r="EJ15">
        <v>0.27462300000000001</v>
      </c>
      <c r="EK15">
        <v>0.65587249999999997</v>
      </c>
      <c r="EL15">
        <v>0.55776800000000004</v>
      </c>
      <c r="EM15">
        <v>0.26548890000000003</v>
      </c>
      <c r="EN15">
        <v>0.46133269999999998</v>
      </c>
      <c r="EO15">
        <v>0.44308789999999998</v>
      </c>
      <c r="EP15">
        <v>0.49435430000000002</v>
      </c>
      <c r="EQ15">
        <v>0.25955879999999998</v>
      </c>
      <c r="ER15">
        <v>0.3751043</v>
      </c>
      <c r="ES15">
        <v>0.91482300000000005</v>
      </c>
      <c r="ET15">
        <v>0.57083419999999996</v>
      </c>
      <c r="EU15">
        <v>1.3869199999999999</v>
      </c>
      <c r="EV15">
        <v>0.53574619999999995</v>
      </c>
      <c r="EW15">
        <v>1.1461840000000001</v>
      </c>
      <c r="EX15">
        <v>0.43333890000000003</v>
      </c>
      <c r="EY15">
        <v>0.47088229999999998</v>
      </c>
    </row>
    <row r="16" spans="2:155" x14ac:dyDescent="0.25">
      <c r="B16" t="s">
        <v>41</v>
      </c>
      <c r="C16">
        <v>0.67187870000000005</v>
      </c>
      <c r="D16">
        <v>0.64594430000000003</v>
      </c>
      <c r="E16">
        <v>4.2208579999999998</v>
      </c>
      <c r="F16">
        <v>0.59046350000000003</v>
      </c>
      <c r="G16">
        <v>0.50604360000000004</v>
      </c>
      <c r="H16">
        <v>0.60227889999999995</v>
      </c>
      <c r="I16">
        <v>0.95202469999999995</v>
      </c>
      <c r="J16">
        <v>0.86479159999999999</v>
      </c>
      <c r="K16">
        <v>0.57839790000000002</v>
      </c>
      <c r="L16">
        <v>1.25909</v>
      </c>
      <c r="M16">
        <v>1.775013</v>
      </c>
      <c r="N16">
        <v>0.88179540000000001</v>
      </c>
      <c r="O16">
        <v>0.99567499999999998</v>
      </c>
      <c r="P16">
        <v>1.0731919999999999</v>
      </c>
      <c r="Q16">
        <v>1.063226</v>
      </c>
      <c r="R16">
        <v>1.130066</v>
      </c>
      <c r="S16">
        <v>2.5762480000000001</v>
      </c>
      <c r="T16">
        <v>0.65060130000000005</v>
      </c>
      <c r="U16">
        <v>0.67673620000000001</v>
      </c>
      <c r="V16">
        <v>0.64962010000000003</v>
      </c>
      <c r="W16">
        <v>0.67494549999999998</v>
      </c>
      <c r="X16">
        <v>0.58746160000000003</v>
      </c>
      <c r="Y16">
        <v>0.56589370000000006</v>
      </c>
      <c r="Z16">
        <v>0.58208170000000004</v>
      </c>
      <c r="AA16">
        <v>0.70800839999999998</v>
      </c>
      <c r="AB16">
        <v>0.52564049999999995</v>
      </c>
      <c r="AC16">
        <v>0.69066039999999995</v>
      </c>
      <c r="AD16">
        <v>0.85299780000000003</v>
      </c>
      <c r="AE16">
        <v>0.90665790000000002</v>
      </c>
      <c r="AF16">
        <v>0.51911839999999998</v>
      </c>
      <c r="AG16">
        <v>0.76771619999999996</v>
      </c>
      <c r="AH16">
        <v>1.4966980000000001</v>
      </c>
      <c r="AI16">
        <v>1.1117379999999999</v>
      </c>
      <c r="AJ16">
        <v>1.3276079999999999</v>
      </c>
      <c r="AK16">
        <v>0.99036820000000003</v>
      </c>
      <c r="AL16">
        <v>0.51070309999999997</v>
      </c>
      <c r="AM16">
        <v>0.54465070000000004</v>
      </c>
      <c r="AN16">
        <v>1.491295</v>
      </c>
      <c r="AO16">
        <v>2.203176</v>
      </c>
      <c r="AP16">
        <v>1.3245530000000001</v>
      </c>
      <c r="AQ16">
        <v>1.3455490000000001</v>
      </c>
      <c r="AR16">
        <v>1.4437260000000001</v>
      </c>
      <c r="AS16">
        <v>0.85309520000000005</v>
      </c>
      <c r="AT16">
        <v>0.53338940000000001</v>
      </c>
      <c r="AU16">
        <v>1.29901</v>
      </c>
      <c r="AV16">
        <v>2.0067599999999999</v>
      </c>
      <c r="AW16">
        <v>1.7413000000000001</v>
      </c>
      <c r="AX16">
        <v>0.93768700000000005</v>
      </c>
      <c r="AY16">
        <v>0.61680520000000005</v>
      </c>
      <c r="AZ16">
        <v>0.51398940000000004</v>
      </c>
      <c r="BA16">
        <v>0.60199040000000004</v>
      </c>
      <c r="BB16">
        <v>0.60214160000000005</v>
      </c>
      <c r="BC16">
        <v>0.47803869999999998</v>
      </c>
      <c r="BD16">
        <v>4.3540409999999996</v>
      </c>
      <c r="BE16">
        <v>0.52623450000000005</v>
      </c>
      <c r="BF16">
        <v>0.69724120000000001</v>
      </c>
      <c r="BG16">
        <v>0.48454469999999999</v>
      </c>
      <c r="BH16">
        <v>0.90948099999999998</v>
      </c>
      <c r="BI16">
        <v>0.75674699999999995</v>
      </c>
      <c r="BJ16">
        <v>0.56488170000000004</v>
      </c>
      <c r="BK16">
        <v>0.69114960000000003</v>
      </c>
      <c r="BL16">
        <v>1.011978</v>
      </c>
      <c r="BM16">
        <v>0.72638270000000005</v>
      </c>
      <c r="BN16">
        <v>0.47829939999999999</v>
      </c>
      <c r="BO16">
        <v>0.70689389999999996</v>
      </c>
      <c r="BP16">
        <v>0.31950460000000003</v>
      </c>
      <c r="BQ16">
        <v>0.41758469999999998</v>
      </c>
      <c r="BR16">
        <v>0.53596100000000002</v>
      </c>
      <c r="BS16">
        <v>0.66463530000000004</v>
      </c>
      <c r="BT16">
        <v>0.35309230000000003</v>
      </c>
      <c r="BU16">
        <v>1.7034400000000001</v>
      </c>
      <c r="BV16">
        <v>1.324525</v>
      </c>
      <c r="BW16">
        <v>0.78041000000000005</v>
      </c>
      <c r="BX16">
        <v>0.54319010000000001</v>
      </c>
      <c r="BY16">
        <v>1.7575050000000001</v>
      </c>
      <c r="BZ16">
        <v>0.62786470000000005</v>
      </c>
      <c r="CA16">
        <v>0.66792339999999994</v>
      </c>
      <c r="CB16">
        <v>0.71107469999999995</v>
      </c>
      <c r="CC16">
        <v>4.5189519999999996</v>
      </c>
      <c r="CD16">
        <v>0.8114171</v>
      </c>
      <c r="CE16">
        <v>0.51529309999999995</v>
      </c>
      <c r="CF16">
        <v>0.75691410000000003</v>
      </c>
      <c r="CG16">
        <v>1.033182</v>
      </c>
      <c r="CH16">
        <v>0.67579829999999996</v>
      </c>
      <c r="CI16">
        <v>0.43495230000000001</v>
      </c>
      <c r="CJ16">
        <v>0.47984389999999999</v>
      </c>
      <c r="CK16">
        <v>1.064209</v>
      </c>
      <c r="CL16">
        <v>1.574918</v>
      </c>
      <c r="CM16">
        <v>0.73967490000000002</v>
      </c>
      <c r="CN16">
        <v>0.36902699999999999</v>
      </c>
      <c r="CO16">
        <v>0.585032</v>
      </c>
      <c r="CP16">
        <v>0.66924519999999998</v>
      </c>
      <c r="CQ16">
        <v>0.81587370000000004</v>
      </c>
      <c r="CR16">
        <v>0.97083160000000002</v>
      </c>
      <c r="CS16">
        <v>1.087405</v>
      </c>
      <c r="CT16">
        <v>0.68211390000000005</v>
      </c>
      <c r="CU16">
        <v>0.64824979999999999</v>
      </c>
      <c r="CV16">
        <v>0.54930650000000003</v>
      </c>
      <c r="CW16">
        <v>0.59088600000000002</v>
      </c>
      <c r="CX16">
        <v>0.70095090000000004</v>
      </c>
      <c r="CY16">
        <v>1.42093</v>
      </c>
      <c r="CZ16">
        <v>1.457581</v>
      </c>
      <c r="DA16">
        <v>0.95628769999999996</v>
      </c>
      <c r="DB16">
        <v>1.2222519999999999</v>
      </c>
      <c r="DC16">
        <v>1.2515419999999999</v>
      </c>
      <c r="DD16">
        <v>1.09276</v>
      </c>
      <c r="DE16">
        <v>1.1417889999999999</v>
      </c>
      <c r="DF16">
        <v>0.76143709999999998</v>
      </c>
      <c r="DG16">
        <v>1.3577239999999999</v>
      </c>
      <c r="DH16">
        <v>2.008483</v>
      </c>
      <c r="DI16">
        <v>0.5863524</v>
      </c>
      <c r="DJ16">
        <v>1.0454760000000001</v>
      </c>
      <c r="DK16">
        <v>0.61759629999999999</v>
      </c>
      <c r="DL16">
        <v>1.526265</v>
      </c>
      <c r="DM16">
        <v>2.0215689999999999</v>
      </c>
      <c r="DN16">
        <v>0.39693400000000001</v>
      </c>
      <c r="DO16">
        <v>0.96536580000000005</v>
      </c>
      <c r="DP16">
        <v>0.9136263</v>
      </c>
      <c r="DQ16">
        <v>0.34070600000000001</v>
      </c>
      <c r="DR16">
        <v>0.82693919999999999</v>
      </c>
      <c r="DS16">
        <v>0.50543819999999995</v>
      </c>
      <c r="DT16">
        <v>0.50407930000000001</v>
      </c>
      <c r="DU16">
        <v>0.38966990000000001</v>
      </c>
      <c r="DV16">
        <v>0.79559159999999995</v>
      </c>
      <c r="DW16">
        <v>0.57958449999999995</v>
      </c>
      <c r="DX16">
        <v>0.6649621</v>
      </c>
      <c r="DY16">
        <v>0.62728099999999998</v>
      </c>
      <c r="DZ16">
        <v>0.59946630000000001</v>
      </c>
      <c r="EA16">
        <v>0.52204589999999995</v>
      </c>
      <c r="EB16">
        <v>4.1414299999999997</v>
      </c>
      <c r="EC16">
        <v>0.53488809999999998</v>
      </c>
      <c r="ED16">
        <v>0.91519729999999999</v>
      </c>
      <c r="EE16">
        <v>0.58549240000000002</v>
      </c>
      <c r="EF16">
        <v>0.4734254</v>
      </c>
      <c r="EG16">
        <v>0.34107219999999999</v>
      </c>
      <c r="EH16">
        <v>0.92878210000000005</v>
      </c>
      <c r="EI16">
        <v>0.36819229999999997</v>
      </c>
      <c r="EJ16">
        <v>0.76723779999999997</v>
      </c>
      <c r="EK16">
        <v>0.76056179999999995</v>
      </c>
      <c r="EL16">
        <v>0.4956914</v>
      </c>
      <c r="EM16">
        <v>0.4711186</v>
      </c>
      <c r="EN16">
        <v>0.69133789999999995</v>
      </c>
      <c r="EO16">
        <v>0.38870700000000002</v>
      </c>
      <c r="EP16">
        <v>0.73350979999999999</v>
      </c>
      <c r="EQ16">
        <v>0.65546599999999999</v>
      </c>
      <c r="ER16">
        <v>0.75534029999999996</v>
      </c>
      <c r="ES16">
        <v>0.46895320000000001</v>
      </c>
      <c r="ET16">
        <v>0.71178419999999998</v>
      </c>
      <c r="EU16">
        <v>1.9292130000000001</v>
      </c>
      <c r="EV16">
        <v>0.95252610000000004</v>
      </c>
      <c r="EW16">
        <v>1.245098</v>
      </c>
      <c r="EX16">
        <v>1.308125</v>
      </c>
      <c r="EY16">
        <v>0.5555158</v>
      </c>
    </row>
    <row r="19" spans="2:155" x14ac:dyDescent="0.25">
      <c r="B19" t="s">
        <v>107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F19">
        <v>30</v>
      </c>
      <c r="AG19">
        <v>31</v>
      </c>
      <c r="AH19">
        <v>32</v>
      </c>
      <c r="AI19">
        <v>33</v>
      </c>
      <c r="AJ19">
        <v>34</v>
      </c>
      <c r="AK19">
        <v>35</v>
      </c>
      <c r="AL19">
        <v>36</v>
      </c>
      <c r="AM19">
        <v>37</v>
      </c>
      <c r="AN19">
        <v>38</v>
      </c>
      <c r="AO19">
        <v>39</v>
      </c>
      <c r="AP19">
        <v>40</v>
      </c>
      <c r="AQ19">
        <v>41</v>
      </c>
      <c r="AR19">
        <v>42</v>
      </c>
      <c r="AS19">
        <v>43</v>
      </c>
      <c r="AT19">
        <v>44</v>
      </c>
      <c r="AU19">
        <v>45</v>
      </c>
      <c r="AV19">
        <v>46</v>
      </c>
      <c r="AW19">
        <v>47</v>
      </c>
      <c r="AX19">
        <v>48</v>
      </c>
      <c r="AY19">
        <v>49</v>
      </c>
      <c r="AZ19">
        <v>50</v>
      </c>
      <c r="BA19">
        <v>51</v>
      </c>
      <c r="BB19">
        <v>52</v>
      </c>
      <c r="BC19">
        <v>53</v>
      </c>
      <c r="BD19">
        <v>54</v>
      </c>
      <c r="BE19">
        <v>55</v>
      </c>
      <c r="BF19">
        <v>56</v>
      </c>
      <c r="BG19">
        <v>57</v>
      </c>
      <c r="BH19">
        <v>58</v>
      </c>
      <c r="BI19">
        <v>59</v>
      </c>
      <c r="BJ19">
        <v>60</v>
      </c>
      <c r="BK19">
        <v>61</v>
      </c>
      <c r="BL19">
        <v>62</v>
      </c>
      <c r="BM19">
        <v>63</v>
      </c>
      <c r="BN19">
        <v>64</v>
      </c>
      <c r="BO19">
        <v>65</v>
      </c>
      <c r="BP19">
        <v>66</v>
      </c>
      <c r="BQ19">
        <v>67</v>
      </c>
      <c r="BR19">
        <v>68</v>
      </c>
      <c r="BS19">
        <v>69</v>
      </c>
      <c r="BT19">
        <v>70</v>
      </c>
      <c r="BU19">
        <v>71</v>
      </c>
      <c r="BV19">
        <v>72</v>
      </c>
      <c r="BW19">
        <v>73</v>
      </c>
      <c r="BX19">
        <v>74</v>
      </c>
      <c r="BY19">
        <v>75</v>
      </c>
      <c r="BZ19">
        <v>76</v>
      </c>
      <c r="CA19">
        <v>77</v>
      </c>
      <c r="CB19">
        <v>78</v>
      </c>
      <c r="CC19">
        <v>79</v>
      </c>
      <c r="CD19">
        <v>80</v>
      </c>
      <c r="CE19">
        <v>81</v>
      </c>
      <c r="CF19">
        <v>82</v>
      </c>
      <c r="CG19">
        <v>83</v>
      </c>
      <c r="CH19">
        <v>84</v>
      </c>
      <c r="CI19">
        <v>85</v>
      </c>
      <c r="CJ19">
        <v>86</v>
      </c>
      <c r="CK19">
        <v>87</v>
      </c>
      <c r="CL19">
        <v>88</v>
      </c>
      <c r="CM19">
        <v>89</v>
      </c>
      <c r="CN19">
        <v>90</v>
      </c>
      <c r="CO19">
        <v>91</v>
      </c>
      <c r="CP19">
        <v>92</v>
      </c>
      <c r="CQ19">
        <v>93</v>
      </c>
      <c r="CR19">
        <v>94</v>
      </c>
      <c r="CS19">
        <v>95</v>
      </c>
      <c r="CT19">
        <v>96</v>
      </c>
      <c r="CU19">
        <v>97</v>
      </c>
      <c r="CV19">
        <v>98</v>
      </c>
      <c r="CW19">
        <v>99</v>
      </c>
      <c r="CX19">
        <v>100</v>
      </c>
      <c r="CY19">
        <v>101</v>
      </c>
      <c r="CZ19">
        <v>102</v>
      </c>
      <c r="DA19">
        <v>103</v>
      </c>
      <c r="DB19">
        <v>104</v>
      </c>
      <c r="DC19">
        <v>105</v>
      </c>
      <c r="DD19">
        <v>106</v>
      </c>
      <c r="DE19">
        <v>107</v>
      </c>
      <c r="DF19">
        <v>108</v>
      </c>
      <c r="DG19">
        <v>109</v>
      </c>
      <c r="DH19">
        <v>110</v>
      </c>
      <c r="DI19">
        <v>111</v>
      </c>
      <c r="DJ19">
        <v>112</v>
      </c>
      <c r="DK19">
        <v>113</v>
      </c>
      <c r="DL19">
        <v>114</v>
      </c>
      <c r="DM19">
        <v>115</v>
      </c>
      <c r="DN19">
        <v>116</v>
      </c>
      <c r="DO19">
        <v>117</v>
      </c>
      <c r="DP19">
        <v>118</v>
      </c>
      <c r="DQ19">
        <v>119</v>
      </c>
      <c r="DR19">
        <v>120</v>
      </c>
      <c r="DS19">
        <v>121</v>
      </c>
      <c r="DT19">
        <v>122</v>
      </c>
      <c r="DU19">
        <v>123</v>
      </c>
      <c r="DV19">
        <v>124</v>
      </c>
      <c r="DW19">
        <v>125</v>
      </c>
      <c r="DX19">
        <v>126</v>
      </c>
      <c r="DY19">
        <v>127</v>
      </c>
      <c r="DZ19">
        <v>128</v>
      </c>
      <c r="EA19">
        <v>129</v>
      </c>
      <c r="EB19">
        <v>130</v>
      </c>
      <c r="EC19">
        <v>131</v>
      </c>
      <c r="ED19">
        <v>132</v>
      </c>
      <c r="EE19">
        <v>133</v>
      </c>
      <c r="EF19">
        <v>134</v>
      </c>
      <c r="EG19">
        <v>135</v>
      </c>
      <c r="EH19">
        <v>136</v>
      </c>
      <c r="EI19">
        <v>137</v>
      </c>
      <c r="EJ19">
        <v>138</v>
      </c>
      <c r="EK19">
        <v>139</v>
      </c>
      <c r="EL19">
        <v>140</v>
      </c>
      <c r="EM19">
        <v>141</v>
      </c>
      <c r="EN19">
        <v>142</v>
      </c>
      <c r="EO19">
        <v>143</v>
      </c>
      <c r="EP19">
        <v>144</v>
      </c>
      <c r="EQ19">
        <v>145</v>
      </c>
      <c r="ER19">
        <v>146</v>
      </c>
      <c r="ES19">
        <v>147</v>
      </c>
      <c r="ET19">
        <v>148</v>
      </c>
      <c r="EU19">
        <v>149</v>
      </c>
      <c r="EV19">
        <v>150</v>
      </c>
      <c r="EW19">
        <v>151</v>
      </c>
      <c r="EX19">
        <v>152</v>
      </c>
      <c r="EY19">
        <v>153</v>
      </c>
    </row>
    <row r="20" spans="2:155" x14ac:dyDescent="0.25">
      <c r="B20" t="s">
        <v>27</v>
      </c>
      <c r="C20">
        <v>0.59738389999999997</v>
      </c>
      <c r="D20">
        <v>0.64231950000000004</v>
      </c>
      <c r="E20">
        <v>4.3707640000000003</v>
      </c>
      <c r="F20">
        <v>0.58061209999999996</v>
      </c>
      <c r="G20">
        <v>0.51613200000000004</v>
      </c>
      <c r="H20">
        <v>1.057134</v>
      </c>
      <c r="I20">
        <v>1.0367740000000001</v>
      </c>
      <c r="J20">
        <v>0.83354439999999996</v>
      </c>
      <c r="K20">
        <v>0.63181699999999996</v>
      </c>
      <c r="L20">
        <v>0.55187419999999998</v>
      </c>
      <c r="M20">
        <v>0.25949990000000001</v>
      </c>
      <c r="N20">
        <v>0.34084449999999999</v>
      </c>
      <c r="O20">
        <v>0.38853219999999999</v>
      </c>
      <c r="P20">
        <v>0.27880359999999998</v>
      </c>
      <c r="Q20">
        <v>0.6726993</v>
      </c>
      <c r="R20">
        <v>0.58623590000000003</v>
      </c>
      <c r="S20">
        <v>0.65851660000000001</v>
      </c>
      <c r="T20">
        <v>0.45593660000000003</v>
      </c>
      <c r="U20">
        <v>0.48032829999999999</v>
      </c>
      <c r="V20">
        <v>0.58893249999999997</v>
      </c>
      <c r="W20">
        <v>0.68619640000000004</v>
      </c>
      <c r="X20">
        <v>0.99442120000000001</v>
      </c>
      <c r="Y20">
        <v>1.0316190000000001</v>
      </c>
      <c r="Z20">
        <v>0.77374319999999996</v>
      </c>
      <c r="AA20">
        <v>1.138558</v>
      </c>
      <c r="AB20">
        <v>0.92375859999999999</v>
      </c>
      <c r="AC20">
        <v>0.54152769999999995</v>
      </c>
      <c r="AD20">
        <v>0.79913219999999996</v>
      </c>
      <c r="AE20">
        <v>0.55172149999999998</v>
      </c>
      <c r="AF20">
        <v>0.4051883</v>
      </c>
      <c r="AG20">
        <v>0.4771183</v>
      </c>
      <c r="AH20">
        <v>0.59271779999999996</v>
      </c>
      <c r="AI20">
        <v>0.61830260000000004</v>
      </c>
      <c r="AJ20">
        <v>0.53377870000000005</v>
      </c>
      <c r="AK20">
        <v>1.375267</v>
      </c>
      <c r="AL20">
        <v>1.166693</v>
      </c>
      <c r="AM20">
        <v>0.47891080000000003</v>
      </c>
      <c r="AN20">
        <v>0.70659919999999998</v>
      </c>
      <c r="AO20">
        <v>1.1213839999999999</v>
      </c>
      <c r="AP20">
        <v>0.75920560000000004</v>
      </c>
      <c r="AQ20">
        <v>0.94272460000000002</v>
      </c>
      <c r="AR20">
        <v>0.49366359999999998</v>
      </c>
      <c r="AS20">
        <v>0.45033469999999998</v>
      </c>
      <c r="AT20">
        <v>0.86558970000000002</v>
      </c>
      <c r="AU20">
        <v>0.55210720000000002</v>
      </c>
      <c r="AV20">
        <v>0.49230570000000001</v>
      </c>
      <c r="AW20">
        <v>0.42831229999999998</v>
      </c>
      <c r="AX20">
        <v>0.9855952</v>
      </c>
      <c r="AY20">
        <v>0.68550129999999998</v>
      </c>
      <c r="AZ20">
        <v>0.4888692</v>
      </c>
      <c r="BA20">
        <v>0.59468949999999998</v>
      </c>
      <c r="BB20">
        <v>0.6476577</v>
      </c>
      <c r="BC20">
        <v>0.60503450000000003</v>
      </c>
      <c r="BD20">
        <v>4.4279080000000004</v>
      </c>
      <c r="BE20">
        <v>0.69250149999999999</v>
      </c>
      <c r="BF20">
        <v>0.44352609999999998</v>
      </c>
      <c r="BG20">
        <v>0.55717830000000002</v>
      </c>
      <c r="BH20">
        <v>0.43484499999999998</v>
      </c>
      <c r="BI20">
        <v>0.3767124</v>
      </c>
      <c r="BJ20">
        <v>0.73346789999999995</v>
      </c>
      <c r="BK20">
        <v>0.35829680000000003</v>
      </c>
      <c r="BL20">
        <v>0.68545480000000003</v>
      </c>
      <c r="BM20">
        <v>0.41238839999999999</v>
      </c>
      <c r="BN20">
        <v>1.4766360000000001</v>
      </c>
      <c r="BO20">
        <v>0.39117879999999999</v>
      </c>
      <c r="BP20">
        <v>0.31595529999999999</v>
      </c>
      <c r="BQ20">
        <v>0.73976620000000004</v>
      </c>
      <c r="BR20">
        <v>0.99965700000000002</v>
      </c>
      <c r="BS20">
        <v>1.1135360000000001</v>
      </c>
      <c r="BT20">
        <v>0.44951079999999999</v>
      </c>
      <c r="BU20">
        <v>0.443909</v>
      </c>
      <c r="BV20">
        <v>0.6049639</v>
      </c>
      <c r="BW20">
        <v>0.99786759999999997</v>
      </c>
      <c r="BX20">
        <v>0.93914949999999997</v>
      </c>
      <c r="BY20">
        <v>0.62713609999999997</v>
      </c>
      <c r="BZ20">
        <v>0.4370405</v>
      </c>
      <c r="CA20">
        <v>0.50020399999999998</v>
      </c>
      <c r="CB20">
        <v>0.45644220000000002</v>
      </c>
      <c r="CC20">
        <v>4.3464280000000004</v>
      </c>
      <c r="CD20">
        <v>0.90803420000000001</v>
      </c>
      <c r="CE20">
        <v>0.72159329999999999</v>
      </c>
      <c r="CF20">
        <v>0.69900879999999999</v>
      </c>
      <c r="CG20">
        <v>0.82037320000000002</v>
      </c>
      <c r="CH20">
        <v>0.73257030000000001</v>
      </c>
      <c r="CI20">
        <v>0.69458249999999999</v>
      </c>
      <c r="CJ20">
        <v>0.49364590000000003</v>
      </c>
      <c r="CK20">
        <v>0.34114410000000001</v>
      </c>
      <c r="CL20">
        <v>0.23992340000000001</v>
      </c>
      <c r="CM20">
        <v>0.55411010000000005</v>
      </c>
      <c r="CN20">
        <v>0.27202460000000001</v>
      </c>
      <c r="CO20">
        <v>0.61748670000000005</v>
      </c>
      <c r="CP20">
        <v>0.80101469999999997</v>
      </c>
      <c r="CQ20">
        <v>1.0569980000000001</v>
      </c>
      <c r="CR20">
        <v>0.83029940000000002</v>
      </c>
      <c r="CS20">
        <v>0.439054</v>
      </c>
      <c r="CT20">
        <v>0.63997289999999996</v>
      </c>
      <c r="CU20">
        <v>0.717113</v>
      </c>
      <c r="CV20">
        <v>0.78617550000000003</v>
      </c>
      <c r="CW20">
        <v>0.83020970000000005</v>
      </c>
      <c r="CX20">
        <v>0.78307249999999995</v>
      </c>
      <c r="CY20">
        <v>1.044816</v>
      </c>
      <c r="CZ20">
        <v>0.74546469999999998</v>
      </c>
      <c r="DA20">
        <v>0.67360169999999997</v>
      </c>
      <c r="DB20">
        <v>0.9626595</v>
      </c>
      <c r="DC20">
        <v>0.5539712</v>
      </c>
      <c r="DD20">
        <v>0.52550640000000004</v>
      </c>
      <c r="DE20">
        <v>0.45158720000000002</v>
      </c>
      <c r="DF20">
        <v>0.70217969999999996</v>
      </c>
      <c r="DG20">
        <v>0.61179349999999999</v>
      </c>
      <c r="DH20">
        <v>1.22655</v>
      </c>
      <c r="DI20">
        <v>1.372115</v>
      </c>
      <c r="DJ20">
        <v>0.82070290000000001</v>
      </c>
      <c r="DK20">
        <v>0.41923680000000002</v>
      </c>
      <c r="DL20">
        <v>0.38594790000000001</v>
      </c>
      <c r="DM20">
        <v>0.54201200000000005</v>
      </c>
      <c r="DN20">
        <v>0.37978339999999999</v>
      </c>
      <c r="DO20">
        <v>1.456707</v>
      </c>
      <c r="DP20">
        <v>1.0264979999999999</v>
      </c>
      <c r="DQ20">
        <v>1.4972319999999999</v>
      </c>
      <c r="DR20">
        <v>0.89787070000000002</v>
      </c>
      <c r="DS20">
        <v>0.50964569999999998</v>
      </c>
      <c r="DT20">
        <v>0.50303600000000004</v>
      </c>
      <c r="DU20">
        <v>0.71857179999999998</v>
      </c>
      <c r="DV20">
        <v>0.3971402</v>
      </c>
      <c r="DW20">
        <v>0.79415139999999995</v>
      </c>
      <c r="DX20">
        <v>0.65832559999999996</v>
      </c>
      <c r="DY20">
        <v>0.63683529999999999</v>
      </c>
      <c r="DZ20">
        <v>0.64012869999999999</v>
      </c>
      <c r="EA20">
        <v>1.162112</v>
      </c>
      <c r="EB20">
        <v>4.3022749999999998</v>
      </c>
      <c r="EC20">
        <v>0.85907679999999997</v>
      </c>
      <c r="ED20">
        <v>0.43270730000000002</v>
      </c>
      <c r="EE20">
        <v>0.5682661</v>
      </c>
      <c r="EF20">
        <v>0.35479129999999998</v>
      </c>
      <c r="EG20">
        <v>0.54403599999999996</v>
      </c>
      <c r="EH20">
        <v>0.48229090000000002</v>
      </c>
      <c r="EI20">
        <v>0.3601665</v>
      </c>
      <c r="EJ20">
        <v>0.53123940000000003</v>
      </c>
      <c r="EK20">
        <v>0.40294219999999997</v>
      </c>
      <c r="EL20">
        <v>1.3177399999999999</v>
      </c>
      <c r="EM20">
        <v>0.44051240000000003</v>
      </c>
      <c r="EN20">
        <v>0.37176559999999997</v>
      </c>
      <c r="EO20">
        <v>0.4060066</v>
      </c>
      <c r="EP20">
        <v>1.0006759999999999</v>
      </c>
      <c r="EQ20">
        <v>0.55081800000000003</v>
      </c>
      <c r="ER20">
        <v>0.41696230000000001</v>
      </c>
      <c r="ES20">
        <v>0.97863999999999995</v>
      </c>
      <c r="ET20">
        <v>0.67699290000000001</v>
      </c>
      <c r="EU20">
        <v>0.5331671</v>
      </c>
      <c r="EV20">
        <v>1.0805670000000001</v>
      </c>
      <c r="EW20">
        <v>1.026654</v>
      </c>
      <c r="EX20">
        <v>0.47607500000000003</v>
      </c>
      <c r="EY20">
        <v>0.50020399999999998</v>
      </c>
    </row>
    <row r="21" spans="2:155" x14ac:dyDescent="0.25">
      <c r="B21" t="s">
        <v>46</v>
      </c>
      <c r="C21">
        <v>0.58112260000000004</v>
      </c>
      <c r="D21">
        <v>0.47480840000000002</v>
      </c>
      <c r="E21">
        <v>4.3859209999999997</v>
      </c>
      <c r="F21">
        <v>0.5327231</v>
      </c>
      <c r="G21">
        <v>0.55134720000000004</v>
      </c>
      <c r="H21">
        <v>0.51137759999999999</v>
      </c>
      <c r="I21">
        <v>0.70573319999999995</v>
      </c>
      <c r="J21">
        <v>0.40072590000000002</v>
      </c>
      <c r="K21">
        <v>0.61703129999999995</v>
      </c>
      <c r="L21">
        <v>0.53694310000000001</v>
      </c>
      <c r="M21">
        <v>0.45754719999999999</v>
      </c>
      <c r="N21">
        <v>0.74218519999999999</v>
      </c>
      <c r="O21">
        <v>0.40520499999999998</v>
      </c>
      <c r="P21">
        <v>0.32887159999999999</v>
      </c>
      <c r="Q21">
        <v>0.77495080000000005</v>
      </c>
      <c r="R21">
        <v>0.64193089999999997</v>
      </c>
      <c r="S21">
        <v>0.67681259999999999</v>
      </c>
      <c r="T21">
        <v>0.74866710000000003</v>
      </c>
      <c r="U21">
        <v>0.91464599999999996</v>
      </c>
      <c r="V21">
        <v>0.78712919999999997</v>
      </c>
      <c r="W21">
        <v>0.63370919999999997</v>
      </c>
      <c r="X21">
        <v>0.5961881</v>
      </c>
      <c r="Y21">
        <v>0.91438390000000003</v>
      </c>
      <c r="Z21">
        <v>0.65792010000000001</v>
      </c>
      <c r="AA21">
        <v>1.1881379999999999</v>
      </c>
      <c r="AB21">
        <v>0.59515289999999998</v>
      </c>
      <c r="AC21">
        <v>0.48160130000000001</v>
      </c>
      <c r="AD21">
        <v>0.60658520000000005</v>
      </c>
      <c r="AE21">
        <v>0.56020159999999997</v>
      </c>
      <c r="AF21">
        <v>0.75653859999999995</v>
      </c>
      <c r="AG21">
        <v>0.51099289999999997</v>
      </c>
      <c r="AH21">
        <v>0.9278767</v>
      </c>
      <c r="AI21">
        <v>0.63559690000000002</v>
      </c>
      <c r="AJ21">
        <v>0.94154130000000003</v>
      </c>
      <c r="AK21">
        <v>1.9010940000000001</v>
      </c>
      <c r="AL21">
        <v>0.39320349999999998</v>
      </c>
      <c r="AM21">
        <v>0.45398640000000001</v>
      </c>
      <c r="AN21">
        <v>0.92821120000000001</v>
      </c>
      <c r="AO21">
        <v>1.216118</v>
      </c>
      <c r="AP21">
        <v>0.57664749999999998</v>
      </c>
      <c r="AQ21">
        <v>0.84563429999999995</v>
      </c>
      <c r="AR21">
        <v>0.1671771</v>
      </c>
      <c r="AS21">
        <v>0.5992208</v>
      </c>
      <c r="AT21">
        <v>0.58598189999999994</v>
      </c>
      <c r="AU21">
        <v>0.76528390000000002</v>
      </c>
      <c r="AV21">
        <v>0.92787339999999996</v>
      </c>
      <c r="AW21">
        <v>0.71470889999999998</v>
      </c>
      <c r="AX21">
        <v>0.77472609999999997</v>
      </c>
      <c r="AY21">
        <v>0.95705720000000005</v>
      </c>
      <c r="AZ21">
        <v>0.70245469999999999</v>
      </c>
      <c r="BA21">
        <v>0.77897689999999997</v>
      </c>
      <c r="BB21">
        <v>0.689218</v>
      </c>
      <c r="BC21">
        <v>0.65027699999999999</v>
      </c>
      <c r="BD21">
        <v>4.2627009999999999</v>
      </c>
      <c r="BE21">
        <v>0.60207540000000004</v>
      </c>
      <c r="BF21">
        <v>0.64083489999999999</v>
      </c>
      <c r="BG21">
        <v>0.44917679999999999</v>
      </c>
      <c r="BH21">
        <v>0.41834870000000002</v>
      </c>
      <c r="BI21">
        <v>0.32678420000000002</v>
      </c>
      <c r="BJ21">
        <v>0.37774249999999998</v>
      </c>
      <c r="BK21">
        <v>0.41481040000000002</v>
      </c>
      <c r="BL21">
        <v>0.8520586</v>
      </c>
      <c r="BM21">
        <v>0.69673560000000001</v>
      </c>
      <c r="BN21">
        <v>0.4369169</v>
      </c>
      <c r="BO21">
        <v>0.25025829999999999</v>
      </c>
      <c r="BP21">
        <v>0.42878539999999998</v>
      </c>
      <c r="BQ21">
        <v>1.3137380000000001</v>
      </c>
      <c r="BR21">
        <v>0.81359939999999997</v>
      </c>
      <c r="BS21">
        <v>0.3152102</v>
      </c>
      <c r="BT21">
        <v>0.3911481</v>
      </c>
      <c r="BU21">
        <v>1.093194</v>
      </c>
      <c r="BV21">
        <v>1.25051</v>
      </c>
      <c r="BW21">
        <v>1.691773</v>
      </c>
      <c r="BX21">
        <v>0.80264740000000001</v>
      </c>
      <c r="BY21">
        <v>2.1353840000000002</v>
      </c>
      <c r="BZ21">
        <v>0.55681899999999995</v>
      </c>
      <c r="CA21">
        <v>0.47942040000000002</v>
      </c>
      <c r="CB21">
        <v>0.41939140000000003</v>
      </c>
      <c r="CC21">
        <v>4.4373740000000002</v>
      </c>
      <c r="CD21">
        <v>0.53312250000000005</v>
      </c>
      <c r="CE21">
        <v>0.43742180000000003</v>
      </c>
      <c r="CF21">
        <v>0.45993840000000002</v>
      </c>
      <c r="CG21">
        <v>0.63955799999999996</v>
      </c>
      <c r="CH21">
        <v>0.81953640000000005</v>
      </c>
      <c r="CI21">
        <v>0.77106459999999999</v>
      </c>
      <c r="CJ21">
        <v>0.59275789999999995</v>
      </c>
      <c r="CK21">
        <v>0.33198109999999997</v>
      </c>
      <c r="CL21">
        <v>0.70762720000000001</v>
      </c>
      <c r="CM21">
        <v>0.38667469999999998</v>
      </c>
      <c r="CN21">
        <v>0.28875479999999998</v>
      </c>
      <c r="CO21">
        <v>0.58792840000000002</v>
      </c>
      <c r="CP21">
        <v>0.59417319999999996</v>
      </c>
      <c r="CQ21">
        <v>0.60345720000000003</v>
      </c>
      <c r="CR21">
        <v>0.4529474</v>
      </c>
      <c r="CS21">
        <v>0.41792370000000001</v>
      </c>
      <c r="CT21">
        <v>0.71646739999999998</v>
      </c>
      <c r="CU21">
        <v>0.62671639999999995</v>
      </c>
      <c r="CV21">
        <v>0.62639719999999999</v>
      </c>
      <c r="CW21">
        <v>0.74086419999999997</v>
      </c>
      <c r="CX21">
        <v>0.92481150000000001</v>
      </c>
      <c r="CY21">
        <v>0.86073149999999998</v>
      </c>
      <c r="CZ21">
        <v>0.91884980000000005</v>
      </c>
      <c r="DA21">
        <v>0.54684500000000003</v>
      </c>
      <c r="DB21">
        <v>0.84718389999999999</v>
      </c>
      <c r="DC21">
        <v>0.90846990000000005</v>
      </c>
      <c r="DD21">
        <v>0.53863229999999995</v>
      </c>
      <c r="DE21">
        <v>0.4724894</v>
      </c>
      <c r="DF21">
        <v>0.61401209999999995</v>
      </c>
      <c r="DG21">
        <v>0.56514059999999999</v>
      </c>
      <c r="DH21">
        <v>1.9914639999999999</v>
      </c>
      <c r="DI21">
        <v>3.191589</v>
      </c>
      <c r="DJ21">
        <v>0.35426940000000001</v>
      </c>
      <c r="DK21">
        <v>0.67082180000000002</v>
      </c>
      <c r="DL21">
        <v>1.330695</v>
      </c>
      <c r="DM21">
        <v>1.116296</v>
      </c>
      <c r="DN21">
        <v>0.48852909999999999</v>
      </c>
      <c r="DO21">
        <v>0.33448529999999999</v>
      </c>
      <c r="DP21">
        <v>0.18870509999999999</v>
      </c>
      <c r="DQ21">
        <v>0.35923300000000002</v>
      </c>
      <c r="DR21">
        <v>0.58069000000000004</v>
      </c>
      <c r="DS21">
        <v>0.71269400000000005</v>
      </c>
      <c r="DT21">
        <v>0.92945770000000005</v>
      </c>
      <c r="DU21">
        <v>0.92908009999999996</v>
      </c>
      <c r="DV21">
        <v>0.42142420000000003</v>
      </c>
      <c r="DW21">
        <v>0.54802620000000002</v>
      </c>
      <c r="DX21">
        <v>0.48574099999999998</v>
      </c>
      <c r="DY21">
        <v>0.62651440000000003</v>
      </c>
      <c r="DZ21">
        <v>0.65474639999999995</v>
      </c>
      <c r="EA21">
        <v>0.51546429999999999</v>
      </c>
      <c r="EB21">
        <v>4.2381149999999996</v>
      </c>
      <c r="EC21">
        <v>1.282567</v>
      </c>
      <c r="ED21">
        <v>0.70244030000000002</v>
      </c>
      <c r="EE21">
        <v>0.44846920000000001</v>
      </c>
      <c r="EF21">
        <v>0.77315040000000002</v>
      </c>
      <c r="EG21">
        <v>1.0040610000000001</v>
      </c>
      <c r="EH21">
        <v>0.43222670000000002</v>
      </c>
      <c r="EI21">
        <v>1.0944480000000001</v>
      </c>
      <c r="EJ21">
        <v>0.393372</v>
      </c>
      <c r="EK21">
        <v>1.284699</v>
      </c>
      <c r="EL21">
        <v>0.93766870000000002</v>
      </c>
      <c r="EM21">
        <v>0.2817132</v>
      </c>
      <c r="EN21">
        <v>0.34802729999999998</v>
      </c>
      <c r="EO21">
        <v>0.47249390000000002</v>
      </c>
      <c r="EP21">
        <v>0.50665780000000005</v>
      </c>
      <c r="EQ21">
        <v>0.26211770000000001</v>
      </c>
      <c r="ER21">
        <v>0.35506199999999999</v>
      </c>
      <c r="ES21">
        <v>1.3776539999999999</v>
      </c>
      <c r="ET21">
        <v>0.57040369999999996</v>
      </c>
      <c r="EU21">
        <v>0.50574330000000001</v>
      </c>
      <c r="EV21">
        <v>0.46487699999999998</v>
      </c>
      <c r="EW21">
        <v>1.1915800000000001</v>
      </c>
      <c r="EX21">
        <v>0.78998659999999998</v>
      </c>
      <c r="EY21">
        <v>1.0173540000000001</v>
      </c>
    </row>
    <row r="22" spans="2:155" x14ac:dyDescent="0.25">
      <c r="B22" t="s">
        <v>29</v>
      </c>
      <c r="C22">
        <v>0.60606629999999995</v>
      </c>
      <c r="D22">
        <v>0.51236130000000002</v>
      </c>
      <c r="E22">
        <v>4.5028410000000001</v>
      </c>
      <c r="F22">
        <v>0.54693349999999996</v>
      </c>
      <c r="G22">
        <v>0.90427219999999997</v>
      </c>
      <c r="H22">
        <v>0.494529</v>
      </c>
      <c r="I22">
        <v>0.68699759999999999</v>
      </c>
      <c r="J22">
        <v>0.74978639999999996</v>
      </c>
      <c r="K22">
        <v>1.019028</v>
      </c>
      <c r="L22">
        <v>1.075251</v>
      </c>
      <c r="M22">
        <v>0.30097819999999997</v>
      </c>
      <c r="N22">
        <v>0.27486919999999998</v>
      </c>
      <c r="O22">
        <v>0.54485260000000002</v>
      </c>
      <c r="P22">
        <v>0.51533459999999998</v>
      </c>
      <c r="Q22">
        <v>0.59521760000000001</v>
      </c>
      <c r="R22">
        <v>0.5820999</v>
      </c>
      <c r="S22">
        <v>0.58759980000000001</v>
      </c>
      <c r="T22">
        <v>0.49614930000000002</v>
      </c>
      <c r="U22">
        <v>0.65645169999999997</v>
      </c>
      <c r="V22">
        <v>0.59840709999999997</v>
      </c>
      <c r="W22">
        <v>0.7388169</v>
      </c>
      <c r="X22">
        <v>0.56603049999999999</v>
      </c>
      <c r="Y22">
        <v>0.56579259999999998</v>
      </c>
      <c r="Z22">
        <v>0.76042129999999997</v>
      </c>
      <c r="AA22">
        <v>0.54533670000000001</v>
      </c>
      <c r="AB22">
        <v>0.53283369999999997</v>
      </c>
      <c r="AC22">
        <v>1.130647</v>
      </c>
      <c r="AD22">
        <v>0.93276170000000003</v>
      </c>
      <c r="AE22">
        <v>0.63143110000000002</v>
      </c>
      <c r="AF22">
        <v>0.7481293</v>
      </c>
      <c r="AG22">
        <v>0.458955</v>
      </c>
      <c r="AH22">
        <v>0.86297190000000001</v>
      </c>
      <c r="AI22">
        <v>0.67304509999999995</v>
      </c>
      <c r="AJ22">
        <v>0.54767370000000004</v>
      </c>
      <c r="AK22">
        <v>1.0992280000000001</v>
      </c>
      <c r="AL22">
        <v>1.314675</v>
      </c>
      <c r="AM22">
        <v>1.264961</v>
      </c>
      <c r="AN22">
        <v>1.1593420000000001</v>
      </c>
      <c r="AO22">
        <v>2.001242</v>
      </c>
      <c r="AP22">
        <v>1.1775679999999999</v>
      </c>
      <c r="AQ22">
        <v>0.73164309999999999</v>
      </c>
      <c r="AR22">
        <v>0.17798020000000001</v>
      </c>
      <c r="AS22">
        <v>0.32407259999999999</v>
      </c>
      <c r="AT22">
        <v>0.44904230000000001</v>
      </c>
      <c r="AU22">
        <v>0.67214110000000005</v>
      </c>
      <c r="AV22">
        <v>0.5409448</v>
      </c>
      <c r="AW22">
        <v>0.51739840000000004</v>
      </c>
      <c r="AX22">
        <v>0.37810310000000003</v>
      </c>
      <c r="AY22">
        <v>0.71771940000000001</v>
      </c>
      <c r="AZ22">
        <v>0.491595</v>
      </c>
      <c r="BA22">
        <v>0.59085580000000004</v>
      </c>
      <c r="BB22">
        <v>0.68433120000000003</v>
      </c>
      <c r="BC22">
        <v>0.45485150000000002</v>
      </c>
      <c r="BD22">
        <v>4.2983479999999998</v>
      </c>
      <c r="BE22">
        <v>0.508432</v>
      </c>
      <c r="BF22">
        <v>0.74107279999999998</v>
      </c>
      <c r="BG22">
        <v>0.99100849999999996</v>
      </c>
      <c r="BH22">
        <v>1.9277569999999999</v>
      </c>
      <c r="BI22">
        <v>1.032132</v>
      </c>
      <c r="BJ22">
        <v>1.077831</v>
      </c>
      <c r="BK22">
        <v>1.0011300000000001</v>
      </c>
      <c r="BL22">
        <v>0.29862840000000002</v>
      </c>
      <c r="BM22">
        <v>0.69144439999999996</v>
      </c>
      <c r="BN22">
        <v>0.73609709999999995</v>
      </c>
      <c r="BO22">
        <v>1.0288299999999999</v>
      </c>
      <c r="BP22">
        <v>0.3167259</v>
      </c>
      <c r="BQ22">
        <v>0.37911790000000001</v>
      </c>
      <c r="BR22">
        <v>0.44075579999999998</v>
      </c>
      <c r="BS22">
        <v>0.83108309999999996</v>
      </c>
      <c r="BT22">
        <v>0.58575290000000002</v>
      </c>
      <c r="BU22">
        <v>1.1973670000000001</v>
      </c>
      <c r="BV22">
        <v>0.66686749999999995</v>
      </c>
      <c r="BW22">
        <v>0.67067829999999995</v>
      </c>
      <c r="BX22">
        <v>1.0438989999999999</v>
      </c>
      <c r="BY22">
        <v>0.82208619999999999</v>
      </c>
      <c r="BZ22">
        <v>0.43630049999999998</v>
      </c>
      <c r="CA22">
        <v>0.51759040000000001</v>
      </c>
      <c r="CB22">
        <v>0.55429819999999996</v>
      </c>
      <c r="CC22">
        <v>4.4830110000000003</v>
      </c>
      <c r="CD22">
        <v>0.83362519999999996</v>
      </c>
      <c r="CE22">
        <v>0.4472083</v>
      </c>
      <c r="CF22">
        <v>0.5952636</v>
      </c>
      <c r="CG22">
        <v>0.93741969999999997</v>
      </c>
      <c r="CH22">
        <v>1.275261</v>
      </c>
      <c r="CI22">
        <v>2.1664349999999999</v>
      </c>
      <c r="CJ22">
        <v>0.87680849999999999</v>
      </c>
      <c r="CK22">
        <v>0.25950390000000001</v>
      </c>
      <c r="CL22">
        <v>0.30154950000000003</v>
      </c>
      <c r="CM22">
        <v>0.38247530000000002</v>
      </c>
      <c r="CN22">
        <v>0.74726049999999999</v>
      </c>
      <c r="CO22">
        <v>0.63161299999999998</v>
      </c>
      <c r="CP22">
        <v>0.58299140000000005</v>
      </c>
      <c r="CQ22">
        <v>0.74995060000000002</v>
      </c>
      <c r="CR22">
        <v>0.44726900000000003</v>
      </c>
      <c r="CS22">
        <v>0.4225701</v>
      </c>
      <c r="CT22">
        <v>0.59066839999999998</v>
      </c>
      <c r="CU22">
        <v>1.106441</v>
      </c>
      <c r="CV22">
        <v>0.56003219999999998</v>
      </c>
      <c r="CW22">
        <v>0.77468320000000002</v>
      </c>
      <c r="CX22">
        <v>1.2487950000000001</v>
      </c>
      <c r="CY22">
        <v>1.2604949999999999</v>
      </c>
      <c r="CZ22">
        <v>0.60293620000000003</v>
      </c>
      <c r="DA22">
        <v>0.74665309999999996</v>
      </c>
      <c r="DB22">
        <v>0.89016340000000005</v>
      </c>
      <c r="DC22">
        <v>0.56128540000000005</v>
      </c>
      <c r="DD22">
        <v>0.95642879999999997</v>
      </c>
      <c r="DE22">
        <v>0.45013120000000001</v>
      </c>
      <c r="DF22">
        <v>1.3768720000000001</v>
      </c>
      <c r="DG22">
        <v>0.92525820000000003</v>
      </c>
      <c r="DH22">
        <v>0.54403040000000003</v>
      </c>
      <c r="DI22">
        <v>1.0358590000000001</v>
      </c>
      <c r="DJ22">
        <v>0.83341690000000002</v>
      </c>
      <c r="DK22">
        <v>0.42081930000000001</v>
      </c>
      <c r="DL22">
        <v>1.199567</v>
      </c>
      <c r="DM22">
        <v>1.964153</v>
      </c>
      <c r="DN22">
        <v>1.568308</v>
      </c>
      <c r="DO22">
        <v>0.4032521</v>
      </c>
      <c r="DP22">
        <v>0.52628050000000004</v>
      </c>
      <c r="DQ22">
        <v>0.80822459999999996</v>
      </c>
      <c r="DR22">
        <v>0.43601210000000001</v>
      </c>
      <c r="DS22">
        <v>0.5139608</v>
      </c>
      <c r="DT22">
        <v>0.52738289999999999</v>
      </c>
      <c r="DU22">
        <v>0.43637890000000001</v>
      </c>
      <c r="DV22">
        <v>0.36828559999999999</v>
      </c>
      <c r="DW22">
        <v>0.67265730000000001</v>
      </c>
      <c r="DX22">
        <v>0.50587870000000001</v>
      </c>
      <c r="DY22">
        <v>0.81002719999999995</v>
      </c>
      <c r="DZ22">
        <v>0.62457940000000001</v>
      </c>
      <c r="EA22">
        <v>0.85126449999999998</v>
      </c>
      <c r="EB22">
        <v>4.5095320000000001</v>
      </c>
      <c r="EC22">
        <v>0.96722839999999999</v>
      </c>
      <c r="ED22">
        <v>1.1002320000000001</v>
      </c>
      <c r="EE22">
        <v>1.532438</v>
      </c>
      <c r="EF22">
        <v>0.69998629999999995</v>
      </c>
      <c r="EG22">
        <v>0.53320480000000003</v>
      </c>
      <c r="EH22">
        <v>0.99991269999999999</v>
      </c>
      <c r="EI22">
        <v>0.61764059999999998</v>
      </c>
      <c r="EJ22">
        <v>1.130892</v>
      </c>
      <c r="EK22">
        <v>0.40853840000000002</v>
      </c>
      <c r="EL22">
        <v>0.85099049999999998</v>
      </c>
      <c r="EM22">
        <v>1.4364250000000001</v>
      </c>
      <c r="EN22">
        <v>0.44917760000000001</v>
      </c>
      <c r="EO22">
        <v>0.83078759999999996</v>
      </c>
      <c r="EP22">
        <v>0.48889709999999997</v>
      </c>
      <c r="EQ22">
        <v>0.39336959999999999</v>
      </c>
      <c r="ER22">
        <v>0.68406449999999996</v>
      </c>
      <c r="ES22">
        <v>1.1629670000000001</v>
      </c>
      <c r="ET22">
        <v>1.4807980000000001</v>
      </c>
      <c r="EU22">
        <v>0.610456</v>
      </c>
      <c r="EV22">
        <v>1.233338</v>
      </c>
      <c r="EW22">
        <v>0.85621550000000002</v>
      </c>
      <c r="EX22">
        <v>1.2378910000000001</v>
      </c>
      <c r="EY22">
        <v>0.58059810000000001</v>
      </c>
    </row>
    <row r="23" spans="2:155" x14ac:dyDescent="0.25">
      <c r="B23" t="s">
        <v>30</v>
      </c>
      <c r="C23">
        <v>0.52758419999999995</v>
      </c>
      <c r="D23">
        <v>0.59424220000000005</v>
      </c>
      <c r="E23">
        <v>4.2900499999999999</v>
      </c>
      <c r="F23">
        <v>0.53338129999999995</v>
      </c>
      <c r="G23">
        <v>0.45243689999999998</v>
      </c>
      <c r="H23">
        <v>0.56263850000000004</v>
      </c>
      <c r="I23">
        <v>0.67133290000000001</v>
      </c>
      <c r="J23">
        <v>0.78230509999999998</v>
      </c>
      <c r="K23">
        <v>0.46434180000000003</v>
      </c>
      <c r="L23">
        <v>0.65914930000000005</v>
      </c>
      <c r="M23">
        <v>0.44021690000000002</v>
      </c>
      <c r="N23">
        <v>0.80019969999999996</v>
      </c>
      <c r="O23">
        <v>0.58692699999999998</v>
      </c>
      <c r="P23">
        <v>0.82900879999999999</v>
      </c>
      <c r="Q23">
        <v>0.6014256</v>
      </c>
      <c r="R23">
        <v>0.5986146</v>
      </c>
      <c r="S23">
        <v>0.64009769999999999</v>
      </c>
      <c r="T23">
        <v>1.000391</v>
      </c>
      <c r="U23">
        <v>1.5730679999999999</v>
      </c>
      <c r="V23">
        <v>1.804057</v>
      </c>
      <c r="W23">
        <v>1.0641529999999999</v>
      </c>
      <c r="X23">
        <v>1.067418</v>
      </c>
      <c r="Y23">
        <v>0.91698840000000004</v>
      </c>
      <c r="Z23">
        <v>0.72891110000000003</v>
      </c>
      <c r="AA23">
        <v>0.58891629999999995</v>
      </c>
      <c r="AB23">
        <v>0.62545660000000003</v>
      </c>
      <c r="AC23">
        <v>0.62702939999999996</v>
      </c>
      <c r="AD23">
        <v>0.67242349999999995</v>
      </c>
      <c r="AE23">
        <v>0.80576680000000001</v>
      </c>
      <c r="AF23">
        <v>0.56354930000000003</v>
      </c>
      <c r="AG23">
        <v>0.85061900000000001</v>
      </c>
      <c r="AH23">
        <v>1.8357969999999999</v>
      </c>
      <c r="AI23">
        <v>1.942755</v>
      </c>
      <c r="AJ23">
        <v>1.6642269999999999</v>
      </c>
      <c r="AK23">
        <v>0.41943609999999998</v>
      </c>
      <c r="AL23">
        <v>1.926552</v>
      </c>
      <c r="AM23">
        <v>0.83123519999999995</v>
      </c>
      <c r="AN23">
        <v>1.1632180000000001</v>
      </c>
      <c r="AO23">
        <v>2.0428139999999999</v>
      </c>
      <c r="AP23">
        <v>0.75182709999999997</v>
      </c>
      <c r="AQ23">
        <v>1.177181</v>
      </c>
      <c r="AR23">
        <v>1.0189060000000001</v>
      </c>
      <c r="AS23">
        <v>0.77225580000000005</v>
      </c>
      <c r="AT23">
        <v>0.4637772</v>
      </c>
      <c r="AU23">
        <v>2.2631190000000001</v>
      </c>
      <c r="AV23">
        <v>0.63361610000000002</v>
      </c>
      <c r="AW23">
        <v>0.45586539999999998</v>
      </c>
      <c r="AX23">
        <v>0.72349909999999995</v>
      </c>
      <c r="AY23">
        <v>0.65482099999999999</v>
      </c>
      <c r="AZ23">
        <v>0.64605979999999996</v>
      </c>
      <c r="BA23">
        <v>0.65586540000000004</v>
      </c>
      <c r="BB23">
        <v>0.68702370000000001</v>
      </c>
      <c r="BC23">
        <v>0.43262699999999998</v>
      </c>
      <c r="BD23">
        <v>4.2625780000000004</v>
      </c>
      <c r="BE23">
        <v>0.50756730000000005</v>
      </c>
      <c r="BF23">
        <v>0.49578090000000002</v>
      </c>
      <c r="BG23">
        <v>0.89977660000000004</v>
      </c>
      <c r="BH23">
        <v>0.31695659999999998</v>
      </c>
      <c r="BI23">
        <v>0.54531430000000003</v>
      </c>
      <c r="BJ23">
        <v>0.69691570000000003</v>
      </c>
      <c r="BK23">
        <v>0.5459695</v>
      </c>
      <c r="BL23">
        <v>1.2581519999999999</v>
      </c>
      <c r="BM23">
        <v>0.9686245</v>
      </c>
      <c r="BN23">
        <v>0.7295083</v>
      </c>
      <c r="BO23">
        <v>0.32927859999999998</v>
      </c>
      <c r="BP23">
        <v>0.57990660000000005</v>
      </c>
      <c r="BQ23">
        <v>1.518311</v>
      </c>
      <c r="BR23">
        <v>0.45159579999999999</v>
      </c>
      <c r="BS23">
        <v>0.99948040000000005</v>
      </c>
      <c r="BT23">
        <v>0.35676239999999998</v>
      </c>
      <c r="BU23">
        <v>1.1645810000000001</v>
      </c>
      <c r="BV23">
        <v>0.60739639999999995</v>
      </c>
      <c r="BW23">
        <v>0.52562310000000001</v>
      </c>
      <c r="BX23">
        <v>0.71787239999999997</v>
      </c>
      <c r="BY23">
        <v>0.86908569999999996</v>
      </c>
      <c r="BZ23">
        <v>0.85268500000000003</v>
      </c>
      <c r="CA23">
        <v>1.023469</v>
      </c>
      <c r="CB23">
        <v>0.42811949999999999</v>
      </c>
      <c r="CC23">
        <v>4.2361279999999999</v>
      </c>
      <c r="CD23">
        <v>0.6322721</v>
      </c>
      <c r="CE23">
        <v>0.56342890000000001</v>
      </c>
      <c r="CF23">
        <v>0.69719089999999995</v>
      </c>
      <c r="CG23">
        <v>0.65983780000000003</v>
      </c>
      <c r="CH23">
        <v>0.52509090000000003</v>
      </c>
      <c r="CI23">
        <v>1.260178</v>
      </c>
      <c r="CJ23">
        <v>0.48056710000000002</v>
      </c>
      <c r="CK23">
        <v>0.31409930000000003</v>
      </c>
      <c r="CL23">
        <v>0.73823479999999997</v>
      </c>
      <c r="CM23">
        <v>0.55051830000000002</v>
      </c>
      <c r="CN23">
        <v>0.75479560000000001</v>
      </c>
      <c r="CO23">
        <v>0.88036080000000005</v>
      </c>
      <c r="CP23">
        <v>0.67337139999999995</v>
      </c>
      <c r="CQ23">
        <v>1.1585030000000001</v>
      </c>
      <c r="CR23">
        <v>2.2139410000000002</v>
      </c>
      <c r="CS23">
        <v>1.937392</v>
      </c>
      <c r="CT23">
        <v>0.82488099999999998</v>
      </c>
      <c r="CU23">
        <v>0.71692619999999996</v>
      </c>
      <c r="CV23">
        <v>1.753957</v>
      </c>
      <c r="CW23">
        <v>0.9693697</v>
      </c>
      <c r="CX23">
        <v>0.43135230000000002</v>
      </c>
      <c r="CY23">
        <v>0.59372829999999999</v>
      </c>
      <c r="CZ23">
        <v>0.81384529999999999</v>
      </c>
      <c r="DA23">
        <v>0.58605149999999995</v>
      </c>
      <c r="DB23">
        <v>1.1790430000000001</v>
      </c>
      <c r="DC23">
        <v>0.55152820000000002</v>
      </c>
      <c r="DD23">
        <v>0.60793240000000004</v>
      </c>
      <c r="DE23">
        <v>1.0797490000000001</v>
      </c>
      <c r="DF23">
        <v>1.503233</v>
      </c>
      <c r="DG23">
        <v>1.277469</v>
      </c>
      <c r="DH23">
        <v>0.63265539999999998</v>
      </c>
      <c r="DI23">
        <v>0.99335240000000002</v>
      </c>
      <c r="DJ23">
        <v>0.36642599999999997</v>
      </c>
      <c r="DK23">
        <v>0.44569239999999999</v>
      </c>
      <c r="DL23">
        <v>1.1028690000000001</v>
      </c>
      <c r="DM23">
        <v>1.3993370000000001</v>
      </c>
      <c r="DN23">
        <v>0.47141290000000002</v>
      </c>
      <c r="DO23">
        <v>0.36986570000000002</v>
      </c>
      <c r="DP23">
        <v>0.13400629999999999</v>
      </c>
      <c r="DQ23">
        <v>0.46990539999999997</v>
      </c>
      <c r="DR23">
        <v>0.86223430000000001</v>
      </c>
      <c r="DS23">
        <v>1.083337</v>
      </c>
      <c r="DT23">
        <v>1.533871</v>
      </c>
      <c r="DU23">
        <v>0.6755603</v>
      </c>
      <c r="DV23">
        <v>1.1171549999999999</v>
      </c>
      <c r="DW23">
        <v>0.57017229999999997</v>
      </c>
      <c r="DX23">
        <v>0.50712190000000001</v>
      </c>
      <c r="DY23">
        <v>0.59337980000000001</v>
      </c>
      <c r="DZ23">
        <v>0.74799230000000005</v>
      </c>
      <c r="EA23">
        <v>0.60659810000000003</v>
      </c>
      <c r="EB23">
        <v>4.1879960000000001</v>
      </c>
      <c r="EC23">
        <v>0.5072411</v>
      </c>
      <c r="ED23">
        <v>0.58213939999999997</v>
      </c>
      <c r="EE23">
        <v>1.150827</v>
      </c>
      <c r="EF23">
        <v>1.3982969999999999</v>
      </c>
      <c r="EG23">
        <v>0.45097579999999998</v>
      </c>
      <c r="EH23">
        <v>1.698167</v>
      </c>
      <c r="EI23">
        <v>1.2064159999999999</v>
      </c>
      <c r="EJ23">
        <v>0.43892900000000001</v>
      </c>
      <c r="EK23">
        <v>0.72649680000000005</v>
      </c>
      <c r="EL23">
        <v>0.53193000000000001</v>
      </c>
      <c r="EM23">
        <v>0.2706962</v>
      </c>
      <c r="EN23">
        <v>0.30193140000000002</v>
      </c>
      <c r="EO23">
        <v>1.381262</v>
      </c>
      <c r="EP23">
        <v>0.45426</v>
      </c>
      <c r="EQ23">
        <v>0.24490029999999999</v>
      </c>
      <c r="ER23">
        <v>1.004229</v>
      </c>
      <c r="ES23">
        <v>0.760714</v>
      </c>
      <c r="ET23">
        <v>0.67624519999999999</v>
      </c>
      <c r="EU23">
        <v>0.61811570000000005</v>
      </c>
      <c r="EV23">
        <v>0.74803470000000005</v>
      </c>
      <c r="EW23">
        <v>0.45892110000000003</v>
      </c>
      <c r="EX23">
        <v>0.43986789999999998</v>
      </c>
      <c r="EY23">
        <v>0.53597090000000003</v>
      </c>
    </row>
    <row r="24" spans="2:155" x14ac:dyDescent="0.25">
      <c r="B24" t="s">
        <v>31</v>
      </c>
      <c r="C24">
        <v>0.60481260000000003</v>
      </c>
      <c r="D24">
        <v>0.43538110000000002</v>
      </c>
      <c r="E24">
        <v>4.2510409999999998</v>
      </c>
      <c r="F24">
        <v>0.97884939999999998</v>
      </c>
      <c r="G24">
        <v>0.69370330000000002</v>
      </c>
      <c r="H24">
        <v>0.4703543</v>
      </c>
      <c r="I24">
        <v>0.76613799999999999</v>
      </c>
      <c r="J24">
        <v>1.0472809999999999</v>
      </c>
      <c r="K24">
        <v>1.948358</v>
      </c>
      <c r="L24">
        <v>0.48470390000000002</v>
      </c>
      <c r="M24">
        <v>0.27707409999999999</v>
      </c>
      <c r="N24">
        <v>0.53500999999999999</v>
      </c>
      <c r="O24">
        <v>1.5433410000000001</v>
      </c>
      <c r="P24">
        <v>1.4744109999999999</v>
      </c>
      <c r="Q24">
        <v>0.83351240000000004</v>
      </c>
      <c r="R24">
        <v>0.79091250000000002</v>
      </c>
      <c r="S24">
        <v>0.78880660000000002</v>
      </c>
      <c r="T24">
        <v>1.166852</v>
      </c>
      <c r="U24">
        <v>1.1721269999999999</v>
      </c>
      <c r="V24">
        <v>0.64405820000000003</v>
      </c>
      <c r="W24">
        <v>1.4207970000000001</v>
      </c>
      <c r="X24">
        <v>0.58015499999999998</v>
      </c>
      <c r="Y24">
        <v>0.5640579</v>
      </c>
      <c r="Z24">
        <v>0.53098849999999997</v>
      </c>
      <c r="AA24">
        <v>0.63443839999999996</v>
      </c>
      <c r="AB24">
        <v>0.60773840000000001</v>
      </c>
      <c r="AC24">
        <v>0.76965830000000002</v>
      </c>
      <c r="AD24">
        <v>0.95801230000000004</v>
      </c>
      <c r="AE24">
        <v>2.3027299999999999</v>
      </c>
      <c r="AF24">
        <v>0.4752344</v>
      </c>
      <c r="AG24">
        <v>0.81595700000000004</v>
      </c>
      <c r="AH24">
        <v>0.5415063</v>
      </c>
      <c r="AI24">
        <v>0.62016709999999997</v>
      </c>
      <c r="AJ24">
        <v>0.79291009999999995</v>
      </c>
      <c r="AK24">
        <v>0.82194959999999995</v>
      </c>
      <c r="AL24">
        <v>0.85542649999999998</v>
      </c>
      <c r="AM24">
        <v>0.43247289999999999</v>
      </c>
      <c r="AN24">
        <v>1.1015060000000001</v>
      </c>
      <c r="AO24">
        <v>1.4715849999999999</v>
      </c>
      <c r="AP24">
        <v>0.80048560000000002</v>
      </c>
      <c r="AQ24">
        <v>0.55303429999999998</v>
      </c>
      <c r="AR24">
        <v>0.17269889999999999</v>
      </c>
      <c r="AS24">
        <v>0.67354360000000002</v>
      </c>
      <c r="AT24">
        <v>0.44545469999999998</v>
      </c>
      <c r="AU24">
        <v>1.2211099999999999</v>
      </c>
      <c r="AV24">
        <v>1.565415</v>
      </c>
      <c r="AW24">
        <v>0.80641600000000002</v>
      </c>
      <c r="AX24">
        <v>0.69323299999999999</v>
      </c>
      <c r="AY24">
        <v>1.280859</v>
      </c>
      <c r="AZ24">
        <v>0.48849369999999998</v>
      </c>
      <c r="BA24">
        <v>1.039955</v>
      </c>
      <c r="BB24">
        <v>0.80837769999999998</v>
      </c>
      <c r="BC24">
        <v>0.9289617</v>
      </c>
      <c r="BD24">
        <v>4.2824080000000002</v>
      </c>
      <c r="BE24">
        <v>0.5921073</v>
      </c>
      <c r="BF24">
        <v>1.0330790000000001</v>
      </c>
      <c r="BG24">
        <v>0.65088630000000003</v>
      </c>
      <c r="BH24">
        <v>0.84529969999999999</v>
      </c>
      <c r="BI24">
        <v>0.56264539999999996</v>
      </c>
      <c r="BJ24">
        <v>0.94623349999999995</v>
      </c>
      <c r="BK24">
        <v>0.39047589999999999</v>
      </c>
      <c r="BL24">
        <v>1.4329130000000001</v>
      </c>
      <c r="BM24">
        <v>0.50431950000000003</v>
      </c>
      <c r="BN24">
        <v>0.98084439999999995</v>
      </c>
      <c r="BO24">
        <v>0.99335090000000004</v>
      </c>
      <c r="BP24">
        <v>0.35224939999999999</v>
      </c>
      <c r="BQ24">
        <v>0.40398659999999997</v>
      </c>
      <c r="BR24">
        <v>1.7033020000000001</v>
      </c>
      <c r="BS24">
        <v>1.1692579999999999</v>
      </c>
      <c r="BT24">
        <v>0.42774509999999999</v>
      </c>
      <c r="BU24">
        <v>1.503387</v>
      </c>
      <c r="BV24">
        <v>2.1760860000000002</v>
      </c>
      <c r="BW24">
        <v>1.150334</v>
      </c>
      <c r="BX24">
        <v>0.38573610000000003</v>
      </c>
      <c r="BY24">
        <v>1.4921739999999999</v>
      </c>
      <c r="BZ24">
        <v>0.77337959999999994</v>
      </c>
      <c r="CA24">
        <v>0.58610079999999998</v>
      </c>
    </row>
    <row r="25" spans="2:155" x14ac:dyDescent="0.25">
      <c r="B25" t="s">
        <v>32</v>
      </c>
      <c r="C25">
        <v>0.54044300000000001</v>
      </c>
      <c r="D25">
        <v>1.563442</v>
      </c>
      <c r="E25">
        <v>4.4626679999999999</v>
      </c>
      <c r="F25">
        <v>0.53975249999999997</v>
      </c>
      <c r="G25">
        <v>0.45585809999999999</v>
      </c>
      <c r="H25">
        <v>0.64065709999999998</v>
      </c>
      <c r="I25">
        <v>0.973495</v>
      </c>
      <c r="J25">
        <v>0.47424339999999998</v>
      </c>
      <c r="K25">
        <v>1.2186980000000001</v>
      </c>
      <c r="L25">
        <v>0.83749399999999996</v>
      </c>
      <c r="M25">
        <v>0.34383160000000001</v>
      </c>
      <c r="N25">
        <v>0.47508450000000002</v>
      </c>
      <c r="O25">
        <v>0.4410346</v>
      </c>
      <c r="P25">
        <v>0.2799394</v>
      </c>
      <c r="Q25">
        <v>0.6291272</v>
      </c>
      <c r="R25">
        <v>0.58611009999999997</v>
      </c>
      <c r="S25">
        <v>1.544127</v>
      </c>
      <c r="T25">
        <v>0.61916709999999997</v>
      </c>
      <c r="U25">
        <v>0.59971589999999997</v>
      </c>
      <c r="V25">
        <v>0.59704239999999997</v>
      </c>
      <c r="W25">
        <v>0.62403589999999998</v>
      </c>
      <c r="X25">
        <v>0.56266000000000005</v>
      </c>
      <c r="Y25">
        <v>0.76421479999999997</v>
      </c>
      <c r="Z25">
        <v>0.75156610000000001</v>
      </c>
      <c r="AA25">
        <v>1.1560550000000001</v>
      </c>
      <c r="AB25">
        <v>1.154811</v>
      </c>
      <c r="AC25">
        <v>0.81115170000000003</v>
      </c>
      <c r="AD25">
        <v>1.002813</v>
      </c>
      <c r="AE25">
        <v>0.72863339999999999</v>
      </c>
      <c r="AF25">
        <v>0.3773186</v>
      </c>
      <c r="AG25">
        <v>1.4440660000000001</v>
      </c>
      <c r="AH25">
        <v>1.2194449999999999</v>
      </c>
      <c r="AI25">
        <v>1.0829759999999999</v>
      </c>
      <c r="AJ25">
        <v>1.142487</v>
      </c>
      <c r="AK25">
        <v>0.44649879999999997</v>
      </c>
      <c r="AL25">
        <v>1.2977909999999999</v>
      </c>
      <c r="AM25">
        <v>0.39943210000000001</v>
      </c>
      <c r="AN25">
        <v>0.42087619999999998</v>
      </c>
      <c r="AO25">
        <v>1.3010870000000001</v>
      </c>
      <c r="AP25">
        <v>1.1295010000000001</v>
      </c>
      <c r="AQ25">
        <v>0.91753640000000003</v>
      </c>
      <c r="AR25">
        <v>0.3435106</v>
      </c>
      <c r="AS25">
        <v>0.58053010000000005</v>
      </c>
      <c r="AT25">
        <v>0.57944419999999996</v>
      </c>
      <c r="AU25">
        <v>0.5537666</v>
      </c>
      <c r="AV25">
        <v>0.59854819999999997</v>
      </c>
      <c r="AW25">
        <v>0.49479190000000001</v>
      </c>
      <c r="AX25">
        <v>2.0221849999999999</v>
      </c>
      <c r="AY25">
        <v>2.0260470000000002</v>
      </c>
      <c r="AZ25">
        <v>1.5696680000000001</v>
      </c>
      <c r="BA25">
        <v>0.79390150000000004</v>
      </c>
      <c r="BB25">
        <v>0.8874069</v>
      </c>
      <c r="BC25">
        <v>0.43279630000000002</v>
      </c>
      <c r="BD25">
        <v>4.2071899999999998</v>
      </c>
      <c r="BE25">
        <v>0.5551623</v>
      </c>
      <c r="BF25">
        <v>0.44839279999999998</v>
      </c>
      <c r="BG25">
        <v>0.55323849999999997</v>
      </c>
      <c r="BH25">
        <v>0.3649869</v>
      </c>
      <c r="BI25">
        <v>0.44697989999999999</v>
      </c>
      <c r="BJ25">
        <v>1.0572280000000001</v>
      </c>
      <c r="BK25">
        <v>0.431537</v>
      </c>
      <c r="BL25">
        <v>0.4543084</v>
      </c>
      <c r="BM25">
        <v>0.69692909999999997</v>
      </c>
      <c r="BN25">
        <v>0.73084090000000002</v>
      </c>
      <c r="BO25">
        <v>0.4572891</v>
      </c>
      <c r="BP25">
        <v>0.33788420000000002</v>
      </c>
      <c r="BQ25">
        <v>0.53966910000000001</v>
      </c>
      <c r="BR25">
        <v>1.7812889999999999</v>
      </c>
      <c r="BS25">
        <v>0.27875519999999998</v>
      </c>
      <c r="BT25">
        <v>0.35842550000000001</v>
      </c>
      <c r="BU25">
        <v>1.883081</v>
      </c>
      <c r="BV25">
        <v>3.1831100000000001</v>
      </c>
      <c r="BW25">
        <v>1.4812320000000001</v>
      </c>
      <c r="BX25">
        <v>0.75584300000000004</v>
      </c>
      <c r="BY25">
        <v>1.764634</v>
      </c>
      <c r="BZ25">
        <v>1.8382400000000001</v>
      </c>
      <c r="CA25">
        <v>1.330163</v>
      </c>
      <c r="CB25">
        <v>0.41746149999999999</v>
      </c>
      <c r="CC25">
        <v>4.4401719999999996</v>
      </c>
      <c r="CD25">
        <v>0.67669959999999996</v>
      </c>
      <c r="CE25">
        <v>0.4462526</v>
      </c>
      <c r="CF25">
        <v>0.7652582</v>
      </c>
      <c r="CG25">
        <v>0.93598369999999997</v>
      </c>
      <c r="CH25">
        <v>0.49944460000000002</v>
      </c>
      <c r="CI25">
        <v>0.55448960000000003</v>
      </c>
      <c r="CJ25">
        <v>0.57789590000000002</v>
      </c>
      <c r="CK25">
        <v>0.2931917</v>
      </c>
      <c r="CL25">
        <v>0.56808800000000004</v>
      </c>
      <c r="CM25">
        <v>0.48221229999999998</v>
      </c>
      <c r="CN25">
        <v>0.71059050000000001</v>
      </c>
      <c r="CO25">
        <v>0.6236062</v>
      </c>
      <c r="CP25">
        <v>0.58528880000000005</v>
      </c>
      <c r="CQ25">
        <v>0.60728879999999996</v>
      </c>
      <c r="CR25">
        <v>1.545634</v>
      </c>
      <c r="CS25">
        <v>1.6715899999999999</v>
      </c>
      <c r="CT25">
        <v>2.2412899999999998</v>
      </c>
      <c r="CU25">
        <v>1.417179</v>
      </c>
      <c r="CV25">
        <v>1.0989040000000001</v>
      </c>
      <c r="CW25">
        <v>0.56472630000000001</v>
      </c>
      <c r="CX25">
        <v>0.92805170000000003</v>
      </c>
      <c r="CY25">
        <v>1.8595699999999999</v>
      </c>
      <c r="CZ25">
        <v>1.3662209999999999</v>
      </c>
      <c r="DA25">
        <v>0.56311160000000005</v>
      </c>
      <c r="DB25">
        <v>1.3908309999999999</v>
      </c>
      <c r="DC25">
        <v>1.1945809999999999</v>
      </c>
      <c r="DD25">
        <v>0.63992780000000005</v>
      </c>
      <c r="DE25">
        <v>0.53721300000000005</v>
      </c>
      <c r="DF25">
        <v>0.53091569999999999</v>
      </c>
      <c r="DG25">
        <v>0.93987790000000004</v>
      </c>
      <c r="DH25">
        <v>0.62630830000000004</v>
      </c>
      <c r="DI25">
        <v>0.44070189999999998</v>
      </c>
      <c r="DJ25">
        <v>1.130266</v>
      </c>
      <c r="DK25">
        <v>0.62009069999999999</v>
      </c>
      <c r="DL25">
        <v>0.4116804</v>
      </c>
      <c r="DM25">
        <v>0.62335580000000002</v>
      </c>
      <c r="DN25">
        <v>1.2014069999999999</v>
      </c>
      <c r="DO25">
        <v>0.73295100000000002</v>
      </c>
      <c r="DP25">
        <v>0.47435290000000002</v>
      </c>
      <c r="DQ25">
        <v>0.40699629999999998</v>
      </c>
      <c r="DR25">
        <v>0.62331990000000004</v>
      </c>
      <c r="DS25">
        <v>0.63874399999999998</v>
      </c>
      <c r="DT25">
        <v>0.68408230000000003</v>
      </c>
      <c r="DU25">
        <v>0.74673990000000001</v>
      </c>
      <c r="DV25">
        <v>3.0015969999999998</v>
      </c>
      <c r="DW25">
        <v>0.59589119999999995</v>
      </c>
      <c r="DX25">
        <v>0.65022639999999998</v>
      </c>
      <c r="DY25">
        <v>0.65776869999999998</v>
      </c>
      <c r="DZ25">
        <v>0.61746440000000002</v>
      </c>
      <c r="EA25">
        <v>0.58962329999999996</v>
      </c>
      <c r="EB25">
        <v>4.2516530000000001</v>
      </c>
      <c r="EC25">
        <v>1.1022430000000001</v>
      </c>
      <c r="ED25">
        <v>0.45110980000000001</v>
      </c>
      <c r="EE25">
        <v>0.63973740000000001</v>
      </c>
      <c r="EF25">
        <v>0.64446760000000003</v>
      </c>
      <c r="EG25">
        <v>1.3341540000000001</v>
      </c>
      <c r="EH25">
        <v>1.6018460000000001</v>
      </c>
      <c r="EI25">
        <v>1.2719240000000001</v>
      </c>
      <c r="EJ25">
        <v>0.83705989999999997</v>
      </c>
      <c r="EK25">
        <v>0.94290969999999996</v>
      </c>
      <c r="EL25">
        <v>1.5189969999999999</v>
      </c>
      <c r="EM25">
        <v>0.75043179999999998</v>
      </c>
      <c r="EN25">
        <v>0.42890919999999999</v>
      </c>
      <c r="EO25">
        <v>1.186566</v>
      </c>
      <c r="EP25">
        <v>0.95961750000000001</v>
      </c>
      <c r="EQ25">
        <v>0.2333615</v>
      </c>
      <c r="ER25">
        <v>0.78238359999999996</v>
      </c>
      <c r="ES25">
        <v>0.54139970000000004</v>
      </c>
      <c r="ET25">
        <v>1.038584</v>
      </c>
      <c r="EU25">
        <v>0.50912919999999995</v>
      </c>
      <c r="EV25">
        <v>1.755253</v>
      </c>
      <c r="EW25">
        <v>0.77080170000000003</v>
      </c>
      <c r="EX25">
        <v>1.242329</v>
      </c>
      <c r="EY25">
        <v>1.5737589999999999</v>
      </c>
    </row>
    <row r="26" spans="2:155" x14ac:dyDescent="0.25">
      <c r="B26" t="s">
        <v>33</v>
      </c>
      <c r="C26">
        <v>0.49676500000000001</v>
      </c>
      <c r="D26">
        <v>0.47051130000000002</v>
      </c>
      <c r="E26">
        <v>4.251163</v>
      </c>
      <c r="F26">
        <v>0.54281780000000002</v>
      </c>
      <c r="G26">
        <v>0.45855109999999999</v>
      </c>
      <c r="H26">
        <v>0.58183450000000003</v>
      </c>
      <c r="I26">
        <v>0.84941599999999995</v>
      </c>
      <c r="J26">
        <v>0.95064570000000004</v>
      </c>
      <c r="K26">
        <v>1.0678540000000001</v>
      </c>
      <c r="L26">
        <v>0.4905429</v>
      </c>
      <c r="M26">
        <v>0.49018080000000003</v>
      </c>
      <c r="N26">
        <v>0.24149670000000001</v>
      </c>
      <c r="O26">
        <v>0.43823060000000003</v>
      </c>
      <c r="P26">
        <v>0.32461790000000001</v>
      </c>
      <c r="Q26">
        <v>0.59740780000000004</v>
      </c>
      <c r="R26">
        <v>0.70475739999999998</v>
      </c>
      <c r="S26">
        <v>0.83382089999999998</v>
      </c>
      <c r="T26">
        <v>0.53026249999999997</v>
      </c>
      <c r="U26">
        <v>1.0044</v>
      </c>
      <c r="V26">
        <v>0.96312940000000002</v>
      </c>
      <c r="W26">
        <v>0.9442644</v>
      </c>
      <c r="X26">
        <v>0.61774949999999995</v>
      </c>
      <c r="Y26">
        <v>0.62876829999999995</v>
      </c>
      <c r="Z26">
        <v>0.37547209999999998</v>
      </c>
      <c r="AA26">
        <v>0.63330299999999995</v>
      </c>
      <c r="AB26">
        <v>0.68968940000000001</v>
      </c>
      <c r="AC26">
        <v>0.48283429999999999</v>
      </c>
      <c r="AD26">
        <v>0.60334829999999995</v>
      </c>
      <c r="AE26">
        <v>0.61152700000000004</v>
      </c>
      <c r="AF26">
        <v>0.54907700000000004</v>
      </c>
      <c r="AG26">
        <v>0.55935250000000003</v>
      </c>
      <c r="AH26">
        <v>0.56315979999999999</v>
      </c>
      <c r="AI26">
        <v>0.51506529999999995</v>
      </c>
      <c r="AJ26">
        <v>0.62391509999999994</v>
      </c>
      <c r="AK26">
        <v>0.99412730000000005</v>
      </c>
      <c r="AL26">
        <v>0.42310490000000001</v>
      </c>
      <c r="AM26">
        <v>0.77217780000000003</v>
      </c>
      <c r="AN26">
        <v>0.3858395</v>
      </c>
      <c r="AO26">
        <v>0.41309780000000001</v>
      </c>
      <c r="AP26">
        <v>0.59360139999999995</v>
      </c>
      <c r="AQ26">
        <v>0.41827599999999998</v>
      </c>
      <c r="AR26">
        <v>0.30445119999999998</v>
      </c>
      <c r="AS26">
        <v>0.31519079999999999</v>
      </c>
      <c r="AT26">
        <v>0.63758490000000001</v>
      </c>
      <c r="AU26">
        <v>0.53508449999999996</v>
      </c>
      <c r="AV26">
        <v>0.83747079999999996</v>
      </c>
      <c r="AW26">
        <v>0.37418129999999999</v>
      </c>
      <c r="AX26">
        <v>0.78290400000000004</v>
      </c>
      <c r="AY26">
        <v>0.56341620000000003</v>
      </c>
      <c r="AZ26">
        <v>0.53252549999999998</v>
      </c>
      <c r="BA26">
        <v>0.60246010000000005</v>
      </c>
      <c r="BB26">
        <v>0.60507359999999999</v>
      </c>
      <c r="BC26">
        <v>0.43054720000000002</v>
      </c>
      <c r="BD26">
        <v>4.1410980000000004</v>
      </c>
      <c r="BE26">
        <v>0.53611960000000003</v>
      </c>
      <c r="BF26">
        <v>0.52085269999999995</v>
      </c>
      <c r="BG26">
        <v>0.55045310000000003</v>
      </c>
      <c r="BH26">
        <v>0.50757479999999999</v>
      </c>
      <c r="BI26">
        <v>0.55047270000000004</v>
      </c>
      <c r="BJ26">
        <v>0.57929370000000002</v>
      </c>
      <c r="BK26">
        <v>0.433091</v>
      </c>
      <c r="BL26">
        <v>0.69304580000000005</v>
      </c>
      <c r="BM26">
        <v>0.49979980000000002</v>
      </c>
      <c r="BN26">
        <v>0.76754250000000002</v>
      </c>
      <c r="BO26">
        <v>0.53567889999999996</v>
      </c>
      <c r="BP26">
        <v>0.3429007</v>
      </c>
      <c r="BQ26">
        <v>0.71031599999999995</v>
      </c>
      <c r="BR26">
        <v>0.50832330000000003</v>
      </c>
      <c r="BS26">
        <v>0.52565810000000002</v>
      </c>
      <c r="BT26">
        <v>0.40513440000000001</v>
      </c>
      <c r="BU26">
        <v>0.93035080000000003</v>
      </c>
      <c r="BV26">
        <v>0.4984981</v>
      </c>
      <c r="BW26">
        <v>0.50998209999999999</v>
      </c>
      <c r="BX26">
        <v>0.40629179999999998</v>
      </c>
      <c r="BY26">
        <v>0.72875789999999996</v>
      </c>
      <c r="BZ26">
        <v>0.45622750000000001</v>
      </c>
      <c r="CA26">
        <v>0.47131820000000002</v>
      </c>
      <c r="CB26">
        <v>0.42936459999999999</v>
      </c>
      <c r="CC26">
        <v>4.3106910000000003</v>
      </c>
      <c r="CD26">
        <v>0.56330150000000001</v>
      </c>
      <c r="CE26">
        <v>0.45128289999999999</v>
      </c>
      <c r="CF26">
        <v>0.48118290000000002</v>
      </c>
      <c r="CG26">
        <v>0.65562770000000004</v>
      </c>
      <c r="CH26">
        <v>0.86441849999999998</v>
      </c>
      <c r="CI26">
        <v>0.98692869999999999</v>
      </c>
      <c r="CJ26">
        <v>0.50663689999999995</v>
      </c>
      <c r="CK26">
        <v>0.43193340000000002</v>
      </c>
      <c r="CL26">
        <v>0.2464953</v>
      </c>
      <c r="CM26">
        <v>0.4889983</v>
      </c>
      <c r="CN26">
        <v>0.30175160000000001</v>
      </c>
      <c r="CO26">
        <v>0.62445620000000002</v>
      </c>
      <c r="CP26">
        <v>0.74588140000000003</v>
      </c>
      <c r="CQ26">
        <v>0.94726500000000002</v>
      </c>
      <c r="CR26">
        <v>0.65921689999999999</v>
      </c>
      <c r="CS26">
        <v>0.4485402</v>
      </c>
      <c r="CT26">
        <v>0.721271</v>
      </c>
      <c r="CU26">
        <v>0.70472599999999996</v>
      </c>
      <c r="CV26">
        <v>0.61484369999999999</v>
      </c>
      <c r="CW26">
        <v>0.60651999999999995</v>
      </c>
      <c r="CX26">
        <v>1.13568</v>
      </c>
      <c r="CY26">
        <v>1.229603</v>
      </c>
      <c r="CZ26">
        <v>0.60205489999999995</v>
      </c>
      <c r="DA26">
        <v>0.59004440000000002</v>
      </c>
      <c r="DB26">
        <v>0.72379329999999997</v>
      </c>
      <c r="DC26">
        <v>0.5572241</v>
      </c>
      <c r="DD26">
        <v>0.43811169999999999</v>
      </c>
      <c r="DE26">
        <v>0.54695870000000002</v>
      </c>
      <c r="DF26">
        <v>0.71802619999999995</v>
      </c>
      <c r="DG26">
        <v>0.79833980000000004</v>
      </c>
      <c r="DH26">
        <v>0.58616550000000001</v>
      </c>
      <c r="DI26">
        <v>0.56601950000000001</v>
      </c>
      <c r="DJ26">
        <v>0.58129439999999999</v>
      </c>
      <c r="DK26">
        <v>0.54063150000000004</v>
      </c>
      <c r="DL26">
        <v>0.66770609999999997</v>
      </c>
      <c r="DM26">
        <v>1.512041</v>
      </c>
      <c r="DN26">
        <v>0.4793327</v>
      </c>
      <c r="DO26">
        <v>2.3718870000000001</v>
      </c>
      <c r="DP26">
        <v>1.7248540000000001</v>
      </c>
      <c r="DQ26">
        <v>0.66611640000000005</v>
      </c>
      <c r="DR26">
        <v>0.444998</v>
      </c>
      <c r="DS26">
        <v>0.75142699999999996</v>
      </c>
      <c r="DT26">
        <v>1.2879389999999999</v>
      </c>
      <c r="DU26">
        <v>1.1885410000000001</v>
      </c>
      <c r="DV26">
        <v>0.47314620000000002</v>
      </c>
      <c r="DW26">
        <v>0.73777820000000005</v>
      </c>
      <c r="DX26">
        <v>0.6548699</v>
      </c>
      <c r="DY26">
        <v>0.64103940000000004</v>
      </c>
      <c r="DZ26">
        <v>0.60047879999999998</v>
      </c>
      <c r="EA26">
        <v>0.44336710000000001</v>
      </c>
      <c r="EB26">
        <v>4.2094040000000001</v>
      </c>
      <c r="EC26">
        <v>0.50749480000000002</v>
      </c>
      <c r="ED26">
        <v>0.55628219999999995</v>
      </c>
      <c r="EE26">
        <v>0.54191029999999996</v>
      </c>
      <c r="EF26">
        <v>0.47733320000000001</v>
      </c>
      <c r="EG26">
        <v>0.73356060000000001</v>
      </c>
      <c r="EH26">
        <v>0.39918199999999998</v>
      </c>
      <c r="EI26">
        <v>0.43987120000000002</v>
      </c>
      <c r="EJ26">
        <v>0.78346579999999999</v>
      </c>
      <c r="EK26">
        <v>0.53772089999999995</v>
      </c>
      <c r="EL26">
        <v>0.8697819</v>
      </c>
      <c r="EM26">
        <v>0.3251269</v>
      </c>
      <c r="EN26">
        <v>0.57630599999999998</v>
      </c>
      <c r="EO26">
        <v>1.2148600000000001</v>
      </c>
      <c r="EP26">
        <v>0.58133639999999998</v>
      </c>
      <c r="EQ26">
        <v>0.93049570000000004</v>
      </c>
      <c r="ER26">
        <v>0.46846840000000001</v>
      </c>
      <c r="ES26">
        <v>0.96848789999999996</v>
      </c>
      <c r="ET26">
        <v>0.53633209999999998</v>
      </c>
      <c r="EU26">
        <v>0.53526720000000005</v>
      </c>
      <c r="EV26">
        <v>0.84359070000000003</v>
      </c>
      <c r="EW26">
        <v>0.5056602</v>
      </c>
      <c r="EX26">
        <v>1.307334</v>
      </c>
      <c r="EY26">
        <v>0.4682019</v>
      </c>
    </row>
    <row r="27" spans="2:155" x14ac:dyDescent="0.25">
      <c r="B27" t="s">
        <v>34</v>
      </c>
      <c r="C27">
        <v>0.55238960000000004</v>
      </c>
      <c r="D27">
        <v>0.44573639999999998</v>
      </c>
      <c r="E27">
        <v>4.3147190000000002</v>
      </c>
      <c r="F27">
        <v>0.83981720000000004</v>
      </c>
      <c r="G27">
        <v>0.76683829999999997</v>
      </c>
      <c r="H27">
        <v>1.14845</v>
      </c>
      <c r="I27">
        <v>0.66513089999999997</v>
      </c>
      <c r="J27">
        <v>1.660285</v>
      </c>
      <c r="K27">
        <v>1.0586009999999999</v>
      </c>
      <c r="L27">
        <v>0.564361</v>
      </c>
      <c r="M27">
        <v>0.26546979999999998</v>
      </c>
      <c r="N27">
        <v>0.43176639999999999</v>
      </c>
      <c r="O27">
        <v>0.98640669999999997</v>
      </c>
      <c r="P27">
        <v>0.4009625</v>
      </c>
      <c r="Q27">
        <v>0.59172650000000004</v>
      </c>
      <c r="R27">
        <v>0.58938250000000003</v>
      </c>
      <c r="S27">
        <v>0.8753744</v>
      </c>
      <c r="T27">
        <v>0.5554675</v>
      </c>
      <c r="U27">
        <v>0.60851420000000001</v>
      </c>
      <c r="V27">
        <v>0.64114859999999996</v>
      </c>
      <c r="W27">
        <v>0.76712829999999999</v>
      </c>
      <c r="X27">
        <v>0.57206990000000002</v>
      </c>
      <c r="Y27">
        <v>0.57731120000000002</v>
      </c>
      <c r="Z27">
        <v>1.1456299999999999</v>
      </c>
      <c r="AA27">
        <v>1.3251230000000001</v>
      </c>
      <c r="AB27">
        <v>0.75786810000000004</v>
      </c>
      <c r="AC27">
        <v>0.50453360000000003</v>
      </c>
      <c r="AD27">
        <v>0.74575570000000002</v>
      </c>
      <c r="AE27">
        <v>0.59375849999999997</v>
      </c>
      <c r="AF27">
        <v>0.65086580000000005</v>
      </c>
      <c r="AG27">
        <v>0.54057739999999999</v>
      </c>
      <c r="AH27">
        <v>1.332667</v>
      </c>
      <c r="AI27">
        <v>1.260559</v>
      </c>
      <c r="AJ27">
        <v>0.57529229999999998</v>
      </c>
      <c r="AK27">
        <v>1.1896169999999999</v>
      </c>
      <c r="AL27">
        <v>0.41674729999999999</v>
      </c>
      <c r="AM27">
        <v>0.9061131</v>
      </c>
      <c r="AN27">
        <v>1.39496</v>
      </c>
      <c r="AO27">
        <v>1.952785</v>
      </c>
      <c r="AP27">
        <v>0.83019240000000005</v>
      </c>
      <c r="AQ27">
        <v>0.3337485</v>
      </c>
      <c r="AR27">
        <v>0.47699520000000001</v>
      </c>
      <c r="AS27">
        <v>0.69691150000000002</v>
      </c>
      <c r="AT27">
        <v>0.43627569999999999</v>
      </c>
      <c r="AU27">
        <v>0.74124849999999998</v>
      </c>
      <c r="AV27">
        <v>1.045204</v>
      </c>
      <c r="AW27">
        <v>1.750534</v>
      </c>
      <c r="AX27">
        <v>1.1164559999999999</v>
      </c>
      <c r="AY27">
        <v>0.56365790000000005</v>
      </c>
      <c r="AZ27">
        <v>0.56703219999999999</v>
      </c>
      <c r="BA27">
        <v>0.61239200000000005</v>
      </c>
      <c r="BB27">
        <v>0.62235890000000005</v>
      </c>
      <c r="BC27">
        <v>0.47704580000000002</v>
      </c>
      <c r="BD27">
        <v>4.2771949999999999</v>
      </c>
      <c r="BE27">
        <v>0.67300579999999999</v>
      </c>
      <c r="BF27">
        <v>0.49075849999999999</v>
      </c>
      <c r="BG27">
        <v>0.77715579999999995</v>
      </c>
      <c r="BH27">
        <v>1.095742</v>
      </c>
      <c r="BI27">
        <v>0.3404355</v>
      </c>
      <c r="BJ27">
        <v>0.48961300000000002</v>
      </c>
      <c r="BK27">
        <v>0.35776019999999997</v>
      </c>
      <c r="BL27">
        <v>0.8132781</v>
      </c>
      <c r="BM27">
        <v>0.81630100000000005</v>
      </c>
      <c r="BN27">
        <v>0.56382719999999997</v>
      </c>
      <c r="BO27">
        <v>0.58002949999999998</v>
      </c>
      <c r="BP27">
        <v>0.54137829999999998</v>
      </c>
      <c r="BQ27">
        <v>1.110169</v>
      </c>
      <c r="BR27">
        <v>0.46109679999999997</v>
      </c>
      <c r="BS27">
        <v>0.67991740000000001</v>
      </c>
      <c r="BT27">
        <v>0.35831940000000001</v>
      </c>
      <c r="BU27">
        <v>1.1497109999999999</v>
      </c>
      <c r="BV27">
        <v>1.154199</v>
      </c>
      <c r="BW27">
        <v>1.5930789999999999</v>
      </c>
      <c r="BX27">
        <v>0.57488969999999995</v>
      </c>
      <c r="BY27">
        <v>0.80839899999999998</v>
      </c>
      <c r="BZ27">
        <v>0.56715970000000004</v>
      </c>
      <c r="CA27">
        <v>0.60918680000000003</v>
      </c>
      <c r="CB27">
        <v>0.71062709999999996</v>
      </c>
      <c r="CC27">
        <v>4.2170110000000003</v>
      </c>
      <c r="CD27">
        <v>0.87679169999999995</v>
      </c>
      <c r="CE27">
        <v>0.94868589999999997</v>
      </c>
      <c r="CF27">
        <v>2.162547</v>
      </c>
      <c r="CG27">
        <v>0.80107220000000001</v>
      </c>
      <c r="CH27">
        <v>0.9178113</v>
      </c>
      <c r="CI27">
        <v>0.43926720000000002</v>
      </c>
      <c r="CJ27">
        <v>1.4385749999999999</v>
      </c>
      <c r="CK27">
        <v>0.4253613</v>
      </c>
      <c r="CL27">
        <v>0.70082809999999995</v>
      </c>
      <c r="CM27">
        <v>1.0970880000000001</v>
      </c>
      <c r="CN27">
        <v>1.459328</v>
      </c>
      <c r="CO27">
        <v>0.58853480000000002</v>
      </c>
      <c r="CP27">
        <v>0.75432030000000005</v>
      </c>
      <c r="CQ27">
        <v>0.67442440000000003</v>
      </c>
      <c r="CR27">
        <v>0.47800880000000001</v>
      </c>
      <c r="CS27">
        <v>1.264891</v>
      </c>
      <c r="CT27">
        <v>1.2166840000000001</v>
      </c>
      <c r="CU27">
        <v>1.046278</v>
      </c>
      <c r="CV27">
        <v>0.54851819999999996</v>
      </c>
      <c r="CW27">
        <v>0.70636359999999998</v>
      </c>
      <c r="CX27">
        <v>1.1520840000000001</v>
      </c>
      <c r="CY27">
        <v>1.2273579999999999</v>
      </c>
      <c r="CZ27">
        <v>0.78929950000000004</v>
      </c>
      <c r="DA27">
        <v>0.7123969</v>
      </c>
      <c r="DB27">
        <v>0.64144920000000005</v>
      </c>
      <c r="DC27">
        <v>0.61369879999999999</v>
      </c>
      <c r="DD27">
        <v>0.45405899999999999</v>
      </c>
      <c r="DE27">
        <v>0.66466400000000003</v>
      </c>
      <c r="DF27">
        <v>1.538095</v>
      </c>
      <c r="DG27">
        <v>0.94027470000000002</v>
      </c>
      <c r="DH27">
        <v>0.96927399999999997</v>
      </c>
      <c r="DI27">
        <v>2.9341569999999999</v>
      </c>
      <c r="DJ27">
        <v>0.76106949999999995</v>
      </c>
      <c r="DK27">
        <v>0.4210238</v>
      </c>
      <c r="DL27">
        <v>0.78718469999999996</v>
      </c>
      <c r="DM27">
        <v>1.304629</v>
      </c>
      <c r="DN27">
        <v>0.61323000000000005</v>
      </c>
      <c r="DO27">
        <v>1.047202</v>
      </c>
      <c r="DP27">
        <v>1.2028700000000001</v>
      </c>
      <c r="DQ27">
        <v>0.67622590000000005</v>
      </c>
      <c r="DR27">
        <v>0.84368719999999997</v>
      </c>
      <c r="DS27">
        <v>0.56436200000000003</v>
      </c>
      <c r="DT27">
        <v>0.73992210000000003</v>
      </c>
      <c r="DU27">
        <v>0.60678960000000004</v>
      </c>
      <c r="DV27">
        <v>0.43796160000000001</v>
      </c>
      <c r="DW27">
        <v>0.75908410000000004</v>
      </c>
      <c r="DX27">
        <v>0.48233219999999999</v>
      </c>
      <c r="DY27">
        <v>0.65926589999999996</v>
      </c>
      <c r="DZ27">
        <v>0.76366979999999995</v>
      </c>
      <c r="EA27">
        <v>0.4337763</v>
      </c>
      <c r="EB27">
        <v>4.3235780000000004</v>
      </c>
      <c r="EC27">
        <v>1.3687910000000001</v>
      </c>
      <c r="ED27">
        <v>0.80251919999999999</v>
      </c>
      <c r="EE27">
        <v>0.78798049999999997</v>
      </c>
      <c r="EF27">
        <v>0.31956459999999998</v>
      </c>
      <c r="EG27">
        <v>0.64956130000000001</v>
      </c>
      <c r="EH27">
        <v>0.38322240000000002</v>
      </c>
      <c r="EI27">
        <v>0.35739890000000002</v>
      </c>
      <c r="EJ27">
        <v>0.26223999999999997</v>
      </c>
      <c r="EK27">
        <v>0.48570609999999997</v>
      </c>
      <c r="EL27">
        <v>1.24396</v>
      </c>
      <c r="EM27">
        <v>0.45909889999999998</v>
      </c>
      <c r="EN27">
        <v>0.30423129999999998</v>
      </c>
      <c r="EO27">
        <v>0.47610920000000001</v>
      </c>
      <c r="EP27">
        <v>0.55674990000000002</v>
      </c>
      <c r="EQ27">
        <v>0.82447150000000002</v>
      </c>
      <c r="ER27">
        <v>0.35812719999999998</v>
      </c>
      <c r="ES27">
        <v>1.739628</v>
      </c>
      <c r="ET27">
        <v>2.0554579999999998</v>
      </c>
      <c r="EU27">
        <v>2.3591489999999999</v>
      </c>
      <c r="EV27">
        <v>0.44432539999999998</v>
      </c>
      <c r="EW27">
        <v>0.79214300000000004</v>
      </c>
      <c r="EX27">
        <v>0.43873319999999999</v>
      </c>
      <c r="EY27">
        <v>0.4682019</v>
      </c>
    </row>
    <row r="28" spans="2:155" x14ac:dyDescent="0.25">
      <c r="B28" t="s">
        <v>35</v>
      </c>
      <c r="C28">
        <v>0.60746469999999997</v>
      </c>
      <c r="D28">
        <v>0.50676140000000003</v>
      </c>
      <c r="E28">
        <v>4.4691720000000004</v>
      </c>
      <c r="F28">
        <v>0.75336610000000004</v>
      </c>
      <c r="G28">
        <v>0.52285559999999998</v>
      </c>
      <c r="H28">
        <v>0.47668630000000001</v>
      </c>
      <c r="I28">
        <v>0.71154969999999995</v>
      </c>
      <c r="J28">
        <v>0.40406189999999997</v>
      </c>
      <c r="K28">
        <v>0.41627789999999998</v>
      </c>
      <c r="L28">
        <v>0.51660839999999997</v>
      </c>
      <c r="M28">
        <v>0.52918690000000002</v>
      </c>
      <c r="N28">
        <v>0.91191420000000001</v>
      </c>
      <c r="O28">
        <v>0.71850579999999997</v>
      </c>
      <c r="P28">
        <v>0.56741989999999998</v>
      </c>
      <c r="Q28">
        <v>0.61396799999999996</v>
      </c>
      <c r="R28">
        <v>0.5801731</v>
      </c>
      <c r="S28">
        <v>0.64875280000000002</v>
      </c>
      <c r="T28">
        <v>0.44205470000000002</v>
      </c>
      <c r="U28">
        <v>0.61519630000000003</v>
      </c>
      <c r="V28">
        <v>0.84840119999999997</v>
      </c>
      <c r="W28">
        <v>0.64652750000000003</v>
      </c>
      <c r="X28">
        <v>0.56549859999999996</v>
      </c>
      <c r="Y28">
        <v>0.55550469999999996</v>
      </c>
      <c r="Z28">
        <v>0.80979239999999997</v>
      </c>
      <c r="AA28">
        <v>0.95824379999999998</v>
      </c>
      <c r="AB28">
        <v>1.0056430000000001</v>
      </c>
      <c r="AC28">
        <v>1.0338240000000001</v>
      </c>
      <c r="AD28">
        <v>0.6536826</v>
      </c>
      <c r="AE28">
        <v>0.81805620000000001</v>
      </c>
      <c r="AF28">
        <v>0.41317330000000002</v>
      </c>
      <c r="AG28">
        <v>0.83122560000000001</v>
      </c>
      <c r="AH28">
        <v>1.6663570000000001</v>
      </c>
      <c r="AI28">
        <v>1.4123380000000001</v>
      </c>
      <c r="AJ28">
        <v>1.200798</v>
      </c>
      <c r="AK28">
        <v>0.46415840000000003</v>
      </c>
      <c r="AL28">
        <v>0.52069869999999996</v>
      </c>
      <c r="AM28">
        <v>0.54234579999999999</v>
      </c>
      <c r="AN28">
        <v>0.41520439999999997</v>
      </c>
      <c r="AO28">
        <v>0.77609139999999999</v>
      </c>
      <c r="AP28">
        <v>0.39354060000000002</v>
      </c>
      <c r="AQ28">
        <v>0.67375649999999998</v>
      </c>
      <c r="AR28">
        <v>0.37819940000000002</v>
      </c>
      <c r="AS28">
        <v>0.3933623</v>
      </c>
      <c r="AT28">
        <v>0.51362450000000004</v>
      </c>
      <c r="AU28">
        <v>0.53064699999999998</v>
      </c>
      <c r="AV28">
        <v>0.93735009999999996</v>
      </c>
      <c r="AW28">
        <v>1.2597670000000001</v>
      </c>
      <c r="AX28">
        <v>0.48112739999999998</v>
      </c>
      <c r="AY28">
        <v>0.66216470000000005</v>
      </c>
      <c r="AZ28">
        <v>1.131321</v>
      </c>
      <c r="BA28">
        <v>1.271989</v>
      </c>
      <c r="BB28">
        <v>0.60998739999999996</v>
      </c>
      <c r="BC28">
        <v>0.47243859999999999</v>
      </c>
      <c r="BD28">
        <v>4.4031909999999996</v>
      </c>
      <c r="BE28">
        <v>0.5389178</v>
      </c>
      <c r="BF28">
        <v>0.93776579999999998</v>
      </c>
      <c r="BG28">
        <v>0.4760298</v>
      </c>
      <c r="BH28">
        <v>0.62679770000000001</v>
      </c>
      <c r="BI28">
        <v>0.41468640000000001</v>
      </c>
      <c r="BJ28">
        <v>0.43623210000000001</v>
      </c>
      <c r="BK28">
        <v>0.80777569999999999</v>
      </c>
      <c r="BL28">
        <v>1.379594</v>
      </c>
      <c r="BM28">
        <v>1.4130100000000001</v>
      </c>
      <c r="BN28">
        <v>0.5368425</v>
      </c>
      <c r="BO28">
        <v>0.33061760000000001</v>
      </c>
      <c r="BP28">
        <v>0.31397409999999998</v>
      </c>
      <c r="BQ28">
        <v>0.38082080000000001</v>
      </c>
      <c r="BR28">
        <v>0.45154870000000003</v>
      </c>
      <c r="BS28">
        <v>0.29587190000000002</v>
      </c>
      <c r="BT28">
        <v>0.35440070000000001</v>
      </c>
      <c r="BU28">
        <v>0.8600679</v>
      </c>
      <c r="BV28">
        <v>0.97177709999999995</v>
      </c>
      <c r="BW28">
        <v>1.220337</v>
      </c>
      <c r="BX28">
        <v>0.85260769999999997</v>
      </c>
      <c r="BY28">
        <v>1.76461</v>
      </c>
      <c r="BZ28">
        <v>1.0468679999999999</v>
      </c>
      <c r="CA28">
        <v>0.5343466</v>
      </c>
      <c r="CB28">
        <v>0.41259289999999998</v>
      </c>
      <c r="CC28">
        <v>4.4402660000000003</v>
      </c>
      <c r="CD28">
        <v>0.68255500000000002</v>
      </c>
      <c r="CE28">
        <v>0.73374729999999999</v>
      </c>
      <c r="CF28">
        <v>1.5539019999999999</v>
      </c>
      <c r="CG28">
        <v>0.71607620000000005</v>
      </c>
      <c r="CH28">
        <v>1.1608860000000001</v>
      </c>
      <c r="CI28">
        <v>1.2238370000000001</v>
      </c>
      <c r="CJ28">
        <v>0.83351699999999995</v>
      </c>
      <c r="CK28">
        <v>0.46988560000000001</v>
      </c>
      <c r="CL28">
        <v>0.62118010000000001</v>
      </c>
      <c r="CM28">
        <v>0.41278330000000002</v>
      </c>
      <c r="CN28">
        <v>0.30311559999999999</v>
      </c>
      <c r="CO28">
        <v>0.61161109999999996</v>
      </c>
      <c r="CP28">
        <v>0.59020850000000002</v>
      </c>
      <c r="CQ28">
        <v>0.58456450000000004</v>
      </c>
      <c r="CR28">
        <v>0.53851110000000002</v>
      </c>
      <c r="CS28">
        <v>0.66293299999999999</v>
      </c>
      <c r="CT28">
        <v>0.63515739999999998</v>
      </c>
      <c r="CU28">
        <v>0.83657199999999998</v>
      </c>
      <c r="CV28">
        <v>1.1180650000000001</v>
      </c>
      <c r="CW28">
        <v>0.77046389999999998</v>
      </c>
      <c r="CX28">
        <v>0.55686880000000005</v>
      </c>
      <c r="CY28">
        <v>1.223392</v>
      </c>
      <c r="CZ28">
        <v>0.69297180000000003</v>
      </c>
      <c r="DA28">
        <v>0.48534500000000003</v>
      </c>
      <c r="DB28">
        <v>0.59392599999999995</v>
      </c>
      <c r="DC28">
        <v>0.59788889999999995</v>
      </c>
      <c r="DD28">
        <v>0.78962319999999997</v>
      </c>
      <c r="DE28">
        <v>0.46088489999999999</v>
      </c>
      <c r="DF28">
        <v>1.3541719999999999</v>
      </c>
      <c r="DG28">
        <v>1.1783619999999999</v>
      </c>
      <c r="DH28">
        <v>0.55909180000000003</v>
      </c>
      <c r="DI28">
        <v>0.44961390000000001</v>
      </c>
      <c r="DJ28">
        <v>0.99725030000000003</v>
      </c>
      <c r="DK28">
        <v>0.40186490000000002</v>
      </c>
      <c r="DL28">
        <v>1.0206459999999999</v>
      </c>
      <c r="DM28">
        <v>2.0579390000000002</v>
      </c>
      <c r="DN28">
        <v>0.81661589999999995</v>
      </c>
      <c r="DO28">
        <v>1.553801</v>
      </c>
      <c r="DP28">
        <v>0.97481499999999999</v>
      </c>
      <c r="DQ28">
        <v>0.29516439999999999</v>
      </c>
      <c r="DR28">
        <v>0.59260029999999997</v>
      </c>
      <c r="DS28">
        <v>1.043274</v>
      </c>
      <c r="DT28">
        <v>1.4576769999999999</v>
      </c>
      <c r="DU28">
        <v>0.53255209999999997</v>
      </c>
      <c r="DV28">
        <v>0.46677239999999998</v>
      </c>
      <c r="DW28">
        <v>0.8785404</v>
      </c>
      <c r="DX28">
        <v>0.64270059999999996</v>
      </c>
      <c r="DY28">
        <v>0.8196291</v>
      </c>
      <c r="DZ28">
        <v>0.61916099999999996</v>
      </c>
      <c r="EA28">
        <v>0.7443784</v>
      </c>
      <c r="EB28">
        <v>4.3522930000000004</v>
      </c>
      <c r="EC28">
        <v>0.50632239999999995</v>
      </c>
      <c r="ED28">
        <v>0.45961740000000001</v>
      </c>
      <c r="EE28">
        <v>0.48257139999999998</v>
      </c>
      <c r="EF28">
        <v>0.37560769999999999</v>
      </c>
      <c r="EG28">
        <v>0.81498669999999995</v>
      </c>
      <c r="EH28">
        <v>0.37427500000000002</v>
      </c>
      <c r="EI28">
        <v>0.40579280000000001</v>
      </c>
      <c r="EJ28">
        <v>0.31383260000000002</v>
      </c>
      <c r="EK28">
        <v>1.1709799999999999</v>
      </c>
      <c r="EL28">
        <v>0.4159834</v>
      </c>
      <c r="EM28">
        <v>0.63210100000000002</v>
      </c>
      <c r="EN28">
        <v>0.57667009999999996</v>
      </c>
      <c r="EO28">
        <v>0.38060290000000002</v>
      </c>
      <c r="EP28">
        <v>0.84333409999999998</v>
      </c>
      <c r="EQ28">
        <v>0.57578410000000002</v>
      </c>
      <c r="ER28">
        <v>0.39974920000000003</v>
      </c>
      <c r="ES28">
        <v>0.68331149999999996</v>
      </c>
      <c r="ET28">
        <v>0.52302879999999996</v>
      </c>
      <c r="EU28">
        <v>0.69782379999999999</v>
      </c>
      <c r="EV28">
        <v>0.88480729999999996</v>
      </c>
      <c r="EW28">
        <v>1.968234</v>
      </c>
      <c r="EX28">
        <v>0.84291269999999996</v>
      </c>
      <c r="EY28">
        <v>1.489228</v>
      </c>
    </row>
    <row r="29" spans="2:155" x14ac:dyDescent="0.25">
      <c r="B29" t="s">
        <v>36</v>
      </c>
      <c r="C29">
        <v>0.57847820000000005</v>
      </c>
      <c r="D29">
        <v>0.61145559999999999</v>
      </c>
      <c r="E29">
        <v>4.5747850000000003</v>
      </c>
      <c r="F29">
        <v>0.60398859999999999</v>
      </c>
      <c r="G29">
        <v>0.69594560000000005</v>
      </c>
      <c r="H29">
        <v>0.94612819999999997</v>
      </c>
      <c r="I29">
        <v>0.67159630000000003</v>
      </c>
      <c r="J29">
        <v>0.98787510000000001</v>
      </c>
      <c r="K29">
        <v>1.178639</v>
      </c>
      <c r="L29">
        <v>0.67988749999999998</v>
      </c>
      <c r="M29">
        <v>1.0703</v>
      </c>
      <c r="N29">
        <v>0.59765710000000005</v>
      </c>
      <c r="O29">
        <v>0.4932513</v>
      </c>
      <c r="P29">
        <v>0.2832906</v>
      </c>
      <c r="Q29">
        <v>0.63119639999999999</v>
      </c>
      <c r="R29">
        <v>0.62000759999999999</v>
      </c>
      <c r="S29">
        <v>2.321259</v>
      </c>
      <c r="T29">
        <v>2.003104</v>
      </c>
      <c r="U29">
        <v>1.1265719999999999</v>
      </c>
      <c r="V29">
        <v>1.3131079999999999</v>
      </c>
      <c r="W29">
        <v>1.9257960000000001</v>
      </c>
      <c r="X29">
        <v>1.684256</v>
      </c>
      <c r="Y29">
        <v>1.1662680000000001</v>
      </c>
      <c r="Z29">
        <v>1.6340349999999999</v>
      </c>
      <c r="AA29">
        <v>1.7036340000000001</v>
      </c>
      <c r="AB29">
        <v>1.1952229999999999</v>
      </c>
      <c r="AC29">
        <v>0.71179959999999998</v>
      </c>
      <c r="AD29">
        <v>1.974898</v>
      </c>
      <c r="AE29">
        <v>0.55540599999999996</v>
      </c>
      <c r="AF29">
        <v>0.8772181</v>
      </c>
      <c r="AG29">
        <v>1.703819</v>
      </c>
      <c r="AH29">
        <v>0.68312349999999999</v>
      </c>
      <c r="AI29">
        <v>0.48799959999999998</v>
      </c>
      <c r="AJ29">
        <v>0.53094529999999995</v>
      </c>
      <c r="AK29">
        <v>1.802775</v>
      </c>
      <c r="AL29">
        <v>0.91137610000000002</v>
      </c>
      <c r="AM29">
        <v>1.1870700000000001</v>
      </c>
      <c r="AN29">
        <v>0.66158850000000002</v>
      </c>
      <c r="AO29">
        <v>1.011549</v>
      </c>
      <c r="AP29">
        <v>0.48462949999999999</v>
      </c>
      <c r="AQ29">
        <v>1.90313</v>
      </c>
      <c r="AR29">
        <v>0.86209610000000003</v>
      </c>
      <c r="AS29">
        <v>0.359128</v>
      </c>
      <c r="AT29">
        <v>0.61749030000000005</v>
      </c>
      <c r="AU29">
        <v>0.49739709999999998</v>
      </c>
      <c r="AV29">
        <v>0.52756729999999996</v>
      </c>
      <c r="AW29">
        <v>0.39928629999999998</v>
      </c>
      <c r="AX29">
        <v>1.4607969999999999</v>
      </c>
      <c r="AY29">
        <v>1.60989</v>
      </c>
      <c r="AZ29">
        <v>0.77903940000000005</v>
      </c>
      <c r="BA29">
        <v>0.72548939999999995</v>
      </c>
      <c r="BB29">
        <v>1.2639469999999999</v>
      </c>
      <c r="BC29">
        <v>1.1852849999999999</v>
      </c>
      <c r="BD29">
        <v>4.2846229999999998</v>
      </c>
      <c r="BE29">
        <v>0.93101389999999995</v>
      </c>
      <c r="BF29">
        <v>0.61881989999999998</v>
      </c>
      <c r="BG29">
        <v>0.4632657</v>
      </c>
      <c r="BH29">
        <v>0.63828720000000005</v>
      </c>
      <c r="BI29">
        <v>0.47206009999999998</v>
      </c>
      <c r="BJ29">
        <v>0.55504549999999997</v>
      </c>
      <c r="BK29">
        <v>0.3591915</v>
      </c>
      <c r="BL29">
        <v>0.79864380000000001</v>
      </c>
      <c r="BM29">
        <v>0.4790143</v>
      </c>
      <c r="BN29">
        <v>1.3966320000000001</v>
      </c>
      <c r="BO29">
        <v>0.30449140000000002</v>
      </c>
      <c r="BP29">
        <v>0.39339220000000003</v>
      </c>
      <c r="BQ29">
        <v>0.75062799999999996</v>
      </c>
      <c r="BR29">
        <v>1.303642</v>
      </c>
      <c r="BS29">
        <v>1.718642</v>
      </c>
      <c r="BT29">
        <v>0.38932369999999999</v>
      </c>
      <c r="BU29">
        <v>0.81430460000000005</v>
      </c>
      <c r="BV29">
        <v>1.1609719999999999</v>
      </c>
      <c r="BW29">
        <v>1.4650559999999999</v>
      </c>
      <c r="BX29">
        <v>0.99687599999999998</v>
      </c>
      <c r="BY29">
        <v>0.40372069999999999</v>
      </c>
      <c r="BZ29">
        <v>0.57417180000000001</v>
      </c>
      <c r="CA29">
        <v>0.55451709999999999</v>
      </c>
      <c r="CB29">
        <v>0.76260530000000004</v>
      </c>
      <c r="CC29">
        <v>4.3973040000000001</v>
      </c>
      <c r="CD29">
        <v>1.291536</v>
      </c>
      <c r="CE29">
        <v>0.71445780000000003</v>
      </c>
      <c r="CF29">
        <v>0.51273760000000002</v>
      </c>
      <c r="CG29">
        <v>0.83137269999999996</v>
      </c>
      <c r="CH29">
        <v>1.0555049999999999</v>
      </c>
      <c r="CI29">
        <v>1.833642</v>
      </c>
      <c r="CJ29">
        <v>1.7209540000000001</v>
      </c>
      <c r="CK29">
        <v>1.2863329999999999</v>
      </c>
      <c r="CL29">
        <v>0.94862360000000001</v>
      </c>
      <c r="CM29">
        <v>0.47275210000000001</v>
      </c>
      <c r="CN29">
        <v>0.60483989999999999</v>
      </c>
      <c r="CO29">
        <v>1.0044679999999999</v>
      </c>
      <c r="CP29">
        <v>0.84678140000000002</v>
      </c>
      <c r="CQ29">
        <v>1.4395009999999999</v>
      </c>
      <c r="CR29">
        <v>1.4293480000000001</v>
      </c>
      <c r="CS29">
        <v>1.037955</v>
      </c>
      <c r="CT29">
        <v>1.1216060000000001</v>
      </c>
      <c r="CU29">
        <v>0.67187640000000004</v>
      </c>
      <c r="CV29">
        <v>0.58591539999999998</v>
      </c>
      <c r="CW29">
        <v>1.2567079999999999</v>
      </c>
      <c r="CX29">
        <v>2.2943910000000001</v>
      </c>
      <c r="CY29">
        <v>1.875791</v>
      </c>
      <c r="CZ29">
        <v>0.81915309999999997</v>
      </c>
      <c r="DA29">
        <v>0.85152479999999997</v>
      </c>
      <c r="DB29">
        <v>1.174477</v>
      </c>
      <c r="DC29">
        <v>0.62774719999999995</v>
      </c>
      <c r="DD29">
        <v>1.2107939999999999</v>
      </c>
      <c r="DE29">
        <v>1.1397489999999999</v>
      </c>
      <c r="DF29">
        <v>0.4813173</v>
      </c>
      <c r="DG29">
        <v>0.54671389999999997</v>
      </c>
      <c r="DH29">
        <v>0.67557789999999995</v>
      </c>
      <c r="DI29">
        <v>0.96522949999999996</v>
      </c>
      <c r="DJ29">
        <v>1.4712050000000001</v>
      </c>
      <c r="DK29">
        <v>0.42644579999999999</v>
      </c>
      <c r="DL29">
        <v>1.64299</v>
      </c>
      <c r="DM29">
        <v>2.0863239999999998</v>
      </c>
      <c r="DN29">
        <v>0.91171020000000003</v>
      </c>
      <c r="DO29">
        <v>0.36302780000000001</v>
      </c>
      <c r="DP29">
        <v>0.68245540000000005</v>
      </c>
      <c r="DQ29">
        <v>0.36267339999999998</v>
      </c>
      <c r="DR29">
        <v>0.58927189999999996</v>
      </c>
      <c r="DS29">
        <v>0.70218970000000003</v>
      </c>
      <c r="DT29">
        <v>0.8944955</v>
      </c>
      <c r="DU29">
        <v>0.45876450000000002</v>
      </c>
      <c r="DV29">
        <v>1.2151650000000001</v>
      </c>
      <c r="DW29">
        <v>1.0908310000000001</v>
      </c>
      <c r="DX29">
        <v>0.74948009999999998</v>
      </c>
      <c r="DY29">
        <v>0.79051930000000004</v>
      </c>
      <c r="DZ29">
        <v>0.65990660000000001</v>
      </c>
      <c r="EA29">
        <v>0.60935930000000005</v>
      </c>
      <c r="EB29">
        <v>4.3187680000000004</v>
      </c>
      <c r="EC29">
        <v>0.9133928</v>
      </c>
      <c r="ED29">
        <v>0.99213300000000004</v>
      </c>
      <c r="EE29">
        <v>0.60878670000000001</v>
      </c>
      <c r="EF29">
        <v>0.38917960000000001</v>
      </c>
      <c r="EG29">
        <v>0.39714240000000001</v>
      </c>
      <c r="EH29">
        <v>0.65150980000000003</v>
      </c>
      <c r="EI29">
        <v>0.39505790000000002</v>
      </c>
      <c r="EJ29">
        <v>1.261746</v>
      </c>
      <c r="EK29">
        <v>1.05484</v>
      </c>
      <c r="EL29">
        <v>2.2908040000000001</v>
      </c>
      <c r="EM29">
        <v>0.82714670000000001</v>
      </c>
      <c r="EN29">
        <v>1.2853650000000001</v>
      </c>
      <c r="EO29">
        <v>1.1338680000000001</v>
      </c>
      <c r="EP29">
        <v>0.43080869999999999</v>
      </c>
      <c r="EQ29">
        <v>0.68655310000000003</v>
      </c>
      <c r="ER29">
        <v>1.6692480000000001</v>
      </c>
      <c r="ES29">
        <v>0.51733050000000003</v>
      </c>
      <c r="ET29">
        <v>2.0908760000000002</v>
      </c>
      <c r="EU29">
        <v>1.3646769999999999</v>
      </c>
      <c r="EV29">
        <v>0.93044389999999999</v>
      </c>
      <c r="EW29">
        <v>0.58404869999999998</v>
      </c>
      <c r="EX29">
        <v>0.60619160000000005</v>
      </c>
      <c r="EY29">
        <v>0.65199459999999998</v>
      </c>
    </row>
    <row r="30" spans="2:155" x14ac:dyDescent="0.25">
      <c r="B30" t="s">
        <v>37</v>
      </c>
      <c r="C30">
        <v>0.61524029999999996</v>
      </c>
      <c r="D30">
        <v>0.54751870000000002</v>
      </c>
      <c r="E30">
        <v>4.3320340000000002</v>
      </c>
      <c r="F30">
        <v>0.67463709999999999</v>
      </c>
      <c r="G30">
        <v>0.45826319999999998</v>
      </c>
      <c r="H30">
        <v>1.134639</v>
      </c>
      <c r="I30">
        <v>1.027925</v>
      </c>
      <c r="J30">
        <v>1.160134</v>
      </c>
      <c r="K30">
        <v>1.051218</v>
      </c>
      <c r="L30">
        <v>1.2248969999999999</v>
      </c>
      <c r="M30">
        <v>1.2943910000000001</v>
      </c>
      <c r="N30">
        <v>1.7196880000000001</v>
      </c>
      <c r="O30">
        <v>0.54255299999999995</v>
      </c>
      <c r="P30">
        <v>0.28195530000000002</v>
      </c>
      <c r="Q30">
        <v>0.68300689999999997</v>
      </c>
      <c r="R30">
        <v>0.97687259999999998</v>
      </c>
      <c r="S30">
        <v>1.139621</v>
      </c>
      <c r="T30">
        <v>1.0828549999999999</v>
      </c>
      <c r="U30">
        <v>0.52490159999999997</v>
      </c>
      <c r="V30">
        <v>0.66276199999999996</v>
      </c>
      <c r="W30">
        <v>0.98534770000000005</v>
      </c>
      <c r="X30">
        <v>0.63551780000000002</v>
      </c>
      <c r="Y30">
        <v>0.55462500000000003</v>
      </c>
      <c r="Z30">
        <v>0.97660959999999997</v>
      </c>
      <c r="AA30">
        <v>1.756845</v>
      </c>
      <c r="AB30">
        <v>1.4562360000000001</v>
      </c>
      <c r="AC30">
        <v>0.93697399999999997</v>
      </c>
      <c r="AD30">
        <v>0.97681960000000001</v>
      </c>
      <c r="AE30">
        <v>0.77406640000000004</v>
      </c>
      <c r="AF30">
        <v>1.1521790000000001</v>
      </c>
      <c r="AG30">
        <v>0.70453350000000003</v>
      </c>
      <c r="AH30">
        <v>0.98979240000000002</v>
      </c>
      <c r="AI30">
        <v>1.0163740000000001</v>
      </c>
      <c r="AJ30">
        <v>0.74744359999999999</v>
      </c>
      <c r="AK30">
        <v>0.77188999999999997</v>
      </c>
      <c r="AL30">
        <v>1.060549</v>
      </c>
      <c r="AM30">
        <v>1.1749579999999999</v>
      </c>
      <c r="AN30">
        <v>2.3886579999999999</v>
      </c>
      <c r="AO30">
        <v>3.3529390000000001</v>
      </c>
      <c r="AP30">
        <v>2.0491980000000001</v>
      </c>
      <c r="AQ30">
        <v>0.38928610000000002</v>
      </c>
      <c r="AR30">
        <v>0.64637579999999994</v>
      </c>
      <c r="AS30">
        <v>0.34279850000000001</v>
      </c>
      <c r="AT30">
        <v>0.93462650000000003</v>
      </c>
      <c r="AU30">
        <v>0.59560729999999995</v>
      </c>
      <c r="AV30">
        <v>1.0277879999999999</v>
      </c>
      <c r="AW30">
        <v>1.1222479999999999</v>
      </c>
      <c r="AX30">
        <v>0.74518569999999995</v>
      </c>
      <c r="AY30">
        <v>0.69032550000000004</v>
      </c>
      <c r="AZ30">
        <v>0.96261439999999998</v>
      </c>
      <c r="BA30">
        <v>0.81812240000000003</v>
      </c>
      <c r="BB30">
        <v>0.60722640000000006</v>
      </c>
      <c r="BC30">
        <v>0.47160970000000002</v>
      </c>
      <c r="BD30">
        <v>4.3429650000000004</v>
      </c>
      <c r="BE30">
        <v>0.7691036</v>
      </c>
      <c r="BF30">
        <v>1.015892</v>
      </c>
      <c r="BG30">
        <v>1.048338</v>
      </c>
      <c r="BH30">
        <v>0.88888069999999997</v>
      </c>
      <c r="BI30">
        <v>0.53492930000000005</v>
      </c>
      <c r="BJ30">
        <v>0.74719150000000001</v>
      </c>
      <c r="BK30">
        <v>1.278823</v>
      </c>
      <c r="BL30">
        <v>0.81445210000000001</v>
      </c>
      <c r="BM30">
        <v>0.47243180000000001</v>
      </c>
      <c r="BN30">
        <v>0.41322439999999999</v>
      </c>
      <c r="BO30">
        <v>0.66835180000000005</v>
      </c>
      <c r="BP30">
        <v>1.5822909999999999</v>
      </c>
      <c r="BQ30">
        <v>0.91208769999999995</v>
      </c>
      <c r="BR30">
        <v>0.46066639999999998</v>
      </c>
      <c r="BS30">
        <v>0.6063828</v>
      </c>
      <c r="BT30">
        <v>0.37034549999999999</v>
      </c>
      <c r="BU30">
        <v>1.1778280000000001</v>
      </c>
      <c r="BV30">
        <v>0.55286860000000004</v>
      </c>
      <c r="BW30">
        <v>0.66045799999999999</v>
      </c>
      <c r="BX30">
        <v>1.4175439999999999</v>
      </c>
      <c r="BY30">
        <v>0.97535130000000003</v>
      </c>
      <c r="BZ30">
        <v>0.80116920000000003</v>
      </c>
      <c r="CA30">
        <v>1.2495309999999999</v>
      </c>
      <c r="CB30">
        <v>0.41347990000000001</v>
      </c>
      <c r="CC30">
        <v>4.3369220000000004</v>
      </c>
      <c r="CD30">
        <v>0.6282084</v>
      </c>
      <c r="CE30">
        <v>0.98946909999999999</v>
      </c>
      <c r="CF30">
        <v>1.1037889999999999</v>
      </c>
      <c r="CG30">
        <v>0.64742149999999998</v>
      </c>
      <c r="CH30">
        <v>1.598014</v>
      </c>
      <c r="CI30">
        <v>0.64560470000000003</v>
      </c>
      <c r="CJ30">
        <v>0.50282389999999999</v>
      </c>
      <c r="CK30">
        <v>0.77400139999999995</v>
      </c>
      <c r="CL30">
        <v>1.2923279999999999</v>
      </c>
      <c r="CM30">
        <v>1.089793</v>
      </c>
      <c r="CN30">
        <v>1.241811</v>
      </c>
      <c r="CO30">
        <v>0.60779119999999998</v>
      </c>
      <c r="CP30">
        <v>1.1195189999999999</v>
      </c>
      <c r="CQ30">
        <v>0.6029873</v>
      </c>
      <c r="CR30">
        <v>0.60832830000000004</v>
      </c>
      <c r="CS30">
        <v>0.98417580000000005</v>
      </c>
      <c r="CT30">
        <v>0.66510170000000002</v>
      </c>
      <c r="CU30">
        <v>0.64694940000000001</v>
      </c>
      <c r="CV30">
        <v>0.54943109999999995</v>
      </c>
      <c r="CW30">
        <v>0.56907240000000003</v>
      </c>
      <c r="CX30">
        <v>0.40906999999999999</v>
      </c>
      <c r="CY30">
        <v>0.91228969999999998</v>
      </c>
      <c r="CZ30">
        <v>1.0589230000000001</v>
      </c>
      <c r="DA30">
        <v>1.06053</v>
      </c>
      <c r="DB30">
        <v>1.1013329999999999</v>
      </c>
      <c r="DC30">
        <v>0.65528679999999995</v>
      </c>
      <c r="DD30">
        <v>1.017171</v>
      </c>
      <c r="DE30">
        <v>0.67990269999999997</v>
      </c>
      <c r="DF30">
        <v>0.98111320000000002</v>
      </c>
      <c r="DG30">
        <v>0.49843150000000003</v>
      </c>
      <c r="DH30">
        <v>1.721865</v>
      </c>
      <c r="DI30">
        <v>2.091545</v>
      </c>
      <c r="DJ30">
        <v>1.1058300000000001</v>
      </c>
      <c r="DK30">
        <v>0.70049819999999996</v>
      </c>
      <c r="DL30">
        <v>2.312052</v>
      </c>
      <c r="DM30">
        <v>2.5420449999999999</v>
      </c>
      <c r="DN30">
        <v>0.56865500000000002</v>
      </c>
      <c r="DO30">
        <v>0.85057400000000005</v>
      </c>
      <c r="DP30">
        <v>0.19883219999999999</v>
      </c>
      <c r="DQ30">
        <v>0.7786843</v>
      </c>
      <c r="DR30">
        <v>0.51437710000000003</v>
      </c>
      <c r="DS30">
        <v>1.1643330000000001</v>
      </c>
      <c r="DT30">
        <v>1.350436</v>
      </c>
      <c r="DU30">
        <v>0.94369230000000004</v>
      </c>
      <c r="DV30">
        <v>0.45497850000000001</v>
      </c>
      <c r="DW30">
        <v>0.60395049999999995</v>
      </c>
      <c r="DX30">
        <v>0.53378369999999997</v>
      </c>
      <c r="DY30">
        <v>0.61474850000000003</v>
      </c>
      <c r="DZ30">
        <v>0.60006979999999999</v>
      </c>
      <c r="EA30">
        <v>0.69948239999999995</v>
      </c>
      <c r="EB30">
        <v>4.1319039999999996</v>
      </c>
      <c r="EC30">
        <v>0.58502500000000002</v>
      </c>
      <c r="ED30">
        <v>0.98856690000000003</v>
      </c>
      <c r="EE30">
        <v>0.86750609999999995</v>
      </c>
      <c r="EF30">
        <v>0.59677720000000001</v>
      </c>
      <c r="EG30">
        <v>0.79329590000000005</v>
      </c>
      <c r="EH30">
        <v>0.9035898</v>
      </c>
      <c r="EI30">
        <v>0.766953</v>
      </c>
      <c r="EJ30">
        <v>0.89940399999999998</v>
      </c>
      <c r="EK30">
        <v>0.45224819999999999</v>
      </c>
      <c r="EL30">
        <v>0.86243080000000005</v>
      </c>
      <c r="EM30">
        <v>0.67502799999999996</v>
      </c>
      <c r="EN30">
        <v>0.6606959</v>
      </c>
      <c r="EO30">
        <v>0.70781810000000001</v>
      </c>
      <c r="EP30">
        <v>0.89321859999999997</v>
      </c>
      <c r="EQ30">
        <v>1.10284</v>
      </c>
      <c r="ER30">
        <v>0.85915209999999997</v>
      </c>
      <c r="ES30">
        <v>1.4655899999999999</v>
      </c>
      <c r="ET30">
        <v>1.2234579999999999</v>
      </c>
      <c r="EU30">
        <v>1.0875239999999999</v>
      </c>
      <c r="EV30">
        <v>1.748694</v>
      </c>
      <c r="EW30">
        <v>3.0597859999999999</v>
      </c>
      <c r="EX30">
        <v>1.1529290000000001</v>
      </c>
      <c r="EY30">
        <v>1.2005980000000001</v>
      </c>
    </row>
    <row r="31" spans="2:155" x14ac:dyDescent="0.25">
      <c r="B31" t="s">
        <v>38</v>
      </c>
      <c r="C31">
        <v>0.84090410000000004</v>
      </c>
      <c r="D31">
        <v>0.48240670000000002</v>
      </c>
      <c r="E31">
        <v>4.4121499999999996</v>
      </c>
      <c r="F31">
        <v>0.53093570000000001</v>
      </c>
      <c r="G31">
        <v>0.49983680000000003</v>
      </c>
      <c r="H31">
        <v>0.49161310000000003</v>
      </c>
      <c r="I31">
        <v>1.0498940000000001</v>
      </c>
      <c r="J31">
        <v>1.29131</v>
      </c>
      <c r="K31">
        <v>0.43749640000000001</v>
      </c>
      <c r="L31">
        <v>0.96366200000000002</v>
      </c>
      <c r="M31">
        <v>0.97033329999999995</v>
      </c>
      <c r="N31">
        <v>0.311367</v>
      </c>
      <c r="O31">
        <v>0.38361640000000002</v>
      </c>
      <c r="P31">
        <v>0.2722676</v>
      </c>
      <c r="Q31">
        <v>0.58468719999999996</v>
      </c>
      <c r="R31">
        <v>0.73857479999999998</v>
      </c>
      <c r="S31">
        <v>0.83628800000000003</v>
      </c>
      <c r="T31">
        <v>0.81861039999999996</v>
      </c>
      <c r="U31">
        <v>0.6737978</v>
      </c>
      <c r="V31">
        <v>0.59103749999999999</v>
      </c>
      <c r="W31">
        <v>0.64760180000000001</v>
      </c>
      <c r="X31">
        <v>0.56696380000000002</v>
      </c>
      <c r="Y31">
        <v>0.55914180000000002</v>
      </c>
      <c r="Z31">
        <v>1.0489200000000001</v>
      </c>
      <c r="AA31">
        <v>1.7180219999999999</v>
      </c>
      <c r="AB31">
        <v>0.84800299999999995</v>
      </c>
      <c r="AC31">
        <v>0.49986520000000001</v>
      </c>
      <c r="AD31">
        <v>0.91407899999999997</v>
      </c>
      <c r="AE31">
        <v>0.92713840000000003</v>
      </c>
      <c r="AF31">
        <v>0.40751510000000002</v>
      </c>
      <c r="AG31">
        <v>0.52803250000000002</v>
      </c>
      <c r="AH31">
        <v>1.221346</v>
      </c>
      <c r="AI31">
        <v>0.80991860000000004</v>
      </c>
      <c r="AJ31">
        <v>0.81140049999999997</v>
      </c>
      <c r="AK31">
        <v>1.8032490000000001</v>
      </c>
      <c r="AL31">
        <v>1.4053439999999999</v>
      </c>
      <c r="AM31">
        <v>0.76100040000000002</v>
      </c>
      <c r="AN31">
        <v>2.6864279999999998</v>
      </c>
      <c r="AO31">
        <v>2.9347439999999998</v>
      </c>
      <c r="AP31">
        <v>1.2679419999999999</v>
      </c>
      <c r="AQ31">
        <v>0.33417249999999998</v>
      </c>
      <c r="AR31">
        <v>0.1898628</v>
      </c>
      <c r="AS31">
        <v>0.41894619999999999</v>
      </c>
      <c r="AT31">
        <v>0.60262070000000001</v>
      </c>
      <c r="AU31">
        <v>1.3997660000000001</v>
      </c>
      <c r="AV31">
        <v>1.4931190000000001</v>
      </c>
      <c r="AW31">
        <v>0.69891519999999996</v>
      </c>
      <c r="AX31">
        <v>0.8099788</v>
      </c>
      <c r="AY31">
        <v>0.5759592</v>
      </c>
      <c r="AZ31">
        <v>0.50154240000000005</v>
      </c>
      <c r="BA31">
        <v>0.67168950000000005</v>
      </c>
      <c r="BB31">
        <v>0.59985080000000002</v>
      </c>
      <c r="BC31">
        <v>0.47295999999999999</v>
      </c>
      <c r="BD31">
        <v>4.1120720000000004</v>
      </c>
      <c r="BE31">
        <v>0.60611389999999998</v>
      </c>
      <c r="BF31">
        <v>0.4718175</v>
      </c>
      <c r="BG31">
        <v>1.1281509999999999</v>
      </c>
      <c r="BH31">
        <v>0.59151819999999999</v>
      </c>
      <c r="BI31">
        <v>0.71786459999999996</v>
      </c>
      <c r="BJ31">
        <v>0.7724934</v>
      </c>
      <c r="BK31">
        <v>0.90318299999999996</v>
      </c>
      <c r="BL31">
        <v>0.90231260000000002</v>
      </c>
      <c r="BM31">
        <v>1.1340980000000001</v>
      </c>
      <c r="BN31">
        <v>0.81693300000000002</v>
      </c>
      <c r="BO31">
        <v>0.2603241</v>
      </c>
      <c r="BP31">
        <v>0.51980630000000005</v>
      </c>
      <c r="BQ31">
        <v>1.2451909999999999</v>
      </c>
      <c r="BR31">
        <v>1.937182</v>
      </c>
      <c r="BS31">
        <v>0.6846508</v>
      </c>
      <c r="BT31">
        <v>1.7452110000000001</v>
      </c>
      <c r="BU31">
        <v>2.5616629999999998</v>
      </c>
      <c r="BV31">
        <v>1.092732</v>
      </c>
      <c r="BW31">
        <v>1.508065</v>
      </c>
      <c r="BX31">
        <v>1.41449</v>
      </c>
      <c r="BY31">
        <v>0.79891909999999999</v>
      </c>
      <c r="BZ31">
        <v>0.58462060000000005</v>
      </c>
      <c r="CA31">
        <v>0.80554879999999995</v>
      </c>
      <c r="CB31">
        <v>0.46427800000000002</v>
      </c>
      <c r="CC31">
        <v>4.3264250000000004</v>
      </c>
      <c r="CD31">
        <v>0.62329760000000001</v>
      </c>
      <c r="CE31">
        <v>0.4526828</v>
      </c>
      <c r="CF31">
        <v>0.60722290000000001</v>
      </c>
      <c r="CG31">
        <v>1.304767</v>
      </c>
      <c r="CH31">
        <v>1.2592000000000001</v>
      </c>
      <c r="CI31">
        <v>1.0371459999999999</v>
      </c>
      <c r="CJ31">
        <v>1.272559</v>
      </c>
      <c r="CK31">
        <v>1.276824</v>
      </c>
      <c r="CL31">
        <v>1.450213</v>
      </c>
      <c r="CM31">
        <v>0.4221278</v>
      </c>
      <c r="CN31">
        <v>0.59185560000000004</v>
      </c>
      <c r="CO31">
        <v>1.7279800000000001</v>
      </c>
      <c r="CP31">
        <v>0.88488889999999998</v>
      </c>
      <c r="CQ31">
        <v>0.63448199999999999</v>
      </c>
      <c r="CR31">
        <v>1.046108</v>
      </c>
      <c r="CS31">
        <v>1.1657550000000001</v>
      </c>
      <c r="CT31">
        <v>0.59408609999999995</v>
      </c>
      <c r="CU31">
        <v>0.6257161</v>
      </c>
      <c r="CV31">
        <v>0.55841339999999995</v>
      </c>
      <c r="CW31">
        <v>0.55563940000000001</v>
      </c>
      <c r="CX31">
        <v>0.98837269999999999</v>
      </c>
      <c r="CY31">
        <v>1.3849670000000001</v>
      </c>
      <c r="CZ31">
        <v>1.381632</v>
      </c>
      <c r="DA31">
        <v>0.56723889999999999</v>
      </c>
      <c r="DB31">
        <v>0.62988270000000002</v>
      </c>
      <c r="DC31">
        <v>0.56012280000000003</v>
      </c>
      <c r="DD31">
        <v>0.48207119999999998</v>
      </c>
      <c r="DE31">
        <v>0.96673520000000002</v>
      </c>
      <c r="DF31">
        <v>1.715573</v>
      </c>
      <c r="DG31">
        <v>1.83551</v>
      </c>
      <c r="DH31">
        <v>1.456342</v>
      </c>
      <c r="DI31">
        <v>0.42000029999999999</v>
      </c>
      <c r="DJ31">
        <v>0.82630590000000004</v>
      </c>
      <c r="DK31">
        <v>0.64031130000000003</v>
      </c>
      <c r="DL31">
        <v>2.0389330000000001</v>
      </c>
      <c r="DM31">
        <v>2.7272750000000001</v>
      </c>
      <c r="DN31">
        <v>1.865154</v>
      </c>
      <c r="DO31">
        <v>0.54829709999999998</v>
      </c>
      <c r="DP31">
        <v>0.55722070000000001</v>
      </c>
      <c r="DQ31">
        <v>0.6698421</v>
      </c>
      <c r="DR31">
        <v>0.44023000000000001</v>
      </c>
      <c r="DS31">
        <v>0.64320619999999995</v>
      </c>
      <c r="DT31">
        <v>0.7621523</v>
      </c>
      <c r="DU31">
        <v>0.47991089999999997</v>
      </c>
      <c r="DV31">
        <v>0.65028549999999996</v>
      </c>
      <c r="DW31">
        <v>0.54793040000000004</v>
      </c>
      <c r="DX31">
        <v>0.47110089999999999</v>
      </c>
      <c r="DY31">
        <v>0.71669879999999997</v>
      </c>
      <c r="DZ31">
        <v>1.0252889999999999</v>
      </c>
      <c r="EA31">
        <v>1.031423</v>
      </c>
      <c r="EB31">
        <v>4.1813929999999999</v>
      </c>
      <c r="EC31">
        <v>0.50617460000000003</v>
      </c>
      <c r="ED31">
        <v>0.45141160000000002</v>
      </c>
      <c r="EE31">
        <v>0.46613719999999997</v>
      </c>
      <c r="EF31">
        <v>0.82375010000000004</v>
      </c>
      <c r="EG31">
        <v>0.41389769999999998</v>
      </c>
      <c r="EH31">
        <v>1.0696600000000001</v>
      </c>
      <c r="EI31">
        <v>0.36927739999999998</v>
      </c>
      <c r="EJ31">
        <v>0.86080509999999999</v>
      </c>
      <c r="EK31">
        <v>0.87287910000000002</v>
      </c>
      <c r="EL31">
        <v>0.67991080000000004</v>
      </c>
      <c r="EM31">
        <v>0.27807680000000001</v>
      </c>
      <c r="EN31">
        <v>1.245136</v>
      </c>
      <c r="EO31">
        <v>0.53596169999999999</v>
      </c>
      <c r="EP31">
        <v>0.55103679999999999</v>
      </c>
      <c r="EQ31">
        <v>0.65124340000000003</v>
      </c>
      <c r="ER31">
        <v>0.60330019999999995</v>
      </c>
      <c r="ES31">
        <v>1.228728</v>
      </c>
      <c r="ET31">
        <v>0.70022169999999995</v>
      </c>
      <c r="EU31">
        <v>1.3669480000000001</v>
      </c>
      <c r="EV31">
        <v>1.3814740000000001</v>
      </c>
      <c r="EW31">
        <v>0.99575219999999998</v>
      </c>
      <c r="EX31">
        <v>1.132995</v>
      </c>
      <c r="EY31">
        <v>0.85299899999999995</v>
      </c>
    </row>
    <row r="32" spans="2:155" x14ac:dyDescent="0.25">
      <c r="B32" t="s">
        <v>39</v>
      </c>
      <c r="C32">
        <v>0.61371540000000002</v>
      </c>
      <c r="D32">
        <v>0.67392390000000002</v>
      </c>
      <c r="E32">
        <v>4.3883720000000004</v>
      </c>
      <c r="F32">
        <v>0.89027259999999997</v>
      </c>
      <c r="G32">
        <v>0.46259990000000001</v>
      </c>
      <c r="H32">
        <v>0.52863190000000004</v>
      </c>
      <c r="I32">
        <v>0.73062380000000005</v>
      </c>
      <c r="J32">
        <v>0.61514619999999998</v>
      </c>
      <c r="K32">
        <v>0.55249870000000001</v>
      </c>
      <c r="L32">
        <v>1.7951250000000001</v>
      </c>
      <c r="M32">
        <v>1.3177239999999999</v>
      </c>
      <c r="N32">
        <v>0.24111769999999999</v>
      </c>
      <c r="O32">
        <v>0.55754409999999999</v>
      </c>
      <c r="P32">
        <v>0.28393810000000003</v>
      </c>
      <c r="Q32">
        <v>0.6056551</v>
      </c>
      <c r="R32">
        <v>1.0166710000000001</v>
      </c>
      <c r="S32">
        <v>0.70056300000000005</v>
      </c>
      <c r="T32">
        <v>1.851172</v>
      </c>
      <c r="U32">
        <v>2.3996599999999999</v>
      </c>
      <c r="V32">
        <v>1.197425</v>
      </c>
      <c r="W32">
        <v>1.374627</v>
      </c>
      <c r="X32">
        <v>1.187276</v>
      </c>
      <c r="Y32">
        <v>0.80803440000000004</v>
      </c>
      <c r="Z32">
        <v>0.88967859999999999</v>
      </c>
      <c r="AA32">
        <v>0.54994900000000002</v>
      </c>
      <c r="AB32">
        <v>0.54111960000000003</v>
      </c>
      <c r="AC32">
        <v>0.63070709999999996</v>
      </c>
      <c r="AD32">
        <v>0.61434500000000003</v>
      </c>
      <c r="AE32">
        <v>0.68730769999999997</v>
      </c>
      <c r="AF32">
        <v>0.72253029999999996</v>
      </c>
      <c r="AG32">
        <v>0.95832640000000002</v>
      </c>
      <c r="AH32">
        <v>0.58826239999999996</v>
      </c>
      <c r="AI32">
        <v>0.73367680000000002</v>
      </c>
      <c r="AJ32">
        <v>2.285914</v>
      </c>
      <c r="AK32">
        <v>2.932045</v>
      </c>
      <c r="AL32">
        <v>0.79957590000000001</v>
      </c>
      <c r="AM32">
        <v>0.61603520000000001</v>
      </c>
      <c r="AN32">
        <v>0.43589139999999998</v>
      </c>
      <c r="AO32">
        <v>0.43654359999999998</v>
      </c>
      <c r="AP32">
        <v>0.51327409999999996</v>
      </c>
      <c r="AQ32">
        <v>0.33263389999999998</v>
      </c>
      <c r="AR32">
        <v>0.29114859999999998</v>
      </c>
      <c r="AS32">
        <v>0.31593389999999999</v>
      </c>
      <c r="AT32">
        <v>0.96911290000000005</v>
      </c>
      <c r="AU32">
        <v>0.60780230000000002</v>
      </c>
      <c r="AV32">
        <v>1.528697</v>
      </c>
      <c r="AW32">
        <v>1.9553290000000001</v>
      </c>
      <c r="AX32">
        <v>0.84529529999999997</v>
      </c>
      <c r="AY32">
        <v>0.60397129999999999</v>
      </c>
      <c r="AZ32">
        <v>1.2761800000000001</v>
      </c>
      <c r="BA32">
        <v>0.97281039999999996</v>
      </c>
      <c r="BB32">
        <v>0.61356909999999998</v>
      </c>
      <c r="BC32">
        <v>0.51704510000000004</v>
      </c>
      <c r="BD32">
        <v>4.4100200000000003</v>
      </c>
      <c r="BE32">
        <v>0.51662699999999995</v>
      </c>
      <c r="BF32">
        <v>0.88234140000000005</v>
      </c>
      <c r="BG32">
        <v>0.4943456</v>
      </c>
      <c r="BH32">
        <v>0.58502010000000004</v>
      </c>
      <c r="BI32">
        <v>0.3349723</v>
      </c>
      <c r="BJ32">
        <v>0.47180539999999999</v>
      </c>
      <c r="BK32">
        <v>0.43293389999999998</v>
      </c>
      <c r="BL32">
        <v>0.47083560000000002</v>
      </c>
      <c r="BM32">
        <v>0.57351940000000001</v>
      </c>
      <c r="BN32">
        <v>0.80613699999999999</v>
      </c>
      <c r="BO32">
        <v>0.51039409999999996</v>
      </c>
      <c r="BP32">
        <v>1.678361</v>
      </c>
      <c r="BQ32">
        <v>1.1298630000000001</v>
      </c>
      <c r="BR32">
        <v>0.49623790000000001</v>
      </c>
      <c r="BS32">
        <v>0.60200920000000002</v>
      </c>
      <c r="BT32">
        <v>0.4120973</v>
      </c>
      <c r="BU32">
        <v>1.140979</v>
      </c>
      <c r="BV32">
        <v>0.88189669999999998</v>
      </c>
      <c r="BW32">
        <v>1.3952549999999999</v>
      </c>
      <c r="BX32">
        <v>0.47596919999999998</v>
      </c>
      <c r="BY32">
        <v>0.79777849999999995</v>
      </c>
      <c r="BZ32">
        <v>0.47576570000000001</v>
      </c>
      <c r="CA32">
        <v>0.96490730000000002</v>
      </c>
      <c r="CB32">
        <v>0.58155080000000003</v>
      </c>
      <c r="CC32">
        <v>4.28592</v>
      </c>
      <c r="CD32">
        <v>0.73898160000000002</v>
      </c>
      <c r="CE32">
        <v>1.236472</v>
      </c>
      <c r="CF32">
        <v>0.55774950000000001</v>
      </c>
      <c r="CG32">
        <v>0.86964140000000001</v>
      </c>
      <c r="CH32">
        <v>0.49548150000000002</v>
      </c>
      <c r="CI32">
        <v>1.4909749999999999</v>
      </c>
      <c r="CJ32">
        <v>0.68745590000000001</v>
      </c>
      <c r="CK32">
        <v>0.25190299999999999</v>
      </c>
      <c r="CL32">
        <v>0.235929</v>
      </c>
      <c r="CM32">
        <v>0.42518230000000001</v>
      </c>
      <c r="CN32">
        <v>0.30302689999999999</v>
      </c>
      <c r="CO32">
        <v>0.77100060000000004</v>
      </c>
      <c r="CP32">
        <v>0.66626490000000005</v>
      </c>
      <c r="CQ32">
        <v>0.60077599999999998</v>
      </c>
      <c r="CR32">
        <v>2.1420560000000002</v>
      </c>
      <c r="CS32">
        <v>1.733401</v>
      </c>
      <c r="CT32">
        <v>1.0127649999999999</v>
      </c>
      <c r="CU32">
        <v>0.75866480000000003</v>
      </c>
      <c r="CV32">
        <v>0.81395720000000005</v>
      </c>
      <c r="CW32">
        <v>0.58799440000000003</v>
      </c>
      <c r="CX32">
        <v>1.365534</v>
      </c>
      <c r="CY32">
        <v>0.56913760000000002</v>
      </c>
      <c r="CZ32">
        <v>0.52588190000000001</v>
      </c>
      <c r="DA32">
        <v>0.62719930000000002</v>
      </c>
      <c r="DB32">
        <v>0.62191160000000001</v>
      </c>
      <c r="DC32">
        <v>0.5878312</v>
      </c>
      <c r="DD32">
        <v>0.60119489999999998</v>
      </c>
      <c r="DE32">
        <v>0.51822630000000003</v>
      </c>
      <c r="DF32">
        <v>1.0710930000000001</v>
      </c>
      <c r="DG32">
        <v>0.95020159999999998</v>
      </c>
      <c r="DH32">
        <v>0.69963410000000004</v>
      </c>
      <c r="DI32">
        <v>2.1802060000000001</v>
      </c>
      <c r="DJ32">
        <v>1.043639</v>
      </c>
      <c r="DK32">
        <v>0.39909280000000003</v>
      </c>
      <c r="DL32">
        <v>0.38978010000000002</v>
      </c>
      <c r="DM32">
        <v>1.175829</v>
      </c>
      <c r="DN32">
        <v>0.61491890000000005</v>
      </c>
      <c r="DO32">
        <v>0.73698520000000001</v>
      </c>
      <c r="DP32">
        <v>0.13270560000000001</v>
      </c>
      <c r="DQ32">
        <v>0.32657829999999999</v>
      </c>
      <c r="DR32">
        <v>0.48825030000000003</v>
      </c>
      <c r="DS32">
        <v>1.4223399999999999</v>
      </c>
      <c r="DT32">
        <v>1.7422299999999999</v>
      </c>
      <c r="DU32">
        <v>1.2701880000000001</v>
      </c>
      <c r="DV32">
        <v>0.60614749999999995</v>
      </c>
      <c r="DW32">
        <v>1.059485</v>
      </c>
      <c r="DX32">
        <v>0.490012</v>
      </c>
      <c r="DY32">
        <v>0.72639229999999999</v>
      </c>
      <c r="DZ32">
        <v>0.6213436</v>
      </c>
      <c r="EA32">
        <v>1.386395</v>
      </c>
      <c r="EB32">
        <v>4.1372159999999996</v>
      </c>
      <c r="EC32">
        <v>0.96152420000000005</v>
      </c>
      <c r="ED32">
        <v>0.45725529999999998</v>
      </c>
    </row>
    <row r="33" spans="2:155" x14ac:dyDescent="0.25">
      <c r="B33" t="s">
        <v>40</v>
      </c>
      <c r="C33">
        <v>0.59617439999999999</v>
      </c>
      <c r="D33">
        <v>0.56501409999999996</v>
      </c>
      <c r="E33">
        <v>4.3854980000000001</v>
      </c>
      <c r="F33">
        <v>0.59400419999999998</v>
      </c>
      <c r="G33">
        <v>0.44364710000000002</v>
      </c>
      <c r="H33">
        <v>0.51384680000000005</v>
      </c>
      <c r="I33">
        <v>0.81494690000000003</v>
      </c>
      <c r="J33">
        <v>1.1826300000000001</v>
      </c>
      <c r="K33">
        <v>0.86003569999999996</v>
      </c>
      <c r="L33">
        <v>0.89035180000000003</v>
      </c>
      <c r="M33">
        <v>0.81659130000000002</v>
      </c>
      <c r="N33">
        <v>0.81737689999999996</v>
      </c>
      <c r="O33">
        <v>0.40062530000000002</v>
      </c>
      <c r="P33">
        <v>0.79824569999999995</v>
      </c>
      <c r="Q33">
        <v>0.78689249999999999</v>
      </c>
      <c r="R33">
        <v>0.65327299999999999</v>
      </c>
      <c r="S33">
        <v>0.82702339999999996</v>
      </c>
      <c r="T33">
        <v>0.52299090000000004</v>
      </c>
      <c r="U33">
        <v>0.42087560000000002</v>
      </c>
      <c r="V33">
        <v>0.59574329999999998</v>
      </c>
      <c r="W33">
        <v>0.6444976</v>
      </c>
      <c r="X33">
        <v>0.62991339999999996</v>
      </c>
      <c r="Y33">
        <v>0.62474050000000003</v>
      </c>
      <c r="Z33">
        <v>1.2282759999999999</v>
      </c>
      <c r="AA33">
        <v>1.3341130000000001</v>
      </c>
      <c r="AB33">
        <v>0.688245</v>
      </c>
      <c r="AC33">
        <v>0.51788129999999999</v>
      </c>
      <c r="AD33">
        <v>0.59708729999999999</v>
      </c>
      <c r="AE33">
        <v>0.60431760000000001</v>
      </c>
      <c r="AF33">
        <v>0.39924219999999999</v>
      </c>
      <c r="AG33">
        <v>0.44839079999999998</v>
      </c>
      <c r="AH33">
        <v>1.624638</v>
      </c>
      <c r="AI33">
        <v>1.71008</v>
      </c>
      <c r="AJ33">
        <v>1.046257</v>
      </c>
      <c r="AK33">
        <v>0.5922946</v>
      </c>
      <c r="AL33">
        <v>0.91079750000000004</v>
      </c>
      <c r="AM33">
        <v>0.50860859999999997</v>
      </c>
      <c r="AN33">
        <v>0.83586179999999999</v>
      </c>
      <c r="AO33">
        <v>1.1921079999999999</v>
      </c>
      <c r="AP33">
        <v>0.3529948</v>
      </c>
      <c r="AQ33">
        <v>0.46865410000000002</v>
      </c>
      <c r="AR33">
        <v>0.36154140000000001</v>
      </c>
      <c r="AS33">
        <v>0.64684039999999998</v>
      </c>
      <c r="AT33">
        <v>0.59165559999999995</v>
      </c>
      <c r="AU33">
        <v>0.99908269999999999</v>
      </c>
      <c r="AV33">
        <v>1.4717750000000001</v>
      </c>
      <c r="AW33">
        <v>1.146971</v>
      </c>
      <c r="AX33">
        <v>0.44226840000000001</v>
      </c>
      <c r="AY33">
        <v>0.60704880000000006</v>
      </c>
      <c r="AZ33">
        <v>0.50976750000000004</v>
      </c>
      <c r="BA33">
        <v>0.88636479999999995</v>
      </c>
      <c r="BB33">
        <v>1.053175</v>
      </c>
      <c r="BC33">
        <v>0.68948799999999999</v>
      </c>
      <c r="BD33">
        <v>4.293946</v>
      </c>
      <c r="BE33">
        <v>0.51013050000000004</v>
      </c>
      <c r="BF33">
        <v>0.52745830000000005</v>
      </c>
      <c r="BG33">
        <v>0.45239220000000002</v>
      </c>
      <c r="BH33">
        <v>0.31923970000000002</v>
      </c>
      <c r="BI33">
        <v>0.39625539999999998</v>
      </c>
      <c r="BJ33">
        <v>0.85602590000000001</v>
      </c>
      <c r="BK33">
        <v>0.36051739999999999</v>
      </c>
      <c r="BL33">
        <v>0.86084119999999997</v>
      </c>
      <c r="BM33">
        <v>0.48864350000000001</v>
      </c>
      <c r="BN33">
        <v>0.78260450000000004</v>
      </c>
      <c r="BO33">
        <v>0.3584813</v>
      </c>
      <c r="BP33">
        <v>0.39432460000000003</v>
      </c>
      <c r="BQ33">
        <v>0.49977529999999998</v>
      </c>
      <c r="BR33">
        <v>0.44313190000000002</v>
      </c>
      <c r="BS33">
        <v>0.29784359999999999</v>
      </c>
      <c r="BT33">
        <v>0.35615590000000003</v>
      </c>
      <c r="BU33">
        <v>1.131429</v>
      </c>
      <c r="BV33">
        <v>1.0001</v>
      </c>
      <c r="BW33">
        <v>0.53520749999999995</v>
      </c>
      <c r="BX33">
        <v>0.52639250000000004</v>
      </c>
      <c r="BY33">
        <v>0.89465439999999996</v>
      </c>
      <c r="BZ33">
        <v>0.42926799999999998</v>
      </c>
      <c r="CA33">
        <v>1.915664</v>
      </c>
      <c r="CB33">
        <v>0.4131418</v>
      </c>
      <c r="CC33">
        <v>4.3110879999999998</v>
      </c>
      <c r="CD33">
        <v>0.54592580000000002</v>
      </c>
      <c r="CE33">
        <v>0.69670540000000003</v>
      </c>
      <c r="CF33">
        <v>0.70897840000000001</v>
      </c>
      <c r="CG33">
        <v>0.64408330000000003</v>
      </c>
      <c r="CH33">
        <v>0.50804579999999999</v>
      </c>
      <c r="CI33">
        <v>0.43922299999999997</v>
      </c>
      <c r="CJ33">
        <v>0.61911709999999998</v>
      </c>
      <c r="CK33">
        <v>0.33238990000000002</v>
      </c>
      <c r="CL33">
        <v>0.67960330000000002</v>
      </c>
      <c r="CM33">
        <v>0.52528569999999997</v>
      </c>
      <c r="CN33">
        <v>0.57314639999999994</v>
      </c>
      <c r="CO33">
        <v>0.89971789999999996</v>
      </c>
      <c r="CP33">
        <v>0.75957019999999997</v>
      </c>
      <c r="CQ33">
        <v>0.64115160000000004</v>
      </c>
      <c r="CR33">
        <v>0.44448739999999998</v>
      </c>
      <c r="CS33">
        <v>0.53555830000000004</v>
      </c>
      <c r="CT33">
        <v>0.66307479999999996</v>
      </c>
      <c r="CU33">
        <v>0.9048484</v>
      </c>
      <c r="CV33">
        <v>0.68881300000000001</v>
      </c>
      <c r="CW33">
        <v>0.55208829999999998</v>
      </c>
      <c r="CX33">
        <v>0.37833129999999998</v>
      </c>
      <c r="CY33">
        <v>0.60385250000000001</v>
      </c>
      <c r="CZ33">
        <v>0.77805670000000005</v>
      </c>
      <c r="DA33">
        <v>0.48051169999999999</v>
      </c>
      <c r="DB33">
        <v>0.62074700000000005</v>
      </c>
      <c r="DC33">
        <v>0.67218789999999995</v>
      </c>
      <c r="DD33">
        <v>0.3926674</v>
      </c>
      <c r="DE33">
        <v>0.446909</v>
      </c>
      <c r="DF33">
        <v>1.1269420000000001</v>
      </c>
      <c r="DG33">
        <v>1.441959</v>
      </c>
      <c r="DH33">
        <v>1.4857389999999999</v>
      </c>
      <c r="DI33">
        <v>0.41791070000000002</v>
      </c>
      <c r="DJ33">
        <v>0.43704100000000001</v>
      </c>
      <c r="DK33">
        <v>0.54268349999999999</v>
      </c>
      <c r="DL33">
        <v>0.56917910000000005</v>
      </c>
      <c r="DM33">
        <v>1.2875000000000001</v>
      </c>
      <c r="DN33">
        <v>0.61856920000000004</v>
      </c>
      <c r="DO33">
        <v>0.68215110000000001</v>
      </c>
      <c r="DP33">
        <v>0.61050709999999997</v>
      </c>
      <c r="DQ33">
        <v>0.90588800000000003</v>
      </c>
      <c r="DR33">
        <v>0.66962909999999998</v>
      </c>
      <c r="DS33">
        <v>0.62204700000000002</v>
      </c>
      <c r="DT33">
        <v>0.77464100000000002</v>
      </c>
      <c r="DU33">
        <v>0.39566430000000002</v>
      </c>
      <c r="DV33">
        <v>0.59434279999999995</v>
      </c>
      <c r="DW33">
        <v>0.56046720000000005</v>
      </c>
      <c r="DX33">
        <v>0.47838029999999998</v>
      </c>
      <c r="DY33">
        <v>0.71690659999999995</v>
      </c>
      <c r="DZ33">
        <v>0.83375410000000005</v>
      </c>
      <c r="EA33">
        <v>0.59533170000000002</v>
      </c>
      <c r="EB33">
        <v>4.1438689999999996</v>
      </c>
      <c r="EC33">
        <v>0.53840509999999997</v>
      </c>
      <c r="ED33">
        <v>0.43062850000000003</v>
      </c>
      <c r="EE33">
        <v>0.44667030000000002</v>
      </c>
      <c r="EF33">
        <v>0.49108469999999999</v>
      </c>
      <c r="EG33">
        <v>0.43973719999999999</v>
      </c>
      <c r="EH33">
        <v>0.66111869999999995</v>
      </c>
      <c r="EI33">
        <v>0.35975770000000001</v>
      </c>
      <c r="EJ33">
        <v>0.62519590000000003</v>
      </c>
      <c r="EK33">
        <v>0.61161220000000005</v>
      </c>
      <c r="EL33">
        <v>0.98649730000000002</v>
      </c>
      <c r="EM33">
        <v>0.59611210000000003</v>
      </c>
      <c r="EN33">
        <v>0.36842999999999998</v>
      </c>
      <c r="EO33">
        <v>0.48733349999999998</v>
      </c>
      <c r="EP33">
        <v>0.73084740000000004</v>
      </c>
      <c r="EQ33">
        <v>0.2222442</v>
      </c>
      <c r="ER33">
        <v>0.39940639999999999</v>
      </c>
      <c r="ES33">
        <v>0.6637613</v>
      </c>
      <c r="ET33">
        <v>0.77837710000000004</v>
      </c>
      <c r="EU33">
        <v>0.5499231</v>
      </c>
      <c r="EV33">
        <v>0.60772970000000004</v>
      </c>
      <c r="EW33">
        <v>1.026527</v>
      </c>
      <c r="EX33">
        <v>0.70750299999999999</v>
      </c>
      <c r="EY33">
        <v>1.047212</v>
      </c>
    </row>
    <row r="34" spans="2:155" x14ac:dyDescent="0.25">
      <c r="B34" t="s">
        <v>41</v>
      </c>
      <c r="C34">
        <v>0.61079799999999995</v>
      </c>
      <c r="D34">
        <v>0.53205789999999997</v>
      </c>
      <c r="E34">
        <v>4.1849850000000002</v>
      </c>
      <c r="F34">
        <v>0.6995268</v>
      </c>
      <c r="G34">
        <v>0.45338580000000001</v>
      </c>
      <c r="H34">
        <v>1.3481030000000001</v>
      </c>
      <c r="I34">
        <v>1.5980749999999999</v>
      </c>
      <c r="J34">
        <v>0.63050170000000005</v>
      </c>
      <c r="K34">
        <v>1.737468</v>
      </c>
      <c r="L34">
        <v>1.1658809999999999</v>
      </c>
      <c r="M34">
        <v>0.52858870000000002</v>
      </c>
      <c r="N34">
        <v>1.2199310000000001</v>
      </c>
      <c r="O34">
        <v>0.50486200000000003</v>
      </c>
      <c r="P34">
        <v>0.42192930000000001</v>
      </c>
      <c r="Q34">
        <v>0.63771719999999998</v>
      </c>
      <c r="R34">
        <v>0.72893490000000005</v>
      </c>
      <c r="S34">
        <v>0.65134700000000001</v>
      </c>
      <c r="T34">
        <v>0.94468629999999998</v>
      </c>
      <c r="U34">
        <v>1.0703069999999999</v>
      </c>
      <c r="V34">
        <v>0.91114150000000005</v>
      </c>
      <c r="W34">
        <v>0.8684518</v>
      </c>
      <c r="X34">
        <v>0.57255109999999998</v>
      </c>
      <c r="Y34">
        <v>0.58240049999999999</v>
      </c>
      <c r="Z34">
        <v>0.39166289999999998</v>
      </c>
      <c r="AA34">
        <v>0.71461189999999997</v>
      </c>
      <c r="AB34">
        <v>0.60300799999999999</v>
      </c>
      <c r="AC34">
        <v>0.59120740000000005</v>
      </c>
      <c r="AD34">
        <v>0.71212549999999997</v>
      </c>
      <c r="AE34">
        <v>0.96226140000000004</v>
      </c>
      <c r="AF34">
        <v>0.39019690000000001</v>
      </c>
      <c r="AG34">
        <v>0.47995579999999999</v>
      </c>
      <c r="AH34">
        <v>1.145003</v>
      </c>
      <c r="AI34">
        <v>0.98496720000000004</v>
      </c>
      <c r="AJ34">
        <v>0.97358599999999995</v>
      </c>
      <c r="AK34">
        <v>0.61002460000000003</v>
      </c>
      <c r="AL34">
        <v>0.4193791</v>
      </c>
      <c r="AM34">
        <v>0.51411779999999996</v>
      </c>
      <c r="AN34">
        <v>1.0886530000000001</v>
      </c>
      <c r="AO34">
        <v>1.055032</v>
      </c>
      <c r="AP34">
        <v>0.44119510000000001</v>
      </c>
      <c r="AQ34">
        <v>0.4302858</v>
      </c>
      <c r="AR34">
        <v>0.1630018</v>
      </c>
      <c r="AS34">
        <v>0.29954579999999997</v>
      </c>
      <c r="AT34">
        <v>0.57032430000000001</v>
      </c>
      <c r="AU34">
        <v>0.63879609999999998</v>
      </c>
      <c r="AV34">
        <v>0.82069740000000002</v>
      </c>
      <c r="AW34">
        <v>0.52635449999999995</v>
      </c>
      <c r="AX34">
        <v>0.43321939999999998</v>
      </c>
      <c r="AY34">
        <v>0.58931809999999996</v>
      </c>
      <c r="AZ34">
        <v>0.60664750000000001</v>
      </c>
      <c r="BA34">
        <v>0.68891789999999997</v>
      </c>
      <c r="BB34">
        <v>0.63336150000000002</v>
      </c>
      <c r="BC34">
        <v>0.4570515</v>
      </c>
      <c r="BD34">
        <v>4.2564330000000004</v>
      </c>
      <c r="BE34">
        <v>0.63923050000000003</v>
      </c>
      <c r="BF34">
        <v>0.50452750000000002</v>
      </c>
      <c r="BG34">
        <v>0.56174469999999999</v>
      </c>
      <c r="BH34">
        <v>0.74984519999999999</v>
      </c>
      <c r="BI34">
        <v>0.85296709999999998</v>
      </c>
      <c r="BJ34">
        <v>0.4146783</v>
      </c>
      <c r="BK34">
        <v>0.39522839999999998</v>
      </c>
      <c r="BL34">
        <v>0.60911599999999999</v>
      </c>
      <c r="BM34">
        <v>0.42481370000000002</v>
      </c>
      <c r="BN34">
        <v>0.53347990000000001</v>
      </c>
      <c r="BO34">
        <v>0.53408659999999997</v>
      </c>
      <c r="BP34">
        <v>0.50104219999999999</v>
      </c>
      <c r="BQ34">
        <v>0.38162230000000003</v>
      </c>
      <c r="BR34">
        <v>0.90862670000000001</v>
      </c>
      <c r="BS34">
        <v>0.59684729999999997</v>
      </c>
      <c r="BT34">
        <v>0.60483319999999996</v>
      </c>
      <c r="BU34">
        <v>0.67228160000000003</v>
      </c>
      <c r="BV34">
        <v>0.67358609999999997</v>
      </c>
      <c r="BW34">
        <v>0.50270780000000004</v>
      </c>
      <c r="BX34">
        <v>1.078414</v>
      </c>
      <c r="BY34">
        <v>0.59203969999999995</v>
      </c>
      <c r="BZ34">
        <v>0.4592502</v>
      </c>
      <c r="CA34">
        <v>0.85934069999999996</v>
      </c>
      <c r="CB34">
        <v>0.51062620000000003</v>
      </c>
      <c r="CC34">
        <v>4.241886</v>
      </c>
      <c r="CD34">
        <v>0.76506439999999998</v>
      </c>
      <c r="CE34">
        <v>0.69342630000000005</v>
      </c>
      <c r="CF34">
        <v>0.58807419999999999</v>
      </c>
      <c r="CG34">
        <v>0.80724050000000003</v>
      </c>
      <c r="CH34">
        <v>0.96623890000000001</v>
      </c>
      <c r="CI34">
        <v>0.4665453</v>
      </c>
      <c r="CJ34">
        <v>0.53084920000000002</v>
      </c>
      <c r="CK34">
        <v>0.27904050000000002</v>
      </c>
      <c r="CL34">
        <v>0.2429171</v>
      </c>
      <c r="CM34">
        <v>0.50279510000000005</v>
      </c>
      <c r="CN34">
        <v>0.27664480000000002</v>
      </c>
      <c r="CO34">
        <v>0.59172939999999996</v>
      </c>
      <c r="CP34">
        <v>0.6320076</v>
      </c>
      <c r="CQ34">
        <v>0.6010259</v>
      </c>
      <c r="CR34">
        <v>0.56914600000000004</v>
      </c>
      <c r="CS34">
        <v>0.4264927</v>
      </c>
      <c r="CT34">
        <v>0.59046460000000001</v>
      </c>
      <c r="CU34">
        <v>0.84829259999999995</v>
      </c>
      <c r="CV34">
        <v>0.73782800000000004</v>
      </c>
      <c r="CW34">
        <v>0.59551379999999998</v>
      </c>
      <c r="CX34">
        <v>0.54824919999999999</v>
      </c>
      <c r="CY34">
        <v>0.76374540000000002</v>
      </c>
      <c r="CZ34">
        <v>0.55253260000000004</v>
      </c>
      <c r="DA34">
        <v>0.48485800000000001</v>
      </c>
      <c r="DB34">
        <v>0.62235130000000005</v>
      </c>
      <c r="DC34">
        <v>0.58480129999999997</v>
      </c>
      <c r="DD34">
        <v>0.44241510000000001</v>
      </c>
      <c r="DE34">
        <v>1.008569</v>
      </c>
      <c r="DF34">
        <v>2.0041199999999999</v>
      </c>
      <c r="DG34">
        <v>1.149556</v>
      </c>
      <c r="DH34">
        <v>1.359402</v>
      </c>
      <c r="DI34">
        <v>0.43523089999999998</v>
      </c>
      <c r="DJ34">
        <v>0.3624444</v>
      </c>
      <c r="DK34">
        <v>0.41850670000000001</v>
      </c>
      <c r="DL34">
        <v>2.1903899999999998</v>
      </c>
      <c r="DM34">
        <v>2.8614890000000002</v>
      </c>
      <c r="DN34">
        <v>1.9710810000000001</v>
      </c>
      <c r="DO34">
        <v>0.34611730000000002</v>
      </c>
      <c r="DP34">
        <v>1.340371</v>
      </c>
      <c r="DQ34">
        <v>1.276958</v>
      </c>
      <c r="DR34">
        <v>0.78555759999999997</v>
      </c>
      <c r="DS34">
        <v>0.73343049999999999</v>
      </c>
      <c r="DT34">
        <v>0.68571470000000001</v>
      </c>
      <c r="DU34">
        <v>0.41176819999999997</v>
      </c>
      <c r="DV34">
        <v>0.70697889999999997</v>
      </c>
      <c r="DW34">
        <v>0.66598310000000005</v>
      </c>
      <c r="DX34">
        <v>0.48753859999999999</v>
      </c>
      <c r="DY34">
        <v>0.60868420000000001</v>
      </c>
      <c r="DZ34">
        <v>0.60073589999999999</v>
      </c>
      <c r="EA34">
        <v>0.55954060000000005</v>
      </c>
      <c r="EB34">
        <v>4.3540330000000003</v>
      </c>
      <c r="EC34">
        <v>0.54208409999999996</v>
      </c>
      <c r="ED34">
        <v>0.92914160000000001</v>
      </c>
      <c r="EE34">
        <v>0.6274961</v>
      </c>
      <c r="EF34">
        <v>0.32302950000000002</v>
      </c>
      <c r="EG34">
        <v>0.50277139999999998</v>
      </c>
      <c r="EH34">
        <v>0.48190139999999998</v>
      </c>
      <c r="EI34">
        <v>0.5221034</v>
      </c>
      <c r="EJ34">
        <v>0.48643940000000002</v>
      </c>
      <c r="EK34">
        <v>0.41949609999999998</v>
      </c>
      <c r="EL34">
        <v>0.64366719999999999</v>
      </c>
      <c r="EM34">
        <v>0.69783220000000001</v>
      </c>
      <c r="EN34">
        <v>0.58586159999999998</v>
      </c>
      <c r="EO34">
        <v>0.67983159999999998</v>
      </c>
      <c r="EP34">
        <v>0.57451649999999999</v>
      </c>
      <c r="EQ34">
        <v>0.62286090000000005</v>
      </c>
      <c r="ER34">
        <v>0.8662453</v>
      </c>
      <c r="ES34">
        <v>0.73210779999999998</v>
      </c>
      <c r="ET34">
        <v>1.1244270000000001</v>
      </c>
      <c r="EU34">
        <v>1.4873620000000001</v>
      </c>
      <c r="EV34">
        <v>0.69232309999999997</v>
      </c>
      <c r="EW34">
        <v>0.42534680000000002</v>
      </c>
      <c r="EX34">
        <v>0.86383080000000001</v>
      </c>
      <c r="EY34">
        <v>0.65919099999999997</v>
      </c>
    </row>
    <row r="37" spans="2:155" x14ac:dyDescent="0.25">
      <c r="B37" t="s">
        <v>108</v>
      </c>
      <c r="C37" t="s">
        <v>1</v>
      </c>
      <c r="D37" t="s">
        <v>2</v>
      </c>
    </row>
    <row r="38" spans="2:155" x14ac:dyDescent="0.25">
      <c r="B38" t="s">
        <v>27</v>
      </c>
      <c r="C38">
        <f>AVERAGE(C2:EY2)</f>
        <v>0.77180922352941184</v>
      </c>
      <c r="D38">
        <f>AVERAGE(C20:EY20)</f>
        <v>0.7732531660130717</v>
      </c>
      <c r="F38" t="s">
        <v>109</v>
      </c>
    </row>
    <row r="39" spans="2:155" ht="15.75" thickBot="1" x14ac:dyDescent="0.3">
      <c r="B39" t="s">
        <v>46</v>
      </c>
      <c r="C39">
        <f t="shared" ref="C39:D52" si="0">AVERAGE(C3:EY3)</f>
        <v>0.79617254640522894</v>
      </c>
      <c r="D39">
        <f t="shared" ref="D39:D52" si="1">AVERAGE(C21:EY21)</f>
        <v>0.79715481307189595</v>
      </c>
    </row>
    <row r="40" spans="2:155" x14ac:dyDescent="0.25">
      <c r="B40" t="s">
        <v>29</v>
      </c>
      <c r="C40">
        <f t="shared" si="0"/>
        <v>0.88151537908496669</v>
      </c>
      <c r="D40">
        <f t="shared" si="1"/>
        <v>0.85963907712418286</v>
      </c>
      <c r="F40" s="8"/>
      <c r="G40" s="8" t="s">
        <v>1</v>
      </c>
      <c r="H40" s="8" t="s">
        <v>2</v>
      </c>
    </row>
    <row r="41" spans="2:155" x14ac:dyDescent="0.25">
      <c r="B41" t="s">
        <v>30</v>
      </c>
      <c r="C41">
        <f t="shared" si="0"/>
        <v>0.86338153594771183</v>
      </c>
      <c r="D41">
        <f t="shared" si="1"/>
        <v>0.90430700784313733</v>
      </c>
      <c r="F41" s="6" t="s">
        <v>56</v>
      </c>
      <c r="G41" s="6">
        <v>0.94316607547661491</v>
      </c>
      <c r="H41" s="6">
        <v>0.88510415537121945</v>
      </c>
    </row>
    <row r="42" spans="2:155" x14ac:dyDescent="0.25">
      <c r="B42" t="s">
        <v>31</v>
      </c>
      <c r="C42">
        <f t="shared" si="0"/>
        <v>1.0722911038961043</v>
      </c>
      <c r="D42">
        <f t="shared" si="1"/>
        <v>0.96130334805194839</v>
      </c>
      <c r="F42" s="6" t="s">
        <v>57</v>
      </c>
      <c r="G42" s="6">
        <v>1.0831181819457874E-2</v>
      </c>
      <c r="H42" s="6">
        <v>9.4446812204970042E-3</v>
      </c>
    </row>
    <row r="43" spans="2:155" x14ac:dyDescent="0.25">
      <c r="B43" t="s">
        <v>32</v>
      </c>
      <c r="C43">
        <f t="shared" si="0"/>
        <v>1.0446413261437903</v>
      </c>
      <c r="D43">
        <f t="shared" si="1"/>
        <v>0.96007603986928125</v>
      </c>
      <c r="F43" s="6" t="s">
        <v>97</v>
      </c>
      <c r="G43" s="6">
        <v>15</v>
      </c>
      <c r="H43" s="6">
        <v>15</v>
      </c>
    </row>
    <row r="44" spans="2:155" x14ac:dyDescent="0.25">
      <c r="B44" t="s">
        <v>33</v>
      </c>
      <c r="C44">
        <f t="shared" si="0"/>
        <v>1.0446413261437903</v>
      </c>
      <c r="D44">
        <f t="shared" si="1"/>
        <v>0.73453663006535919</v>
      </c>
      <c r="F44" s="6" t="s">
        <v>98</v>
      </c>
      <c r="G44" s="6">
        <v>0.50225415684008423</v>
      </c>
      <c r="H44" s="6"/>
    </row>
    <row r="45" spans="2:155" x14ac:dyDescent="0.25">
      <c r="B45" t="s">
        <v>34</v>
      </c>
      <c r="C45">
        <f t="shared" si="0"/>
        <v>1.0282001529411764</v>
      </c>
      <c r="D45">
        <f t="shared" si="1"/>
        <v>0.90065117777777814</v>
      </c>
      <c r="F45" s="6" t="s">
        <v>99</v>
      </c>
      <c r="G45" s="6">
        <v>0</v>
      </c>
      <c r="H45" s="6"/>
    </row>
    <row r="46" spans="2:155" x14ac:dyDescent="0.25">
      <c r="B46" t="s">
        <v>35</v>
      </c>
      <c r="C46">
        <f t="shared" si="0"/>
        <v>0.83447751568627482</v>
      </c>
      <c r="D46">
        <f t="shared" si="1"/>
        <v>0.83102816470588281</v>
      </c>
      <c r="F46" s="6" t="s">
        <v>58</v>
      </c>
      <c r="G46" s="6">
        <v>14</v>
      </c>
      <c r="H46" s="6"/>
    </row>
    <row r="47" spans="2:155" x14ac:dyDescent="0.25">
      <c r="B47" t="s">
        <v>36</v>
      </c>
      <c r="C47">
        <f t="shared" si="0"/>
        <v>0.92692208692810496</v>
      </c>
      <c r="D47">
        <f t="shared" si="1"/>
        <v>1.0401753333333339</v>
      </c>
      <c r="F47" s="6" t="s">
        <v>100</v>
      </c>
      <c r="G47" s="6">
        <v>2.2357911650927536</v>
      </c>
      <c r="H47" s="6"/>
    </row>
    <row r="48" spans="2:155" x14ac:dyDescent="0.25">
      <c r="B48" t="s">
        <v>37</v>
      </c>
      <c r="C48">
        <f t="shared" si="0"/>
        <v>1.1043423058823534</v>
      </c>
      <c r="D48">
        <f t="shared" si="1"/>
        <v>1.0244322052287576</v>
      </c>
      <c r="F48" s="6" t="s">
        <v>101</v>
      </c>
      <c r="G48" s="6">
        <v>2.1083879360453601E-2</v>
      </c>
      <c r="H48" s="6"/>
    </row>
    <row r="49" spans="2:8" x14ac:dyDescent="0.25">
      <c r="B49" t="s">
        <v>38</v>
      </c>
      <c r="C49">
        <f t="shared" si="0"/>
        <v>1.0172759797385624</v>
      </c>
      <c r="D49">
        <f t="shared" si="1"/>
        <v>0.9788407764705882</v>
      </c>
      <c r="F49" s="6" t="s">
        <v>102</v>
      </c>
      <c r="G49" s="6">
        <v>1.7613101357748921</v>
      </c>
      <c r="H49" s="6"/>
    </row>
    <row r="50" spans="2:8" x14ac:dyDescent="0.25">
      <c r="B50" t="s">
        <v>39</v>
      </c>
      <c r="C50">
        <f t="shared" si="0"/>
        <v>0.91254464393939383</v>
      </c>
      <c r="D50">
        <f t="shared" si="1"/>
        <v>0.93371672500000025</v>
      </c>
      <c r="F50" s="6" t="s">
        <v>103</v>
      </c>
      <c r="G50" s="6">
        <v>4.2167758720907202E-2</v>
      </c>
      <c r="H50" s="6"/>
    </row>
    <row r="51" spans="2:8" ht="15.75" thickBot="1" x14ac:dyDescent="0.3">
      <c r="B51" t="s">
        <v>40</v>
      </c>
      <c r="C51">
        <f t="shared" si="0"/>
        <v>0.90426646143790856</v>
      </c>
      <c r="D51">
        <f t="shared" si="1"/>
        <v>0.77273053398692793</v>
      </c>
      <c r="F51" s="7" t="s">
        <v>104</v>
      </c>
      <c r="G51" s="7">
        <v>2.1447866879178044</v>
      </c>
      <c r="H51" s="7"/>
    </row>
    <row r="52" spans="2:8" x14ac:dyDescent="0.25">
      <c r="B52" t="s">
        <v>41</v>
      </c>
      <c r="C52">
        <f t="shared" si="0"/>
        <v>0.94500954444444463</v>
      </c>
      <c r="D52">
        <f t="shared" si="1"/>
        <v>0.80471733202614393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4"/>
  <sheetViews>
    <sheetView tabSelected="1" workbookViewId="0">
      <selection activeCell="C2" sqref="C2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0.59041670000000002</v>
      </c>
      <c r="D2">
        <v>0.59738389999999997</v>
      </c>
      <c r="F2">
        <f>D2-C2</f>
        <v>6.9671999999999512E-3</v>
      </c>
      <c r="G2">
        <f>(1/COUNT(B1:B153)*SUM(F2:F154))</f>
        <v>1.4534421052631624E-3</v>
      </c>
      <c r="J2" t="s">
        <v>4</v>
      </c>
      <c r="K2">
        <v>297.84879999999998</v>
      </c>
      <c r="L2">
        <v>15.14682</v>
      </c>
    </row>
    <row r="3" spans="1:15" x14ac:dyDescent="0.25">
      <c r="B3">
        <v>2</v>
      </c>
      <c r="C3">
        <v>0.41659439999999998</v>
      </c>
      <c r="D3">
        <v>0.64231950000000004</v>
      </c>
      <c r="F3">
        <f t="shared" ref="F3:F66" si="0">D3-C3</f>
        <v>0.22572510000000007</v>
      </c>
      <c r="J3" t="s">
        <v>5</v>
      </c>
      <c r="K3">
        <v>300.4939</v>
      </c>
      <c r="L3">
        <v>17.929549999999999</v>
      </c>
    </row>
    <row r="4" spans="1:15" x14ac:dyDescent="0.25">
      <c r="B4">
        <v>3</v>
      </c>
      <c r="C4">
        <v>4.3791690000000001</v>
      </c>
      <c r="D4">
        <v>4.3707640000000003</v>
      </c>
      <c r="F4">
        <f t="shared" si="0"/>
        <v>-8.4049999999997738E-3</v>
      </c>
      <c r="J4" t="s">
        <v>6</v>
      </c>
      <c r="K4">
        <v>301.34359999999998</v>
      </c>
      <c r="L4">
        <v>18.946529999999999</v>
      </c>
      <c r="N4">
        <f>K4-K3</f>
        <v>0.84969999999998436</v>
      </c>
      <c r="O4">
        <f>L4-L3</f>
        <v>1.0169800000000002</v>
      </c>
    </row>
    <row r="5" spans="1:15" x14ac:dyDescent="0.25">
      <c r="B5">
        <v>4</v>
      </c>
      <c r="C5">
        <v>0.55267469999999996</v>
      </c>
      <c r="D5">
        <v>0.58061209999999996</v>
      </c>
      <c r="F5">
        <f t="shared" si="0"/>
        <v>2.7937400000000001E-2</v>
      </c>
      <c r="J5" t="s">
        <v>7</v>
      </c>
      <c r="K5">
        <v>344.26</v>
      </c>
      <c r="L5">
        <v>44.46</v>
      </c>
    </row>
    <row r="6" spans="1:15" x14ac:dyDescent="0.25">
      <c r="B6">
        <v>5</v>
      </c>
      <c r="C6">
        <v>0.49205490000000002</v>
      </c>
      <c r="D6">
        <v>0.51613200000000004</v>
      </c>
      <c r="F6">
        <f t="shared" si="0"/>
        <v>2.4077100000000018E-2</v>
      </c>
      <c r="J6" t="s">
        <v>8</v>
      </c>
      <c r="K6">
        <v>346.67939999999999</v>
      </c>
      <c r="L6">
        <v>47.16939</v>
      </c>
    </row>
    <row r="7" spans="1:15" x14ac:dyDescent="0.25">
      <c r="B7">
        <v>6</v>
      </c>
      <c r="C7">
        <v>0.7523088</v>
      </c>
      <c r="D7">
        <v>1.057134</v>
      </c>
      <c r="F7">
        <f t="shared" si="0"/>
        <v>0.30482520000000002</v>
      </c>
      <c r="J7" t="s">
        <v>9</v>
      </c>
      <c r="K7">
        <v>350.07100000000003</v>
      </c>
      <c r="L7">
        <v>47.922899999999998</v>
      </c>
      <c r="N7">
        <f>K7-K6</f>
        <v>3.3916000000000395</v>
      </c>
      <c r="O7">
        <f>L7-L6</f>
        <v>0.75350999999999857</v>
      </c>
    </row>
    <row r="8" spans="1:15" x14ac:dyDescent="0.25">
      <c r="B8">
        <v>7</v>
      </c>
      <c r="C8">
        <v>0.94395689999999999</v>
      </c>
      <c r="D8">
        <v>1.0367740000000001</v>
      </c>
      <c r="F8">
        <f t="shared" si="0"/>
        <v>9.2817100000000097E-2</v>
      </c>
      <c r="J8" t="s">
        <v>10</v>
      </c>
      <c r="K8">
        <v>367.22</v>
      </c>
      <c r="L8">
        <v>59.86</v>
      </c>
    </row>
    <row r="9" spans="1:15" x14ac:dyDescent="0.25">
      <c r="B9">
        <v>8</v>
      </c>
      <c r="C9">
        <v>0.9595091</v>
      </c>
      <c r="D9">
        <v>0.83354439999999996</v>
      </c>
      <c r="F9">
        <f t="shared" si="0"/>
        <v>-0.12596470000000004</v>
      </c>
      <c r="J9" t="s">
        <v>11</v>
      </c>
      <c r="K9">
        <v>369.55520000000001</v>
      </c>
      <c r="L9">
        <v>62.554450000000003</v>
      </c>
    </row>
    <row r="10" spans="1:15" x14ac:dyDescent="0.25">
      <c r="B10">
        <v>9</v>
      </c>
      <c r="C10">
        <v>0.52746930000000003</v>
      </c>
      <c r="D10">
        <v>0.63181699999999996</v>
      </c>
      <c r="F10">
        <f t="shared" si="0"/>
        <v>0.10434769999999993</v>
      </c>
      <c r="J10" t="s">
        <v>12</v>
      </c>
      <c r="K10">
        <v>371.07440000000003</v>
      </c>
      <c r="L10">
        <v>63.293660000000003</v>
      </c>
      <c r="N10">
        <f>K10-K9</f>
        <v>1.5192000000000121</v>
      </c>
      <c r="O10">
        <f>L10-L9</f>
        <v>0.73920999999999992</v>
      </c>
    </row>
    <row r="11" spans="1:15" x14ac:dyDescent="0.25">
      <c r="B11">
        <v>10</v>
      </c>
      <c r="C11">
        <v>0.54006739999999998</v>
      </c>
      <c r="D11">
        <v>0.55187419999999998</v>
      </c>
      <c r="F11">
        <f t="shared" si="0"/>
        <v>1.1806800000000006E-2</v>
      </c>
      <c r="J11" t="s">
        <v>13</v>
      </c>
      <c r="K11">
        <v>406.64</v>
      </c>
      <c r="L11">
        <v>223.48</v>
      </c>
    </row>
    <row r="12" spans="1:15" x14ac:dyDescent="0.25">
      <c r="B12">
        <v>11</v>
      </c>
      <c r="C12">
        <v>0.26645200000000002</v>
      </c>
      <c r="D12">
        <v>0.25949990000000001</v>
      </c>
      <c r="F12">
        <f t="shared" si="0"/>
        <v>-6.9521000000000166E-3</v>
      </c>
      <c r="J12" t="s">
        <v>14</v>
      </c>
      <c r="K12">
        <v>409.43419999999998</v>
      </c>
      <c r="L12">
        <v>225.87430000000001</v>
      </c>
    </row>
    <row r="13" spans="1:15" x14ac:dyDescent="0.25">
      <c r="B13">
        <v>12</v>
      </c>
      <c r="C13">
        <v>0.39210919999999999</v>
      </c>
      <c r="D13">
        <v>0.34084449999999999</v>
      </c>
      <c r="F13">
        <f t="shared" si="0"/>
        <v>-5.1264699999999996E-2</v>
      </c>
      <c r="J13" t="s">
        <v>15</v>
      </c>
      <c r="K13">
        <v>410.48899999999998</v>
      </c>
      <c r="L13">
        <v>226.78819999999999</v>
      </c>
      <c r="N13">
        <f>K13-K12</f>
        <v>1.0548000000000002</v>
      </c>
      <c r="O13">
        <f>L13-L12</f>
        <v>0.91389999999998395</v>
      </c>
    </row>
    <row r="14" spans="1:15" x14ac:dyDescent="0.25">
      <c r="B14">
        <v>13</v>
      </c>
      <c r="C14">
        <v>0.38270959999999998</v>
      </c>
      <c r="D14">
        <v>0.38853219999999999</v>
      </c>
      <c r="F14">
        <f t="shared" si="0"/>
        <v>5.8226000000000111E-3</v>
      </c>
      <c r="J14" t="s">
        <v>16</v>
      </c>
      <c r="K14">
        <v>436.34</v>
      </c>
      <c r="L14">
        <v>241.18</v>
      </c>
    </row>
    <row r="15" spans="1:15" x14ac:dyDescent="0.25">
      <c r="B15">
        <v>14</v>
      </c>
      <c r="C15">
        <v>0.28440569999999998</v>
      </c>
      <c r="D15">
        <v>0.27880359999999998</v>
      </c>
      <c r="F15">
        <f t="shared" si="0"/>
        <v>-5.6020999999999987E-3</v>
      </c>
      <c r="J15" t="s">
        <v>17</v>
      </c>
      <c r="K15">
        <v>439.00360000000001</v>
      </c>
      <c r="L15">
        <v>243.99100000000001</v>
      </c>
    </row>
    <row r="16" spans="1:15" x14ac:dyDescent="0.25">
      <c r="B16">
        <v>15</v>
      </c>
      <c r="C16">
        <v>0.58668350000000002</v>
      </c>
      <c r="D16">
        <v>0.6726993</v>
      </c>
      <c r="F16">
        <f t="shared" si="0"/>
        <v>8.6015799999999976E-2</v>
      </c>
      <c r="J16" t="s">
        <v>18</v>
      </c>
      <c r="K16">
        <v>439.43790000000001</v>
      </c>
      <c r="L16">
        <v>244.6206</v>
      </c>
      <c r="N16">
        <f>K16-K15</f>
        <v>0.43430000000000746</v>
      </c>
      <c r="O16">
        <f>L16-L15</f>
        <v>0.62959999999998217</v>
      </c>
    </row>
    <row r="17" spans="2:15" x14ac:dyDescent="0.25">
      <c r="B17">
        <v>16</v>
      </c>
      <c r="C17">
        <v>0.59270149999999999</v>
      </c>
      <c r="D17">
        <v>0.58623590000000003</v>
      </c>
      <c r="F17">
        <f t="shared" si="0"/>
        <v>-6.4655999999999603E-3</v>
      </c>
      <c r="J17" t="s">
        <v>19</v>
      </c>
      <c r="K17">
        <v>499.78</v>
      </c>
      <c r="L17">
        <v>253.08510000000001</v>
      </c>
    </row>
    <row r="18" spans="2:15" x14ac:dyDescent="0.25">
      <c r="B18">
        <v>17</v>
      </c>
      <c r="C18">
        <v>0.81190890000000004</v>
      </c>
      <c r="D18">
        <v>0.65851660000000001</v>
      </c>
      <c r="F18">
        <f t="shared" si="0"/>
        <v>-0.15339230000000004</v>
      </c>
      <c r="J18" t="s">
        <v>20</v>
      </c>
      <c r="K18">
        <v>499.79289999999997</v>
      </c>
      <c r="L18">
        <v>255.41059999999999</v>
      </c>
    </row>
    <row r="19" spans="2:15" x14ac:dyDescent="0.25">
      <c r="B19">
        <v>18</v>
      </c>
      <c r="C19">
        <v>0.75812460000000004</v>
      </c>
      <c r="D19">
        <v>0.45593660000000003</v>
      </c>
      <c r="F19">
        <f t="shared" si="0"/>
        <v>-0.30218800000000001</v>
      </c>
      <c r="J19" t="s">
        <v>21</v>
      </c>
      <c r="K19">
        <v>502.60590000000002</v>
      </c>
      <c r="L19">
        <v>256.8877</v>
      </c>
      <c r="N19" s="1">
        <f>K19-K18</f>
        <v>2.813000000000045</v>
      </c>
      <c r="O19" s="1">
        <f>L19-L18</f>
        <v>1.4771000000000072</v>
      </c>
    </row>
    <row r="20" spans="2:15" x14ac:dyDescent="0.25">
      <c r="B20">
        <v>19</v>
      </c>
      <c r="C20">
        <v>0.55932029999999999</v>
      </c>
      <c r="D20">
        <v>0.48032829999999999</v>
      </c>
      <c r="F20">
        <f t="shared" si="0"/>
        <v>-7.8992000000000007E-2</v>
      </c>
    </row>
    <row r="21" spans="2:15" x14ac:dyDescent="0.25">
      <c r="B21">
        <v>20</v>
      </c>
      <c r="C21">
        <v>0.67557590000000001</v>
      </c>
      <c r="D21">
        <v>0.58893249999999997</v>
      </c>
      <c r="F21">
        <f t="shared" si="0"/>
        <v>-8.6643400000000037E-2</v>
      </c>
      <c r="M21" t="s">
        <v>25</v>
      </c>
      <c r="N21">
        <f>1/COUNT(N4:N19)*SUM(N4:N19)</f>
        <v>1.6771000000000147</v>
      </c>
      <c r="O21">
        <f>1/COUNT(O4:O19)*SUM(O4:O19)</f>
        <v>0.92171666666666197</v>
      </c>
    </row>
    <row r="22" spans="2:15" x14ac:dyDescent="0.25">
      <c r="B22">
        <v>21</v>
      </c>
      <c r="C22">
        <v>0.78853189999999995</v>
      </c>
      <c r="D22">
        <v>0.68619640000000004</v>
      </c>
      <c r="F22">
        <f t="shared" si="0"/>
        <v>-0.10233549999999991</v>
      </c>
    </row>
    <row r="23" spans="2:15" x14ac:dyDescent="0.25">
      <c r="B23">
        <v>22</v>
      </c>
      <c r="C23">
        <v>0.82135080000000005</v>
      </c>
      <c r="D23">
        <v>0.99442120000000001</v>
      </c>
      <c r="F23">
        <f t="shared" si="0"/>
        <v>0.17307039999999996</v>
      </c>
    </row>
    <row r="24" spans="2:15" x14ac:dyDescent="0.25">
      <c r="B24">
        <v>23</v>
      </c>
      <c r="C24">
        <v>0.86041749999999995</v>
      </c>
      <c r="D24">
        <v>1.0316190000000001</v>
      </c>
      <c r="F24">
        <f t="shared" si="0"/>
        <v>0.17120150000000012</v>
      </c>
    </row>
    <row r="25" spans="2:15" x14ac:dyDescent="0.25">
      <c r="B25">
        <v>24</v>
      </c>
      <c r="C25">
        <v>0.7922247</v>
      </c>
      <c r="D25">
        <v>0.77374319999999996</v>
      </c>
      <c r="F25">
        <f t="shared" si="0"/>
        <v>-1.848150000000004E-2</v>
      </c>
    </row>
    <row r="26" spans="2:15" x14ac:dyDescent="0.25">
      <c r="B26">
        <v>25</v>
      </c>
      <c r="C26">
        <v>0.87697590000000003</v>
      </c>
      <c r="D26">
        <v>1.138558</v>
      </c>
      <c r="F26">
        <f t="shared" si="0"/>
        <v>0.26158209999999993</v>
      </c>
    </row>
    <row r="27" spans="2:15" x14ac:dyDescent="0.25">
      <c r="B27">
        <v>26</v>
      </c>
      <c r="C27">
        <v>0.62237629999999999</v>
      </c>
      <c r="D27">
        <v>0.92375859999999999</v>
      </c>
      <c r="F27">
        <f t="shared" si="0"/>
        <v>0.30138229999999999</v>
      </c>
    </row>
    <row r="28" spans="2:15" x14ac:dyDescent="0.25">
      <c r="B28">
        <v>27</v>
      </c>
      <c r="C28">
        <v>0.48823699999999998</v>
      </c>
      <c r="D28">
        <v>0.54152769999999995</v>
      </c>
      <c r="F28">
        <f t="shared" si="0"/>
        <v>5.3290699999999969E-2</v>
      </c>
    </row>
    <row r="29" spans="2:15" x14ac:dyDescent="0.25">
      <c r="B29">
        <v>28</v>
      </c>
      <c r="C29">
        <v>0.89747209999999999</v>
      </c>
      <c r="D29">
        <v>0.79913219999999996</v>
      </c>
      <c r="F29">
        <f t="shared" si="0"/>
        <v>-9.8339900000000036E-2</v>
      </c>
    </row>
    <row r="30" spans="2:15" x14ac:dyDescent="0.25">
      <c r="B30">
        <v>29</v>
      </c>
      <c r="C30">
        <v>0.56675989999999998</v>
      </c>
      <c r="D30">
        <v>0.55172149999999998</v>
      </c>
      <c r="F30">
        <f t="shared" si="0"/>
        <v>-1.5038400000000007E-2</v>
      </c>
    </row>
    <row r="31" spans="2:15" x14ac:dyDescent="0.25">
      <c r="B31">
        <v>30</v>
      </c>
      <c r="C31">
        <v>0.47990470000000002</v>
      </c>
      <c r="D31">
        <v>0.4051883</v>
      </c>
      <c r="F31">
        <f t="shared" si="0"/>
        <v>-7.4716400000000016E-2</v>
      </c>
    </row>
    <row r="32" spans="2:15" x14ac:dyDescent="0.25">
      <c r="B32">
        <v>31</v>
      </c>
      <c r="C32">
        <v>0.63868570000000002</v>
      </c>
      <c r="D32">
        <v>0.4771183</v>
      </c>
      <c r="F32">
        <f t="shared" si="0"/>
        <v>-0.16156740000000003</v>
      </c>
    </row>
    <row r="33" spans="2:6" x14ac:dyDescent="0.25">
      <c r="B33">
        <v>32</v>
      </c>
      <c r="C33">
        <v>0.49089830000000001</v>
      </c>
      <c r="D33">
        <v>0.59271779999999996</v>
      </c>
      <c r="F33">
        <f t="shared" si="0"/>
        <v>0.10181949999999995</v>
      </c>
    </row>
    <row r="34" spans="2:6" x14ac:dyDescent="0.25">
      <c r="B34">
        <v>33</v>
      </c>
      <c r="C34">
        <v>0.75759319999999997</v>
      </c>
      <c r="D34">
        <v>0.61830260000000004</v>
      </c>
      <c r="F34">
        <f t="shared" si="0"/>
        <v>-0.13929059999999993</v>
      </c>
    </row>
    <row r="35" spans="2:6" x14ac:dyDescent="0.25">
      <c r="B35">
        <v>34</v>
      </c>
      <c r="C35">
        <v>0.54843419999999998</v>
      </c>
      <c r="D35">
        <v>0.53377870000000005</v>
      </c>
      <c r="F35">
        <f t="shared" si="0"/>
        <v>-1.4655499999999932E-2</v>
      </c>
    </row>
    <row r="36" spans="2:6" x14ac:dyDescent="0.25">
      <c r="B36">
        <v>35</v>
      </c>
      <c r="C36">
        <v>1.3226830000000001</v>
      </c>
      <c r="D36">
        <v>1.375267</v>
      </c>
      <c r="F36">
        <f t="shared" si="0"/>
        <v>5.2583999999999964E-2</v>
      </c>
    </row>
    <row r="37" spans="2:6" x14ac:dyDescent="0.25">
      <c r="B37">
        <v>36</v>
      </c>
      <c r="C37">
        <v>0.62865000000000004</v>
      </c>
      <c r="D37">
        <v>1.166693</v>
      </c>
      <c r="F37">
        <f t="shared" si="0"/>
        <v>0.53804299999999994</v>
      </c>
    </row>
    <row r="38" spans="2:6" x14ac:dyDescent="0.25">
      <c r="B38">
        <v>37</v>
      </c>
      <c r="C38">
        <v>0.40084189999999997</v>
      </c>
      <c r="D38">
        <v>0.47891080000000003</v>
      </c>
      <c r="F38">
        <f t="shared" si="0"/>
        <v>7.8068900000000052E-2</v>
      </c>
    </row>
    <row r="39" spans="2:6" x14ac:dyDescent="0.25">
      <c r="B39">
        <v>38</v>
      </c>
      <c r="C39">
        <v>0.57008479999999995</v>
      </c>
      <c r="D39">
        <v>0.70659919999999998</v>
      </c>
      <c r="F39">
        <f t="shared" si="0"/>
        <v>0.13651440000000004</v>
      </c>
    </row>
    <row r="40" spans="2:6" x14ac:dyDescent="0.25">
      <c r="B40">
        <v>39</v>
      </c>
      <c r="C40">
        <v>0.72344430000000004</v>
      </c>
      <c r="D40">
        <v>1.1213839999999999</v>
      </c>
      <c r="F40">
        <f t="shared" si="0"/>
        <v>0.3979396999999999</v>
      </c>
    </row>
    <row r="41" spans="2:6" x14ac:dyDescent="0.25">
      <c r="B41">
        <v>40</v>
      </c>
      <c r="C41">
        <v>2.0882320000000001</v>
      </c>
      <c r="D41">
        <v>0.75920560000000004</v>
      </c>
      <c r="F41">
        <f t="shared" si="0"/>
        <v>-1.3290264000000001</v>
      </c>
    </row>
    <row r="42" spans="2:6" x14ac:dyDescent="0.25">
      <c r="B42">
        <v>41</v>
      </c>
      <c r="C42">
        <v>1.4534320000000001</v>
      </c>
      <c r="D42">
        <v>0.94272460000000002</v>
      </c>
      <c r="F42">
        <f t="shared" si="0"/>
        <v>-0.51070740000000003</v>
      </c>
    </row>
    <row r="43" spans="2:6" x14ac:dyDescent="0.25">
      <c r="B43">
        <v>42</v>
      </c>
      <c r="C43">
        <v>0.20386409999999999</v>
      </c>
      <c r="D43">
        <v>0.49366359999999998</v>
      </c>
      <c r="F43">
        <f t="shared" si="0"/>
        <v>0.28979949999999999</v>
      </c>
    </row>
    <row r="44" spans="2:6" x14ac:dyDescent="0.25">
      <c r="B44">
        <v>43</v>
      </c>
      <c r="C44">
        <v>0.3666779</v>
      </c>
      <c r="D44">
        <v>0.45033469999999998</v>
      </c>
      <c r="F44">
        <f t="shared" si="0"/>
        <v>8.3656799999999976E-2</v>
      </c>
    </row>
    <row r="45" spans="2:6" x14ac:dyDescent="0.25">
      <c r="B45">
        <v>44</v>
      </c>
      <c r="C45">
        <v>0.43662299999999998</v>
      </c>
      <c r="D45">
        <v>0.86558970000000002</v>
      </c>
      <c r="F45">
        <f t="shared" si="0"/>
        <v>0.42896670000000003</v>
      </c>
    </row>
    <row r="46" spans="2:6" x14ac:dyDescent="0.25">
      <c r="B46">
        <v>45</v>
      </c>
      <c r="C46">
        <v>0.51228280000000004</v>
      </c>
      <c r="D46">
        <v>0.55210720000000002</v>
      </c>
      <c r="F46">
        <f t="shared" si="0"/>
        <v>3.9824399999999982E-2</v>
      </c>
    </row>
    <row r="47" spans="2:6" x14ac:dyDescent="0.25">
      <c r="B47">
        <v>46</v>
      </c>
      <c r="C47">
        <v>0.56506900000000004</v>
      </c>
      <c r="D47">
        <v>0.49230570000000001</v>
      </c>
      <c r="F47">
        <f t="shared" si="0"/>
        <v>-7.2763300000000031E-2</v>
      </c>
    </row>
    <row r="48" spans="2:6" x14ac:dyDescent="0.25">
      <c r="B48">
        <v>47</v>
      </c>
      <c r="C48">
        <v>0.35780889999999999</v>
      </c>
      <c r="D48">
        <v>0.42831229999999998</v>
      </c>
      <c r="F48">
        <f t="shared" si="0"/>
        <v>7.0503399999999994E-2</v>
      </c>
    </row>
    <row r="49" spans="2:6" x14ac:dyDescent="0.25">
      <c r="B49">
        <v>48</v>
      </c>
      <c r="C49">
        <v>0.58165350000000005</v>
      </c>
      <c r="D49">
        <v>0.9855952</v>
      </c>
      <c r="F49">
        <f t="shared" si="0"/>
        <v>0.40394169999999996</v>
      </c>
    </row>
    <row r="50" spans="2:6" x14ac:dyDescent="0.25">
      <c r="B50">
        <v>49</v>
      </c>
      <c r="C50">
        <v>0.5670288</v>
      </c>
      <c r="D50">
        <v>0.68550129999999998</v>
      </c>
      <c r="F50">
        <f t="shared" si="0"/>
        <v>0.11847249999999998</v>
      </c>
    </row>
    <row r="51" spans="2:6" x14ac:dyDescent="0.25">
      <c r="B51">
        <v>50</v>
      </c>
      <c r="C51">
        <v>0.51813830000000005</v>
      </c>
      <c r="D51">
        <v>0.4888692</v>
      </c>
      <c r="F51">
        <f t="shared" si="0"/>
        <v>-2.9269100000000048E-2</v>
      </c>
    </row>
    <row r="52" spans="2:6" x14ac:dyDescent="0.25">
      <c r="B52">
        <v>51</v>
      </c>
      <c r="C52">
        <v>0.59237859999999998</v>
      </c>
      <c r="D52">
        <v>0.59468949999999998</v>
      </c>
      <c r="F52">
        <f t="shared" si="0"/>
        <v>2.3109000000000046E-3</v>
      </c>
    </row>
    <row r="53" spans="2:6" x14ac:dyDescent="0.25">
      <c r="B53">
        <v>52</v>
      </c>
      <c r="C53">
        <v>0.62126400000000004</v>
      </c>
      <c r="D53">
        <v>0.6476577</v>
      </c>
      <c r="F53">
        <f t="shared" si="0"/>
        <v>2.6393699999999964E-2</v>
      </c>
    </row>
    <row r="54" spans="2:6" x14ac:dyDescent="0.25">
      <c r="B54">
        <v>53</v>
      </c>
      <c r="C54">
        <v>0.54699160000000002</v>
      </c>
      <c r="D54">
        <v>0.60503450000000003</v>
      </c>
      <c r="F54">
        <f t="shared" si="0"/>
        <v>5.8042900000000008E-2</v>
      </c>
    </row>
    <row r="55" spans="2:6" x14ac:dyDescent="0.25">
      <c r="B55">
        <v>54</v>
      </c>
      <c r="C55">
        <v>4.3738130000000002</v>
      </c>
      <c r="D55">
        <v>4.4279080000000004</v>
      </c>
      <c r="F55">
        <f t="shared" si="0"/>
        <v>5.4095000000000226E-2</v>
      </c>
    </row>
    <row r="56" spans="2:6" x14ac:dyDescent="0.25">
      <c r="B56">
        <v>55</v>
      </c>
      <c r="C56">
        <v>0.91959429999999998</v>
      </c>
      <c r="D56">
        <v>0.69250149999999999</v>
      </c>
      <c r="F56">
        <f t="shared" si="0"/>
        <v>-0.22709279999999998</v>
      </c>
    </row>
    <row r="57" spans="2:6" x14ac:dyDescent="0.25">
      <c r="B57">
        <v>56</v>
      </c>
      <c r="C57">
        <v>0.82085079999999999</v>
      </c>
      <c r="D57">
        <v>0.44352609999999998</v>
      </c>
      <c r="F57">
        <f t="shared" si="0"/>
        <v>-0.37732470000000001</v>
      </c>
    </row>
    <row r="58" spans="2:6" x14ac:dyDescent="0.25">
      <c r="B58">
        <v>57</v>
      </c>
      <c r="C58">
        <v>0.57390649999999999</v>
      </c>
      <c r="D58">
        <v>0.55717830000000002</v>
      </c>
      <c r="F58">
        <f t="shared" si="0"/>
        <v>-1.6728199999999971E-2</v>
      </c>
    </row>
    <row r="59" spans="2:6" x14ac:dyDescent="0.25">
      <c r="B59">
        <v>58</v>
      </c>
      <c r="C59">
        <v>0.33471630000000002</v>
      </c>
      <c r="D59">
        <v>0.43484499999999998</v>
      </c>
      <c r="F59">
        <f t="shared" si="0"/>
        <v>0.10012869999999996</v>
      </c>
    </row>
    <row r="60" spans="2:6" x14ac:dyDescent="0.25">
      <c r="B60">
        <v>59</v>
      </c>
      <c r="C60">
        <v>0.32970630000000001</v>
      </c>
      <c r="D60">
        <v>0.3767124</v>
      </c>
      <c r="F60">
        <f t="shared" si="0"/>
        <v>4.7006099999999995E-2</v>
      </c>
    </row>
    <row r="61" spans="2:6" x14ac:dyDescent="0.25">
      <c r="B61">
        <v>60</v>
      </c>
      <c r="C61">
        <v>0.4002172</v>
      </c>
      <c r="D61">
        <v>0.73346789999999995</v>
      </c>
      <c r="F61">
        <f t="shared" si="0"/>
        <v>0.33325069999999996</v>
      </c>
    </row>
    <row r="62" spans="2:6" x14ac:dyDescent="0.25">
      <c r="B62">
        <v>61</v>
      </c>
      <c r="C62">
        <v>0.4629839</v>
      </c>
      <c r="D62">
        <v>0.35829680000000003</v>
      </c>
      <c r="F62">
        <f t="shared" si="0"/>
        <v>-0.10468709999999998</v>
      </c>
    </row>
    <row r="63" spans="2:6" x14ac:dyDescent="0.25">
      <c r="B63">
        <v>62</v>
      </c>
      <c r="C63">
        <v>1.326352</v>
      </c>
      <c r="D63">
        <v>0.68545480000000003</v>
      </c>
      <c r="F63">
        <f t="shared" si="0"/>
        <v>-0.64089719999999994</v>
      </c>
    </row>
    <row r="64" spans="2:6" x14ac:dyDescent="0.25">
      <c r="B64">
        <v>63</v>
      </c>
      <c r="C64">
        <v>0.42430069999999998</v>
      </c>
      <c r="D64">
        <v>0.41238839999999999</v>
      </c>
      <c r="F64">
        <f t="shared" si="0"/>
        <v>-1.1912299999999987E-2</v>
      </c>
    </row>
    <row r="65" spans="2:6" x14ac:dyDescent="0.25">
      <c r="B65">
        <v>64</v>
      </c>
      <c r="C65">
        <v>1.102705</v>
      </c>
      <c r="D65">
        <v>1.4766360000000001</v>
      </c>
      <c r="F65">
        <f t="shared" si="0"/>
        <v>0.37393100000000001</v>
      </c>
    </row>
    <row r="66" spans="2:6" x14ac:dyDescent="0.25">
      <c r="B66">
        <v>65</v>
      </c>
      <c r="C66">
        <v>0.63926190000000005</v>
      </c>
      <c r="D66">
        <v>0.39117879999999999</v>
      </c>
      <c r="F66">
        <f t="shared" si="0"/>
        <v>-0.24808310000000006</v>
      </c>
    </row>
    <row r="67" spans="2:6" x14ac:dyDescent="0.25">
      <c r="B67">
        <v>66</v>
      </c>
      <c r="C67">
        <v>0.2983344</v>
      </c>
      <c r="D67">
        <v>0.31595529999999999</v>
      </c>
      <c r="F67">
        <f t="shared" ref="F67:F130" si="1">D67-C67</f>
        <v>1.7620899999999995E-2</v>
      </c>
    </row>
    <row r="68" spans="2:6" x14ac:dyDescent="0.25">
      <c r="B68">
        <v>67</v>
      </c>
      <c r="C68">
        <v>0.33181359999999999</v>
      </c>
      <c r="D68">
        <v>0.73976620000000004</v>
      </c>
      <c r="F68">
        <f t="shared" si="1"/>
        <v>0.40795260000000005</v>
      </c>
    </row>
    <row r="69" spans="2:6" x14ac:dyDescent="0.25">
      <c r="B69">
        <v>68</v>
      </c>
      <c r="C69">
        <v>1.0713710000000001</v>
      </c>
      <c r="D69">
        <v>0.99965700000000002</v>
      </c>
      <c r="F69">
        <f t="shared" si="1"/>
        <v>-7.1714000000000055E-2</v>
      </c>
    </row>
    <row r="70" spans="2:6" x14ac:dyDescent="0.25">
      <c r="B70">
        <v>69</v>
      </c>
      <c r="C70">
        <v>0.72437419999999997</v>
      </c>
      <c r="D70">
        <v>1.1135360000000001</v>
      </c>
      <c r="F70">
        <f t="shared" si="1"/>
        <v>0.38916180000000011</v>
      </c>
    </row>
    <row r="71" spans="2:6" x14ac:dyDescent="0.25">
      <c r="B71">
        <v>70</v>
      </c>
      <c r="C71">
        <v>0.39791520000000002</v>
      </c>
      <c r="D71">
        <v>0.44951079999999999</v>
      </c>
      <c r="F71">
        <f t="shared" si="1"/>
        <v>5.1595599999999964E-2</v>
      </c>
    </row>
    <row r="72" spans="2:6" x14ac:dyDescent="0.25">
      <c r="B72">
        <v>71</v>
      </c>
      <c r="C72">
        <v>0.80067849999999996</v>
      </c>
      <c r="D72">
        <v>0.443909</v>
      </c>
      <c r="F72">
        <f t="shared" si="1"/>
        <v>-0.35676949999999996</v>
      </c>
    </row>
    <row r="73" spans="2:6" x14ac:dyDescent="0.25">
      <c r="B73">
        <v>72</v>
      </c>
      <c r="C73">
        <v>0.70712909999999995</v>
      </c>
      <c r="D73">
        <v>0.6049639</v>
      </c>
      <c r="F73">
        <f t="shared" si="1"/>
        <v>-0.10216519999999996</v>
      </c>
    </row>
    <row r="74" spans="2:6" x14ac:dyDescent="0.25">
      <c r="B74">
        <v>73</v>
      </c>
      <c r="C74">
        <v>0.61462110000000003</v>
      </c>
      <c r="D74">
        <v>0.99786759999999997</v>
      </c>
      <c r="F74">
        <f t="shared" si="1"/>
        <v>0.38324649999999993</v>
      </c>
    </row>
    <row r="75" spans="2:6" x14ac:dyDescent="0.25">
      <c r="B75">
        <v>74</v>
      </c>
      <c r="C75">
        <v>1.196151</v>
      </c>
      <c r="D75">
        <v>0.93914949999999997</v>
      </c>
      <c r="F75">
        <f t="shared" si="1"/>
        <v>-0.25700149999999999</v>
      </c>
    </row>
    <row r="76" spans="2:6" x14ac:dyDescent="0.25">
      <c r="B76">
        <v>75</v>
      </c>
      <c r="C76">
        <v>0.75286059999999999</v>
      </c>
      <c r="D76">
        <v>0.62713609999999997</v>
      </c>
      <c r="F76">
        <f t="shared" si="1"/>
        <v>-0.12572450000000002</v>
      </c>
    </row>
    <row r="77" spans="2:6" x14ac:dyDescent="0.25">
      <c r="B77">
        <v>76</v>
      </c>
      <c r="C77">
        <v>0.50376600000000005</v>
      </c>
      <c r="D77">
        <v>0.4370405</v>
      </c>
      <c r="F77">
        <f t="shared" si="1"/>
        <v>-6.6725500000000049E-2</v>
      </c>
    </row>
    <row r="78" spans="2:6" x14ac:dyDescent="0.25">
      <c r="B78">
        <v>77</v>
      </c>
      <c r="C78">
        <v>0.64483230000000002</v>
      </c>
      <c r="D78">
        <v>0.50020399999999998</v>
      </c>
      <c r="F78">
        <f t="shared" si="1"/>
        <v>-0.14462830000000004</v>
      </c>
    </row>
    <row r="79" spans="2:6" x14ac:dyDescent="0.25">
      <c r="B79">
        <v>78</v>
      </c>
      <c r="C79">
        <v>0.5049749</v>
      </c>
      <c r="D79">
        <v>0.45644220000000002</v>
      </c>
      <c r="F79">
        <f t="shared" si="1"/>
        <v>-4.8532699999999984E-2</v>
      </c>
    </row>
    <row r="80" spans="2:6" x14ac:dyDescent="0.25">
      <c r="B80">
        <v>79</v>
      </c>
      <c r="C80">
        <v>4.5218699999999998</v>
      </c>
      <c r="D80">
        <v>4.3464280000000004</v>
      </c>
      <c r="F80">
        <f t="shared" si="1"/>
        <v>-0.17544199999999943</v>
      </c>
    </row>
    <row r="81" spans="2:6" x14ac:dyDescent="0.25">
      <c r="B81">
        <v>80</v>
      </c>
      <c r="C81">
        <v>0.83789499999999995</v>
      </c>
      <c r="D81">
        <v>0.90803420000000001</v>
      </c>
      <c r="F81">
        <f t="shared" si="1"/>
        <v>7.0139200000000068E-2</v>
      </c>
    </row>
    <row r="82" spans="2:6" x14ac:dyDescent="0.25">
      <c r="B82">
        <v>81</v>
      </c>
      <c r="C82">
        <v>0.70832309999999998</v>
      </c>
      <c r="D82">
        <v>0.72159329999999999</v>
      </c>
      <c r="F82">
        <f t="shared" si="1"/>
        <v>1.327020000000001E-2</v>
      </c>
    </row>
    <row r="83" spans="2:6" x14ac:dyDescent="0.25">
      <c r="B83">
        <v>82</v>
      </c>
      <c r="C83">
        <v>0.66449210000000003</v>
      </c>
      <c r="D83">
        <v>0.69900879999999999</v>
      </c>
      <c r="F83">
        <f t="shared" si="1"/>
        <v>3.4516699999999956E-2</v>
      </c>
    </row>
    <row r="84" spans="2:6" x14ac:dyDescent="0.25">
      <c r="B84">
        <v>83</v>
      </c>
      <c r="C84">
        <v>0.73284539999999998</v>
      </c>
      <c r="D84">
        <v>0.82037320000000002</v>
      </c>
      <c r="F84">
        <f t="shared" si="1"/>
        <v>8.7527800000000044E-2</v>
      </c>
    </row>
    <row r="85" spans="2:6" x14ac:dyDescent="0.25">
      <c r="B85">
        <v>84</v>
      </c>
      <c r="C85">
        <v>0.63181670000000001</v>
      </c>
      <c r="D85">
        <v>0.73257030000000001</v>
      </c>
      <c r="F85">
        <f t="shared" si="1"/>
        <v>0.1007536</v>
      </c>
    </row>
    <row r="86" spans="2:6" x14ac:dyDescent="0.25">
      <c r="B86">
        <v>85</v>
      </c>
      <c r="C86">
        <v>0.54869409999999996</v>
      </c>
      <c r="D86">
        <v>0.69458249999999999</v>
      </c>
      <c r="F86">
        <f t="shared" si="1"/>
        <v>0.14588840000000003</v>
      </c>
    </row>
    <row r="87" spans="2:6" x14ac:dyDescent="0.25">
      <c r="B87">
        <v>86</v>
      </c>
      <c r="C87">
        <v>0.47950730000000003</v>
      </c>
      <c r="D87">
        <v>0.49364590000000003</v>
      </c>
      <c r="F87">
        <f t="shared" si="1"/>
        <v>1.4138600000000001E-2</v>
      </c>
    </row>
    <row r="88" spans="2:6" x14ac:dyDescent="0.25">
      <c r="B88">
        <v>87</v>
      </c>
      <c r="C88">
        <v>0.52803290000000003</v>
      </c>
      <c r="D88">
        <v>0.34114410000000001</v>
      </c>
      <c r="F88">
        <f t="shared" si="1"/>
        <v>-0.18688880000000002</v>
      </c>
    </row>
    <row r="89" spans="2:6" x14ac:dyDescent="0.25">
      <c r="B89">
        <v>88</v>
      </c>
      <c r="C89">
        <v>0.51628390000000002</v>
      </c>
      <c r="D89">
        <v>0.23992340000000001</v>
      </c>
      <c r="F89">
        <f t="shared" si="1"/>
        <v>-0.27636050000000001</v>
      </c>
    </row>
    <row r="90" spans="2:6" x14ac:dyDescent="0.25">
      <c r="B90">
        <v>89</v>
      </c>
      <c r="C90">
        <v>0.8390417</v>
      </c>
      <c r="D90">
        <v>0.55411010000000005</v>
      </c>
      <c r="F90">
        <f t="shared" si="1"/>
        <v>-0.28493159999999995</v>
      </c>
    </row>
    <row r="91" spans="2:6" x14ac:dyDescent="0.25">
      <c r="B91">
        <v>90</v>
      </c>
      <c r="C91">
        <v>0.29119020000000001</v>
      </c>
      <c r="D91">
        <v>0.27202460000000001</v>
      </c>
      <c r="F91">
        <f t="shared" si="1"/>
        <v>-1.9165600000000005E-2</v>
      </c>
    </row>
    <row r="92" spans="2:6" x14ac:dyDescent="0.25">
      <c r="B92">
        <v>91</v>
      </c>
      <c r="C92">
        <v>0.68791190000000002</v>
      </c>
      <c r="D92">
        <v>0.61748670000000005</v>
      </c>
      <c r="F92">
        <f t="shared" si="1"/>
        <v>-7.0425199999999966E-2</v>
      </c>
    </row>
    <row r="93" spans="2:6" x14ac:dyDescent="0.25">
      <c r="B93">
        <v>92</v>
      </c>
      <c r="C93">
        <v>0.62941400000000003</v>
      </c>
      <c r="D93">
        <v>0.80101469999999997</v>
      </c>
      <c r="F93">
        <f t="shared" si="1"/>
        <v>0.17160069999999994</v>
      </c>
    </row>
    <row r="94" spans="2:6" x14ac:dyDescent="0.25">
      <c r="B94">
        <v>93</v>
      </c>
      <c r="C94">
        <v>0.89734950000000002</v>
      </c>
      <c r="D94">
        <v>1.0569980000000001</v>
      </c>
      <c r="F94">
        <f t="shared" si="1"/>
        <v>0.15964850000000008</v>
      </c>
    </row>
    <row r="95" spans="2:6" x14ac:dyDescent="0.25">
      <c r="B95">
        <v>94</v>
      </c>
      <c r="C95">
        <v>0.55931470000000005</v>
      </c>
      <c r="D95">
        <v>0.83029940000000002</v>
      </c>
      <c r="F95">
        <f t="shared" si="1"/>
        <v>0.27098469999999997</v>
      </c>
    </row>
    <row r="96" spans="2:6" x14ac:dyDescent="0.25">
      <c r="B96">
        <v>95</v>
      </c>
      <c r="C96">
        <v>0.41794730000000002</v>
      </c>
      <c r="D96">
        <v>0.439054</v>
      </c>
      <c r="F96">
        <f t="shared" si="1"/>
        <v>2.1106699999999978E-2</v>
      </c>
    </row>
    <row r="97" spans="2:6" x14ac:dyDescent="0.25">
      <c r="B97">
        <v>96</v>
      </c>
      <c r="C97">
        <v>0.63875510000000002</v>
      </c>
      <c r="D97">
        <v>0.63997289999999996</v>
      </c>
      <c r="F97">
        <f t="shared" si="1"/>
        <v>1.2177999999999356E-3</v>
      </c>
    </row>
    <row r="98" spans="2:6" x14ac:dyDescent="0.25">
      <c r="B98">
        <v>97</v>
      </c>
      <c r="C98">
        <v>0.70458019999999999</v>
      </c>
      <c r="D98">
        <v>0.717113</v>
      </c>
      <c r="F98">
        <f t="shared" si="1"/>
        <v>1.2532800000000011E-2</v>
      </c>
    </row>
    <row r="99" spans="2:6" x14ac:dyDescent="0.25">
      <c r="B99">
        <v>98</v>
      </c>
      <c r="C99">
        <v>0.75247589999999998</v>
      </c>
      <c r="D99">
        <v>0.78617550000000003</v>
      </c>
      <c r="F99">
        <f t="shared" si="1"/>
        <v>3.3699600000000052E-2</v>
      </c>
    </row>
    <row r="100" spans="2:6" x14ac:dyDescent="0.25">
      <c r="B100">
        <v>99</v>
      </c>
      <c r="C100">
        <v>0.89333810000000002</v>
      </c>
      <c r="D100">
        <v>0.83020970000000005</v>
      </c>
      <c r="F100">
        <f t="shared" si="1"/>
        <v>-6.3128399999999973E-2</v>
      </c>
    </row>
    <row r="101" spans="2:6" x14ac:dyDescent="0.25">
      <c r="B101">
        <v>100</v>
      </c>
      <c r="C101">
        <v>1.3865460000000001</v>
      </c>
      <c r="D101">
        <v>0.78307249999999995</v>
      </c>
      <c r="F101">
        <f t="shared" si="1"/>
        <v>-0.60347350000000011</v>
      </c>
    </row>
    <row r="102" spans="2:6" x14ac:dyDescent="0.25">
      <c r="B102">
        <v>101</v>
      </c>
      <c r="C102">
        <v>1.3085580000000001</v>
      </c>
      <c r="D102">
        <v>1.044816</v>
      </c>
      <c r="F102">
        <f t="shared" si="1"/>
        <v>-0.26374200000000014</v>
      </c>
    </row>
    <row r="103" spans="2:6" x14ac:dyDescent="0.25">
      <c r="B103">
        <v>102</v>
      </c>
      <c r="C103">
        <v>0.96358750000000004</v>
      </c>
      <c r="D103">
        <v>0.74546469999999998</v>
      </c>
      <c r="F103">
        <f t="shared" si="1"/>
        <v>-0.21812280000000006</v>
      </c>
    </row>
    <row r="104" spans="2:6" x14ac:dyDescent="0.25">
      <c r="B104">
        <v>103</v>
      </c>
      <c r="C104">
        <v>0.56940230000000003</v>
      </c>
      <c r="D104">
        <v>0.67360169999999997</v>
      </c>
      <c r="F104">
        <f t="shared" si="1"/>
        <v>0.10419939999999994</v>
      </c>
    </row>
    <row r="105" spans="2:6" x14ac:dyDescent="0.25">
      <c r="B105">
        <v>104</v>
      </c>
      <c r="C105">
        <v>0.8802449</v>
      </c>
      <c r="D105">
        <v>0.9626595</v>
      </c>
      <c r="F105">
        <f t="shared" si="1"/>
        <v>8.2414600000000005E-2</v>
      </c>
    </row>
    <row r="106" spans="2:6" x14ac:dyDescent="0.25">
      <c r="B106">
        <v>105</v>
      </c>
      <c r="C106">
        <v>0.60559700000000005</v>
      </c>
      <c r="D106">
        <v>0.5539712</v>
      </c>
      <c r="F106">
        <f t="shared" si="1"/>
        <v>-5.1625800000000055E-2</v>
      </c>
    </row>
    <row r="107" spans="2:6" x14ac:dyDescent="0.25">
      <c r="B107">
        <v>106</v>
      </c>
      <c r="C107">
        <v>0.44065890000000002</v>
      </c>
      <c r="D107">
        <v>0.52550640000000004</v>
      </c>
      <c r="F107">
        <f t="shared" si="1"/>
        <v>8.484750000000002E-2</v>
      </c>
    </row>
    <row r="108" spans="2:6" x14ac:dyDescent="0.25">
      <c r="B108">
        <v>107</v>
      </c>
      <c r="C108">
        <v>0.55532000000000004</v>
      </c>
      <c r="D108">
        <v>0.45158720000000002</v>
      </c>
      <c r="F108">
        <f t="shared" si="1"/>
        <v>-0.10373280000000001</v>
      </c>
    </row>
    <row r="109" spans="2:6" x14ac:dyDescent="0.25">
      <c r="B109">
        <v>108</v>
      </c>
      <c r="C109">
        <v>0.70366289999999998</v>
      </c>
      <c r="D109">
        <v>0.70217969999999996</v>
      </c>
      <c r="F109">
        <f t="shared" si="1"/>
        <v>-1.4832000000000178E-3</v>
      </c>
    </row>
    <row r="110" spans="2:6" x14ac:dyDescent="0.25">
      <c r="B110">
        <v>109</v>
      </c>
      <c r="C110">
        <v>0.53883859999999995</v>
      </c>
      <c r="D110">
        <v>0.61179349999999999</v>
      </c>
      <c r="F110">
        <f t="shared" si="1"/>
        <v>7.2954900000000045E-2</v>
      </c>
    </row>
    <row r="111" spans="2:6" x14ac:dyDescent="0.25">
      <c r="B111">
        <v>110</v>
      </c>
      <c r="C111">
        <v>0.54408400000000001</v>
      </c>
      <c r="D111">
        <v>1.22655</v>
      </c>
      <c r="F111">
        <f t="shared" si="1"/>
        <v>0.68246600000000002</v>
      </c>
    </row>
    <row r="112" spans="2:6" x14ac:dyDescent="0.25">
      <c r="B112">
        <v>111</v>
      </c>
      <c r="C112">
        <v>0.84782049999999998</v>
      </c>
      <c r="D112">
        <v>1.372115</v>
      </c>
      <c r="F112">
        <f t="shared" si="1"/>
        <v>0.5242945</v>
      </c>
    </row>
    <row r="113" spans="2:6" x14ac:dyDescent="0.25">
      <c r="B113">
        <v>112</v>
      </c>
      <c r="C113">
        <v>0.85725640000000003</v>
      </c>
      <c r="D113">
        <v>0.82070290000000001</v>
      </c>
      <c r="F113">
        <f t="shared" si="1"/>
        <v>-3.6553500000000017E-2</v>
      </c>
    </row>
    <row r="114" spans="2:6" x14ac:dyDescent="0.25">
      <c r="B114">
        <v>113</v>
      </c>
      <c r="C114">
        <v>0.40000629999999998</v>
      </c>
      <c r="D114">
        <v>0.41923680000000002</v>
      </c>
      <c r="F114">
        <f t="shared" si="1"/>
        <v>1.9230500000000039E-2</v>
      </c>
    </row>
    <row r="115" spans="2:6" x14ac:dyDescent="0.25">
      <c r="B115">
        <v>114</v>
      </c>
      <c r="C115">
        <v>0.43292629999999999</v>
      </c>
      <c r="D115">
        <v>0.38594790000000001</v>
      </c>
      <c r="F115">
        <f t="shared" si="1"/>
        <v>-4.6978399999999976E-2</v>
      </c>
    </row>
    <row r="116" spans="2:6" x14ac:dyDescent="0.25">
      <c r="B116">
        <v>115</v>
      </c>
      <c r="C116">
        <v>0.64991529999999997</v>
      </c>
      <c r="D116">
        <v>0.54201200000000005</v>
      </c>
      <c r="F116">
        <f t="shared" si="1"/>
        <v>-0.10790329999999992</v>
      </c>
    </row>
    <row r="117" spans="2:6" x14ac:dyDescent="0.25">
      <c r="B117">
        <v>116</v>
      </c>
      <c r="C117">
        <v>1.3880760000000001</v>
      </c>
      <c r="D117">
        <v>0.37978339999999999</v>
      </c>
      <c r="F117">
        <f t="shared" si="1"/>
        <v>-1.0082926000000001</v>
      </c>
    </row>
    <row r="118" spans="2:6" x14ac:dyDescent="0.25">
      <c r="B118">
        <v>117</v>
      </c>
      <c r="C118">
        <v>2.415235</v>
      </c>
      <c r="D118">
        <v>1.456707</v>
      </c>
      <c r="F118">
        <f t="shared" si="1"/>
        <v>-0.95852800000000005</v>
      </c>
    </row>
    <row r="119" spans="2:6" x14ac:dyDescent="0.25">
      <c r="B119">
        <v>118</v>
      </c>
      <c r="C119">
        <v>0.366093</v>
      </c>
      <c r="D119">
        <v>1.0264979999999999</v>
      </c>
      <c r="F119">
        <f t="shared" si="1"/>
        <v>0.66040499999999991</v>
      </c>
    </row>
    <row r="120" spans="2:6" x14ac:dyDescent="0.25">
      <c r="B120">
        <v>119</v>
      </c>
      <c r="C120">
        <v>0.42814760000000002</v>
      </c>
      <c r="D120">
        <v>1.4972319999999999</v>
      </c>
      <c r="F120">
        <f t="shared" si="1"/>
        <v>1.0690843999999999</v>
      </c>
    </row>
    <row r="121" spans="2:6" x14ac:dyDescent="0.25">
      <c r="B121">
        <v>120</v>
      </c>
      <c r="C121">
        <v>0.50496700000000005</v>
      </c>
      <c r="D121">
        <v>0.89787070000000002</v>
      </c>
      <c r="F121">
        <f t="shared" si="1"/>
        <v>0.39290369999999997</v>
      </c>
    </row>
    <row r="122" spans="2:6" x14ac:dyDescent="0.25">
      <c r="B122">
        <v>121</v>
      </c>
      <c r="C122">
        <v>0.49730960000000002</v>
      </c>
      <c r="D122">
        <v>0.50964569999999998</v>
      </c>
      <c r="F122">
        <f t="shared" si="1"/>
        <v>1.2336099999999961E-2</v>
      </c>
    </row>
    <row r="123" spans="2:6" x14ac:dyDescent="0.25">
      <c r="B123">
        <v>122</v>
      </c>
      <c r="C123">
        <v>0.49786150000000001</v>
      </c>
      <c r="D123">
        <v>0.50303600000000004</v>
      </c>
      <c r="F123">
        <f t="shared" si="1"/>
        <v>5.1745000000000263E-3</v>
      </c>
    </row>
    <row r="124" spans="2:6" x14ac:dyDescent="0.25">
      <c r="B124">
        <v>123</v>
      </c>
      <c r="C124">
        <v>0.51672660000000004</v>
      </c>
      <c r="D124">
        <v>0.71857179999999998</v>
      </c>
      <c r="F124">
        <f t="shared" si="1"/>
        <v>0.20184519999999995</v>
      </c>
    </row>
    <row r="125" spans="2:6" x14ac:dyDescent="0.25">
      <c r="B125">
        <v>124</v>
      </c>
      <c r="C125">
        <v>0.71987429999999997</v>
      </c>
      <c r="D125">
        <v>0.3971402</v>
      </c>
      <c r="F125">
        <f t="shared" si="1"/>
        <v>-0.32273409999999997</v>
      </c>
    </row>
    <row r="126" spans="2:6" x14ac:dyDescent="0.25">
      <c r="B126">
        <v>125</v>
      </c>
      <c r="C126">
        <v>0.74338709999999997</v>
      </c>
      <c r="D126">
        <v>0.79415139999999995</v>
      </c>
      <c r="F126">
        <f t="shared" si="1"/>
        <v>5.0764299999999984E-2</v>
      </c>
    </row>
    <row r="127" spans="2:6" x14ac:dyDescent="0.25">
      <c r="B127">
        <v>126</v>
      </c>
      <c r="C127">
        <v>0.52939749999999997</v>
      </c>
      <c r="D127">
        <v>0.65832559999999996</v>
      </c>
      <c r="F127">
        <f t="shared" si="1"/>
        <v>0.12892809999999999</v>
      </c>
    </row>
    <row r="128" spans="2:6" x14ac:dyDescent="0.25">
      <c r="B128">
        <v>127</v>
      </c>
      <c r="C128">
        <v>0.59693309999999999</v>
      </c>
      <c r="D128">
        <v>0.63683529999999999</v>
      </c>
      <c r="F128">
        <f t="shared" si="1"/>
        <v>3.9902199999999999E-2</v>
      </c>
    </row>
    <row r="129" spans="2:6" x14ac:dyDescent="0.25">
      <c r="B129">
        <v>128</v>
      </c>
      <c r="C129">
        <v>0.60534889999999997</v>
      </c>
      <c r="D129">
        <v>0.64012869999999999</v>
      </c>
      <c r="F129">
        <f t="shared" si="1"/>
        <v>3.4779800000000027E-2</v>
      </c>
    </row>
    <row r="130" spans="2:6" x14ac:dyDescent="0.25">
      <c r="B130">
        <v>129</v>
      </c>
      <c r="C130">
        <v>0.50580329999999996</v>
      </c>
      <c r="D130">
        <v>1.162112</v>
      </c>
      <c r="F130">
        <f t="shared" si="1"/>
        <v>0.65630870000000008</v>
      </c>
    </row>
    <row r="131" spans="2:6" x14ac:dyDescent="0.25">
      <c r="B131">
        <v>130</v>
      </c>
      <c r="C131">
        <v>4.3452089999999997</v>
      </c>
      <c r="D131">
        <v>4.3022749999999998</v>
      </c>
      <c r="F131">
        <f t="shared" ref="F131:F154" si="2">D131-C131</f>
        <v>-4.2933999999999806E-2</v>
      </c>
    </row>
    <row r="132" spans="2:6" x14ac:dyDescent="0.25">
      <c r="B132">
        <v>131</v>
      </c>
      <c r="C132">
        <v>1.124627</v>
      </c>
      <c r="D132">
        <v>0.85907679999999997</v>
      </c>
      <c r="F132">
        <f t="shared" si="2"/>
        <v>-0.26555020000000007</v>
      </c>
    </row>
    <row r="133" spans="2:6" x14ac:dyDescent="0.25">
      <c r="B133">
        <v>132</v>
      </c>
      <c r="C133">
        <v>1.0358750000000001</v>
      </c>
      <c r="D133">
        <v>0.43270730000000002</v>
      </c>
      <c r="F133">
        <f t="shared" si="2"/>
        <v>-0.60316770000000008</v>
      </c>
    </row>
    <row r="134" spans="2:6" x14ac:dyDescent="0.25">
      <c r="B134">
        <v>133</v>
      </c>
      <c r="C134">
        <v>0.53400360000000002</v>
      </c>
      <c r="D134">
        <v>0.5682661</v>
      </c>
      <c r="F134">
        <f t="shared" si="2"/>
        <v>3.4262499999999974E-2</v>
      </c>
    </row>
    <row r="135" spans="2:6" x14ac:dyDescent="0.25">
      <c r="B135">
        <v>134</v>
      </c>
      <c r="C135">
        <v>0.44580649999999999</v>
      </c>
      <c r="D135">
        <v>0.35479129999999998</v>
      </c>
      <c r="F135">
        <f t="shared" si="2"/>
        <v>-9.1015200000000018E-2</v>
      </c>
    </row>
    <row r="136" spans="2:6" x14ac:dyDescent="0.25">
      <c r="B136">
        <v>135</v>
      </c>
      <c r="C136">
        <v>0.37633739999999999</v>
      </c>
      <c r="D136">
        <v>0.54403599999999996</v>
      </c>
      <c r="F136">
        <f t="shared" si="2"/>
        <v>0.16769859999999998</v>
      </c>
    </row>
    <row r="137" spans="2:6" x14ac:dyDescent="0.25">
      <c r="B137">
        <v>136</v>
      </c>
      <c r="C137">
        <v>0.36943579999999998</v>
      </c>
      <c r="D137">
        <v>0.48229090000000002</v>
      </c>
      <c r="F137">
        <f t="shared" si="2"/>
        <v>0.11285510000000004</v>
      </c>
    </row>
    <row r="138" spans="2:6" x14ac:dyDescent="0.25">
      <c r="B138">
        <v>137</v>
      </c>
      <c r="C138">
        <v>0.35846309999999998</v>
      </c>
      <c r="D138">
        <v>0.3601665</v>
      </c>
      <c r="F138">
        <f t="shared" si="2"/>
        <v>1.7034000000000216E-3</v>
      </c>
    </row>
    <row r="139" spans="2:6" x14ac:dyDescent="0.25">
      <c r="B139">
        <v>138</v>
      </c>
      <c r="C139">
        <v>1.3510279999999999</v>
      </c>
      <c r="D139">
        <v>0.53123940000000003</v>
      </c>
      <c r="F139">
        <f t="shared" si="2"/>
        <v>-0.81978859999999987</v>
      </c>
    </row>
    <row r="140" spans="2:6" x14ac:dyDescent="0.25">
      <c r="B140">
        <v>139</v>
      </c>
      <c r="C140">
        <v>0.51021159999999999</v>
      </c>
      <c r="D140">
        <v>0.40294219999999997</v>
      </c>
      <c r="F140">
        <f t="shared" si="2"/>
        <v>-0.10726940000000001</v>
      </c>
    </row>
    <row r="141" spans="2:6" x14ac:dyDescent="0.25">
      <c r="B141">
        <v>140</v>
      </c>
      <c r="C141">
        <v>2.0517750000000001</v>
      </c>
      <c r="D141">
        <v>1.3177399999999999</v>
      </c>
      <c r="F141">
        <f t="shared" si="2"/>
        <v>-0.73403500000000022</v>
      </c>
    </row>
    <row r="142" spans="2:6" x14ac:dyDescent="0.25">
      <c r="B142">
        <v>141</v>
      </c>
      <c r="C142">
        <v>0.62813110000000005</v>
      </c>
      <c r="D142">
        <v>0.44051240000000003</v>
      </c>
      <c r="F142">
        <f t="shared" si="2"/>
        <v>-0.18761870000000003</v>
      </c>
    </row>
    <row r="143" spans="2:6" x14ac:dyDescent="0.25">
      <c r="B143">
        <v>142</v>
      </c>
      <c r="C143">
        <v>0.29733150000000003</v>
      </c>
      <c r="D143">
        <v>0.37176559999999997</v>
      </c>
      <c r="F143">
        <f t="shared" si="2"/>
        <v>7.4434099999999948E-2</v>
      </c>
    </row>
    <row r="144" spans="2:6" x14ac:dyDescent="0.25">
      <c r="B144">
        <v>143</v>
      </c>
      <c r="C144">
        <v>0.33809919999999999</v>
      </c>
      <c r="D144">
        <v>0.4060066</v>
      </c>
      <c r="F144">
        <f t="shared" si="2"/>
        <v>6.7907400000000007E-2</v>
      </c>
    </row>
    <row r="145" spans="2:6" x14ac:dyDescent="0.25">
      <c r="B145">
        <v>144</v>
      </c>
      <c r="C145">
        <v>0.58865089999999998</v>
      </c>
      <c r="D145">
        <v>1.0006759999999999</v>
      </c>
      <c r="F145">
        <f t="shared" si="2"/>
        <v>0.41202509999999992</v>
      </c>
    </row>
    <row r="146" spans="2:6" x14ac:dyDescent="0.25">
      <c r="B146">
        <v>145</v>
      </c>
      <c r="C146">
        <v>0.79308409999999996</v>
      </c>
      <c r="D146">
        <v>0.55081800000000003</v>
      </c>
      <c r="F146">
        <f t="shared" si="2"/>
        <v>-0.24226609999999993</v>
      </c>
    </row>
    <row r="147" spans="2:6" x14ac:dyDescent="0.25">
      <c r="B147">
        <v>146</v>
      </c>
      <c r="C147">
        <v>0.42412090000000002</v>
      </c>
      <c r="D147">
        <v>0.41696230000000001</v>
      </c>
      <c r="F147">
        <f t="shared" si="2"/>
        <v>-7.158600000000015E-3</v>
      </c>
    </row>
    <row r="148" spans="2:6" x14ac:dyDescent="0.25">
      <c r="B148">
        <v>147</v>
      </c>
      <c r="C148">
        <v>0.44277919999999998</v>
      </c>
      <c r="D148">
        <v>0.97863999999999995</v>
      </c>
      <c r="F148">
        <f t="shared" si="2"/>
        <v>0.53586080000000003</v>
      </c>
    </row>
    <row r="149" spans="2:6" x14ac:dyDescent="0.25">
      <c r="B149">
        <v>148</v>
      </c>
      <c r="C149">
        <v>0.61077099999999995</v>
      </c>
      <c r="D149">
        <v>0.67699290000000001</v>
      </c>
      <c r="F149">
        <f t="shared" si="2"/>
        <v>6.6221900000000056E-2</v>
      </c>
    </row>
    <row r="150" spans="2:6" x14ac:dyDescent="0.25">
      <c r="B150">
        <v>149</v>
      </c>
      <c r="C150">
        <v>0.56850469999999997</v>
      </c>
      <c r="D150">
        <v>0.5331671</v>
      </c>
      <c r="F150">
        <f t="shared" si="2"/>
        <v>-3.5337599999999969E-2</v>
      </c>
    </row>
    <row r="151" spans="2:6" x14ac:dyDescent="0.25">
      <c r="B151">
        <v>150</v>
      </c>
      <c r="C151">
        <v>1.0685210000000001</v>
      </c>
      <c r="D151">
        <v>1.0805670000000001</v>
      </c>
      <c r="F151">
        <f t="shared" si="2"/>
        <v>1.2046000000000001E-2</v>
      </c>
    </row>
    <row r="152" spans="2:6" x14ac:dyDescent="0.25">
      <c r="B152">
        <v>151</v>
      </c>
      <c r="C152">
        <v>1.0209429999999999</v>
      </c>
      <c r="D152">
        <v>1.026654</v>
      </c>
      <c r="F152">
        <f t="shared" si="2"/>
        <v>5.7110000000000216E-3</v>
      </c>
    </row>
    <row r="153" spans="2:6" x14ac:dyDescent="0.25">
      <c r="B153">
        <v>152</v>
      </c>
      <c r="C153">
        <v>0.43692959999999997</v>
      </c>
      <c r="D153">
        <v>0.47607500000000003</v>
      </c>
      <c r="F153">
        <f t="shared" si="2"/>
        <v>3.9145400000000052E-2</v>
      </c>
    </row>
    <row r="154" spans="2:6" x14ac:dyDescent="0.25">
      <c r="B154">
        <v>153</v>
      </c>
      <c r="C154">
        <v>0.47705560000000002</v>
      </c>
      <c r="D154">
        <v>0.50020399999999998</v>
      </c>
      <c r="F154">
        <f t="shared" si="2"/>
        <v>2.3148399999999958E-2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4"/>
  <sheetViews>
    <sheetView workbookViewId="0">
      <selection activeCell="M21" sqref="M21"/>
    </sheetView>
  </sheetViews>
  <sheetFormatPr baseColWidth="10" defaultRowHeight="15" x14ac:dyDescent="0.25"/>
  <cols>
    <col min="7" max="7" width="14.85546875" customWidth="1"/>
    <col min="8" max="8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0.50942699999999996</v>
      </c>
      <c r="D2">
        <v>0.58112260000000004</v>
      </c>
      <c r="F2">
        <f>D2-C2</f>
        <v>7.1695600000000081E-2</v>
      </c>
      <c r="G2">
        <f>(1/COUNT(B1:B153)*SUM(F2:F154))</f>
        <v>9.8872894736840976E-4</v>
      </c>
      <c r="J2" t="s">
        <v>4</v>
      </c>
      <c r="K2">
        <v>10.8741</v>
      </c>
      <c r="L2">
        <v>204.2</v>
      </c>
    </row>
    <row r="3" spans="1:15" x14ac:dyDescent="0.25">
      <c r="B3">
        <v>2</v>
      </c>
      <c r="C3">
        <v>0.48814099999999999</v>
      </c>
      <c r="D3">
        <v>0.47480840000000002</v>
      </c>
      <c r="F3">
        <f t="shared" ref="F3:F66" si="0">D3-C3</f>
        <v>-1.3332599999999972E-2</v>
      </c>
      <c r="J3" t="s">
        <v>5</v>
      </c>
      <c r="K3">
        <v>13.67676</v>
      </c>
      <c r="L3">
        <v>206.99539999999999</v>
      </c>
    </row>
    <row r="4" spans="1:15" x14ac:dyDescent="0.25">
      <c r="B4">
        <v>3</v>
      </c>
      <c r="C4">
        <v>4.4612949999999998</v>
      </c>
      <c r="D4">
        <v>4.3859209999999997</v>
      </c>
      <c r="F4">
        <f t="shared" si="0"/>
        <v>-7.5374000000000052E-2</v>
      </c>
      <c r="J4" t="s">
        <v>6</v>
      </c>
      <c r="K4">
        <v>15.68695</v>
      </c>
      <c r="L4">
        <v>209.07730000000001</v>
      </c>
      <c r="N4">
        <f>K4-K3</f>
        <v>2.0101899999999997</v>
      </c>
      <c r="O4">
        <f>L4-L3</f>
        <v>2.0819000000000187</v>
      </c>
    </row>
    <row r="5" spans="1:15" x14ac:dyDescent="0.25">
      <c r="B5">
        <v>4</v>
      </c>
      <c r="C5">
        <v>0.53810009999999997</v>
      </c>
      <c r="D5">
        <v>0.5327231</v>
      </c>
      <c r="F5">
        <f t="shared" si="0"/>
        <v>-5.3769999999999651E-3</v>
      </c>
      <c r="J5" t="s">
        <v>7</v>
      </c>
      <c r="K5">
        <v>47.654629999999997</v>
      </c>
      <c r="L5">
        <v>239.22</v>
      </c>
    </row>
    <row r="6" spans="1:15" x14ac:dyDescent="0.25">
      <c r="B6">
        <v>5</v>
      </c>
      <c r="C6">
        <v>0.45239360000000001</v>
      </c>
      <c r="D6">
        <v>0.55134720000000004</v>
      </c>
      <c r="F6">
        <f t="shared" si="0"/>
        <v>9.895360000000003E-2</v>
      </c>
      <c r="J6" t="s">
        <v>8</v>
      </c>
      <c r="K6">
        <v>50.30885</v>
      </c>
      <c r="L6">
        <v>241.86779999999999</v>
      </c>
    </row>
    <row r="7" spans="1:15" x14ac:dyDescent="0.25">
      <c r="B7">
        <v>6</v>
      </c>
      <c r="C7">
        <v>0.45886490000000002</v>
      </c>
      <c r="D7">
        <v>0.51137759999999999</v>
      </c>
      <c r="F7">
        <f t="shared" si="0"/>
        <v>5.2512699999999968E-2</v>
      </c>
      <c r="J7" t="s">
        <v>9</v>
      </c>
      <c r="K7">
        <v>50.853459999999998</v>
      </c>
      <c r="L7">
        <v>242.91919999999999</v>
      </c>
      <c r="N7">
        <f>K7-K6</f>
        <v>0.54460999999999871</v>
      </c>
      <c r="O7">
        <f>L7-L6</f>
        <v>1.051400000000001</v>
      </c>
    </row>
    <row r="8" spans="1:15" x14ac:dyDescent="0.25">
      <c r="B8">
        <v>7</v>
      </c>
      <c r="C8">
        <v>0.69208700000000001</v>
      </c>
      <c r="D8">
        <v>0.70573319999999995</v>
      </c>
      <c r="F8">
        <f t="shared" si="0"/>
        <v>1.3646199999999942E-2</v>
      </c>
      <c r="J8" t="s">
        <v>10</v>
      </c>
      <c r="K8">
        <v>101.7214</v>
      </c>
      <c r="L8">
        <v>291.12</v>
      </c>
    </row>
    <row r="9" spans="1:15" x14ac:dyDescent="0.25">
      <c r="B9">
        <v>8</v>
      </c>
      <c r="C9">
        <v>0.72710580000000002</v>
      </c>
      <c r="D9">
        <v>0.40072590000000002</v>
      </c>
      <c r="F9">
        <f t="shared" si="0"/>
        <v>-0.3263799</v>
      </c>
      <c r="J9" t="s">
        <v>11</v>
      </c>
      <c r="K9">
        <v>104.1016</v>
      </c>
      <c r="L9">
        <v>293.52629999999999</v>
      </c>
    </row>
    <row r="10" spans="1:15" x14ac:dyDescent="0.25">
      <c r="B10">
        <v>9</v>
      </c>
      <c r="C10">
        <v>0.77301940000000002</v>
      </c>
      <c r="D10">
        <v>0.61703129999999995</v>
      </c>
      <c r="F10">
        <f t="shared" si="0"/>
        <v>-0.15598810000000007</v>
      </c>
      <c r="J10" t="s">
        <v>12</v>
      </c>
      <c r="K10">
        <v>104.8391</v>
      </c>
      <c r="L10">
        <v>294.40260000000001</v>
      </c>
      <c r="N10">
        <f>K10-K9</f>
        <v>0.73749999999999716</v>
      </c>
      <c r="O10">
        <f>L10-L9</f>
        <v>0.87630000000001473</v>
      </c>
    </row>
    <row r="11" spans="1:15" x14ac:dyDescent="0.25">
      <c r="B11">
        <v>10</v>
      </c>
      <c r="C11">
        <v>0.78292099999999998</v>
      </c>
      <c r="D11">
        <v>0.53694310000000001</v>
      </c>
      <c r="F11">
        <f t="shared" si="0"/>
        <v>-0.24597789999999997</v>
      </c>
      <c r="J11" t="s">
        <v>13</v>
      </c>
      <c r="K11">
        <v>187.26480000000001</v>
      </c>
      <c r="L11">
        <v>380.18549999999999</v>
      </c>
    </row>
    <row r="12" spans="1:15" x14ac:dyDescent="0.25">
      <c r="B12">
        <v>11</v>
      </c>
      <c r="C12">
        <v>0.4488646</v>
      </c>
      <c r="D12">
        <v>0.45754719999999999</v>
      </c>
      <c r="F12">
        <f t="shared" si="0"/>
        <v>8.6825999999999848E-3</v>
      </c>
      <c r="J12" t="s">
        <v>14</v>
      </c>
      <c r="K12">
        <v>189.88480000000001</v>
      </c>
      <c r="L12">
        <v>382.8836</v>
      </c>
    </row>
    <row r="13" spans="1:15" x14ac:dyDescent="0.25">
      <c r="B13">
        <v>12</v>
      </c>
      <c r="C13">
        <v>0.75937120000000002</v>
      </c>
      <c r="D13">
        <v>0.74218519999999999</v>
      </c>
      <c r="F13">
        <f t="shared" si="0"/>
        <v>-1.7186000000000035E-2</v>
      </c>
      <c r="J13" t="s">
        <v>15</v>
      </c>
      <c r="K13">
        <v>191.3015</v>
      </c>
      <c r="L13">
        <v>383.79129999999998</v>
      </c>
      <c r="N13">
        <f>K13-K12</f>
        <v>1.4166999999999916</v>
      </c>
      <c r="O13">
        <f>L13-L12</f>
        <v>0.90769999999997708</v>
      </c>
    </row>
    <row r="14" spans="1:15" x14ac:dyDescent="0.25">
      <c r="B14">
        <v>13</v>
      </c>
      <c r="C14">
        <v>0.6175697</v>
      </c>
      <c r="D14">
        <v>0.40520499999999998</v>
      </c>
      <c r="F14">
        <f t="shared" si="0"/>
        <v>-0.21236470000000002</v>
      </c>
      <c r="J14" t="s">
        <v>16</v>
      </c>
      <c r="K14">
        <v>247.08449999999999</v>
      </c>
      <c r="L14">
        <v>444.57150000000001</v>
      </c>
    </row>
    <row r="15" spans="1:15" x14ac:dyDescent="0.25">
      <c r="B15">
        <v>14</v>
      </c>
      <c r="C15">
        <v>0.59324860000000001</v>
      </c>
      <c r="D15">
        <v>0.32887159999999999</v>
      </c>
      <c r="F15">
        <f t="shared" si="0"/>
        <v>-0.26437700000000003</v>
      </c>
      <c r="J15" t="s">
        <v>17</v>
      </c>
      <c r="K15">
        <v>249.9323</v>
      </c>
      <c r="L15">
        <v>447.41919999999999</v>
      </c>
    </row>
    <row r="16" spans="1:15" x14ac:dyDescent="0.25">
      <c r="B16">
        <v>15</v>
      </c>
      <c r="C16">
        <v>0.6829324</v>
      </c>
      <c r="D16">
        <v>0.77495080000000005</v>
      </c>
      <c r="F16">
        <f t="shared" si="0"/>
        <v>9.2018400000000056E-2</v>
      </c>
      <c r="J16" t="s">
        <v>18</v>
      </c>
      <c r="K16">
        <v>250.6422</v>
      </c>
      <c r="L16">
        <v>448.4776</v>
      </c>
      <c r="N16">
        <f>K16-K15</f>
        <v>0.70990000000000464</v>
      </c>
      <c r="O16">
        <f>L16-L15</f>
        <v>1.058400000000006</v>
      </c>
    </row>
    <row r="17" spans="2:15" x14ac:dyDescent="0.25">
      <c r="B17">
        <v>16</v>
      </c>
      <c r="C17">
        <v>0.59381220000000001</v>
      </c>
      <c r="D17">
        <v>0.64193089999999997</v>
      </c>
      <c r="F17">
        <f t="shared" si="0"/>
        <v>4.8118699999999959E-2</v>
      </c>
      <c r="J17" t="s">
        <v>19</v>
      </c>
      <c r="K17">
        <v>259.50069999999999</v>
      </c>
      <c r="L17">
        <v>450.18239999999997</v>
      </c>
    </row>
    <row r="18" spans="2:15" x14ac:dyDescent="0.25">
      <c r="B18">
        <v>17</v>
      </c>
      <c r="C18">
        <v>0.73891649999999998</v>
      </c>
      <c r="D18">
        <v>0.67681259999999999</v>
      </c>
      <c r="F18">
        <f t="shared" si="0"/>
        <v>-6.210389999999999E-2</v>
      </c>
      <c r="J18" t="s">
        <v>20</v>
      </c>
      <c r="K18">
        <v>261.85160000000002</v>
      </c>
      <c r="L18">
        <v>452.58510000000001</v>
      </c>
    </row>
    <row r="19" spans="2:15" x14ac:dyDescent="0.25">
      <c r="B19">
        <v>18</v>
      </c>
      <c r="C19">
        <v>0.48389579999999999</v>
      </c>
      <c r="D19">
        <v>0.74866710000000003</v>
      </c>
      <c r="F19">
        <f t="shared" si="0"/>
        <v>0.26477130000000004</v>
      </c>
      <c r="J19" t="s">
        <v>21</v>
      </c>
      <c r="K19">
        <v>263.3707</v>
      </c>
      <c r="L19">
        <v>454.98149999999998</v>
      </c>
      <c r="N19" s="1">
        <f>K19-K18</f>
        <v>1.5190999999999804</v>
      </c>
      <c r="O19" s="1">
        <f>L19-L18</f>
        <v>2.3963999999999714</v>
      </c>
    </row>
    <row r="20" spans="2:15" x14ac:dyDescent="0.25">
      <c r="B20">
        <v>19</v>
      </c>
      <c r="C20">
        <v>0.47164709999999999</v>
      </c>
      <c r="D20">
        <v>0.91464599999999996</v>
      </c>
      <c r="F20">
        <f t="shared" si="0"/>
        <v>0.44299889999999997</v>
      </c>
    </row>
    <row r="21" spans="2:15" x14ac:dyDescent="0.25">
      <c r="B21">
        <v>20</v>
      </c>
      <c r="C21">
        <v>0.63746029999999998</v>
      </c>
      <c r="D21">
        <v>0.78712919999999997</v>
      </c>
      <c r="F21">
        <f t="shared" si="0"/>
        <v>0.14966889999999999</v>
      </c>
      <c r="M21" t="s">
        <v>25</v>
      </c>
      <c r="N21">
        <f>1/COUNT(N4:N19)*SUM(N4:N19)</f>
        <v>1.1563333333333286</v>
      </c>
      <c r="O21">
        <f>1/COUNT(O4:O19)*SUM(O4:O19)</f>
        <v>1.3953499999999981</v>
      </c>
    </row>
    <row r="22" spans="2:15" x14ac:dyDescent="0.25">
      <c r="B22">
        <v>21</v>
      </c>
      <c r="C22">
        <v>0.68875240000000004</v>
      </c>
      <c r="D22">
        <v>0.63370919999999997</v>
      </c>
      <c r="F22">
        <f t="shared" si="0"/>
        <v>-5.504320000000007E-2</v>
      </c>
    </row>
    <row r="23" spans="2:15" x14ac:dyDescent="0.25">
      <c r="B23">
        <v>22</v>
      </c>
      <c r="C23">
        <v>0.66985419999999996</v>
      </c>
      <c r="D23">
        <v>0.5961881</v>
      </c>
      <c r="F23">
        <f t="shared" si="0"/>
        <v>-7.3666099999999957E-2</v>
      </c>
    </row>
    <row r="24" spans="2:15" x14ac:dyDescent="0.25">
      <c r="B24">
        <v>23</v>
      </c>
      <c r="C24">
        <v>0.90328900000000001</v>
      </c>
      <c r="D24">
        <v>0.91438390000000003</v>
      </c>
      <c r="F24">
        <f t="shared" si="0"/>
        <v>1.1094900000000019E-2</v>
      </c>
    </row>
    <row r="25" spans="2:15" x14ac:dyDescent="0.25">
      <c r="B25">
        <v>24</v>
      </c>
      <c r="C25">
        <v>0.93788340000000003</v>
      </c>
      <c r="D25">
        <v>0.65792010000000001</v>
      </c>
      <c r="F25">
        <f t="shared" si="0"/>
        <v>-0.27996330000000003</v>
      </c>
    </row>
    <row r="26" spans="2:15" x14ac:dyDescent="0.25">
      <c r="B26">
        <v>25</v>
      </c>
      <c r="C26">
        <v>0.85170610000000002</v>
      </c>
      <c r="D26">
        <v>1.1881379999999999</v>
      </c>
      <c r="F26">
        <f t="shared" si="0"/>
        <v>0.33643189999999989</v>
      </c>
    </row>
    <row r="27" spans="2:15" x14ac:dyDescent="0.25">
      <c r="B27">
        <v>26</v>
      </c>
      <c r="C27">
        <v>0.56501880000000004</v>
      </c>
      <c r="D27">
        <v>0.59515289999999998</v>
      </c>
      <c r="F27">
        <f t="shared" si="0"/>
        <v>3.0134099999999941E-2</v>
      </c>
    </row>
    <row r="28" spans="2:15" x14ac:dyDescent="0.25">
      <c r="B28">
        <v>27</v>
      </c>
      <c r="C28">
        <v>0.4850275</v>
      </c>
      <c r="D28">
        <v>0.48160130000000001</v>
      </c>
      <c r="F28">
        <f t="shared" si="0"/>
        <v>-3.4261999999999904E-3</v>
      </c>
    </row>
    <row r="29" spans="2:15" x14ac:dyDescent="0.25">
      <c r="B29">
        <v>28</v>
      </c>
      <c r="C29">
        <v>0.76124210000000003</v>
      </c>
      <c r="D29">
        <v>0.60658520000000005</v>
      </c>
      <c r="F29">
        <f t="shared" si="0"/>
        <v>-0.15465689999999999</v>
      </c>
    </row>
    <row r="30" spans="2:15" x14ac:dyDescent="0.25">
      <c r="B30">
        <v>29</v>
      </c>
      <c r="C30">
        <v>0.63729159999999996</v>
      </c>
      <c r="D30">
        <v>0.56020159999999997</v>
      </c>
      <c r="F30">
        <f t="shared" si="0"/>
        <v>-7.7089999999999992E-2</v>
      </c>
    </row>
    <row r="31" spans="2:15" x14ac:dyDescent="0.25">
      <c r="B31">
        <v>30</v>
      </c>
      <c r="C31">
        <v>0.3871848</v>
      </c>
      <c r="D31">
        <v>0.75653859999999995</v>
      </c>
      <c r="F31">
        <f t="shared" si="0"/>
        <v>0.36935379999999995</v>
      </c>
    </row>
    <row r="32" spans="2:15" x14ac:dyDescent="0.25">
      <c r="B32">
        <v>31</v>
      </c>
      <c r="C32">
        <v>0.4758056</v>
      </c>
      <c r="D32">
        <v>0.51099289999999997</v>
      </c>
      <c r="F32">
        <f t="shared" si="0"/>
        <v>3.5187299999999977E-2</v>
      </c>
    </row>
    <row r="33" spans="2:6" x14ac:dyDescent="0.25">
      <c r="B33">
        <v>32</v>
      </c>
      <c r="C33">
        <v>1.3120540000000001</v>
      </c>
      <c r="D33">
        <v>0.9278767</v>
      </c>
      <c r="F33">
        <f t="shared" si="0"/>
        <v>-0.38417730000000005</v>
      </c>
    </row>
    <row r="34" spans="2:6" x14ac:dyDescent="0.25">
      <c r="B34">
        <v>33</v>
      </c>
      <c r="C34">
        <v>1.677346</v>
      </c>
      <c r="D34">
        <v>0.63559690000000002</v>
      </c>
      <c r="F34">
        <f t="shared" si="0"/>
        <v>-1.0417491000000001</v>
      </c>
    </row>
    <row r="35" spans="2:6" x14ac:dyDescent="0.25">
      <c r="B35">
        <v>34</v>
      </c>
      <c r="C35">
        <v>1.671273</v>
      </c>
      <c r="D35">
        <v>0.94154130000000003</v>
      </c>
      <c r="F35">
        <f t="shared" si="0"/>
        <v>-0.72973169999999998</v>
      </c>
    </row>
    <row r="36" spans="2:6" x14ac:dyDescent="0.25">
      <c r="B36">
        <v>35</v>
      </c>
      <c r="C36">
        <v>0.53469639999999996</v>
      </c>
      <c r="D36">
        <v>1.9010940000000001</v>
      </c>
      <c r="F36">
        <f t="shared" si="0"/>
        <v>1.3663976</v>
      </c>
    </row>
    <row r="37" spans="2:6" x14ac:dyDescent="0.25">
      <c r="B37">
        <v>36</v>
      </c>
      <c r="C37">
        <v>0.56304730000000003</v>
      </c>
      <c r="D37">
        <v>0.39320349999999998</v>
      </c>
      <c r="F37">
        <f t="shared" si="0"/>
        <v>-0.16984380000000004</v>
      </c>
    </row>
    <row r="38" spans="2:6" x14ac:dyDescent="0.25">
      <c r="B38">
        <v>37</v>
      </c>
      <c r="C38">
        <v>0.66132299999999999</v>
      </c>
      <c r="D38">
        <v>0.45398640000000001</v>
      </c>
      <c r="F38">
        <f t="shared" si="0"/>
        <v>-0.20733659999999998</v>
      </c>
    </row>
    <row r="39" spans="2:6" x14ac:dyDescent="0.25">
      <c r="B39">
        <v>38</v>
      </c>
      <c r="C39">
        <v>0.83241339999999997</v>
      </c>
      <c r="D39">
        <v>0.92821120000000001</v>
      </c>
      <c r="F39">
        <f t="shared" si="0"/>
        <v>9.5797800000000044E-2</v>
      </c>
    </row>
    <row r="40" spans="2:6" x14ac:dyDescent="0.25">
      <c r="B40">
        <v>39</v>
      </c>
      <c r="C40">
        <v>1.3504590000000001</v>
      </c>
      <c r="D40">
        <v>1.216118</v>
      </c>
      <c r="F40">
        <f t="shared" si="0"/>
        <v>-0.13434100000000004</v>
      </c>
    </row>
    <row r="41" spans="2:6" x14ac:dyDescent="0.25">
      <c r="B41">
        <v>40</v>
      </c>
      <c r="C41">
        <v>0.51617429999999997</v>
      </c>
      <c r="D41">
        <v>0.57664749999999998</v>
      </c>
      <c r="F41">
        <f t="shared" si="0"/>
        <v>6.0473200000000005E-2</v>
      </c>
    </row>
    <row r="42" spans="2:6" x14ac:dyDescent="0.25">
      <c r="B42">
        <v>41</v>
      </c>
      <c r="C42">
        <v>0.39303979999999999</v>
      </c>
      <c r="D42">
        <v>0.84563429999999995</v>
      </c>
      <c r="F42">
        <f t="shared" si="0"/>
        <v>0.45259449999999996</v>
      </c>
    </row>
    <row r="43" spans="2:6" x14ac:dyDescent="0.25">
      <c r="B43">
        <v>42</v>
      </c>
      <c r="C43">
        <v>1.0118849999999999</v>
      </c>
      <c r="D43">
        <v>0.1671771</v>
      </c>
      <c r="F43">
        <f t="shared" si="0"/>
        <v>-0.84470789999999996</v>
      </c>
    </row>
    <row r="44" spans="2:6" x14ac:dyDescent="0.25">
      <c r="B44">
        <v>43</v>
      </c>
      <c r="C44">
        <v>0.47192709999999999</v>
      </c>
      <c r="D44">
        <v>0.5992208</v>
      </c>
      <c r="F44">
        <f t="shared" si="0"/>
        <v>0.12729370000000001</v>
      </c>
    </row>
    <row r="45" spans="2:6" x14ac:dyDescent="0.25">
      <c r="B45">
        <v>44</v>
      </c>
      <c r="C45">
        <v>0.48338219999999998</v>
      </c>
      <c r="D45">
        <v>0.58598189999999994</v>
      </c>
      <c r="F45">
        <f t="shared" si="0"/>
        <v>0.10259969999999996</v>
      </c>
    </row>
    <row r="46" spans="2:6" x14ac:dyDescent="0.25">
      <c r="B46">
        <v>45</v>
      </c>
      <c r="C46">
        <v>1.1694910000000001</v>
      </c>
      <c r="D46">
        <v>0.76528390000000002</v>
      </c>
      <c r="F46">
        <f t="shared" si="0"/>
        <v>-0.40420710000000004</v>
      </c>
    </row>
    <row r="47" spans="2:6" x14ac:dyDescent="0.25">
      <c r="B47">
        <v>46</v>
      </c>
      <c r="C47">
        <v>1.4451560000000001</v>
      </c>
      <c r="D47">
        <v>0.92787339999999996</v>
      </c>
      <c r="F47">
        <f t="shared" si="0"/>
        <v>-0.51728260000000015</v>
      </c>
    </row>
    <row r="48" spans="2:6" x14ac:dyDescent="0.25">
      <c r="B48">
        <v>47</v>
      </c>
      <c r="C48">
        <v>1.019083</v>
      </c>
      <c r="D48">
        <v>0.71470889999999998</v>
      </c>
      <c r="F48">
        <f t="shared" si="0"/>
        <v>-0.30437409999999998</v>
      </c>
    </row>
    <row r="49" spans="2:6" x14ac:dyDescent="0.25">
      <c r="B49">
        <v>48</v>
      </c>
      <c r="C49">
        <v>0.48461759999999998</v>
      </c>
      <c r="D49">
        <v>0.77472609999999997</v>
      </c>
      <c r="F49">
        <f t="shared" si="0"/>
        <v>0.29010849999999999</v>
      </c>
    </row>
    <row r="50" spans="2:6" x14ac:dyDescent="0.25">
      <c r="B50">
        <v>49</v>
      </c>
      <c r="C50">
        <v>0.63634930000000001</v>
      </c>
      <c r="D50">
        <v>0.95705720000000005</v>
      </c>
      <c r="F50">
        <f t="shared" si="0"/>
        <v>0.32070790000000005</v>
      </c>
    </row>
    <row r="51" spans="2:6" x14ac:dyDescent="0.25">
      <c r="B51">
        <v>50</v>
      </c>
      <c r="C51">
        <v>0.52174900000000002</v>
      </c>
      <c r="D51">
        <v>0.70245469999999999</v>
      </c>
      <c r="F51">
        <f t="shared" si="0"/>
        <v>0.18070569999999997</v>
      </c>
    </row>
    <row r="52" spans="2:6" x14ac:dyDescent="0.25">
      <c r="B52">
        <v>51</v>
      </c>
      <c r="C52">
        <v>0.72695310000000002</v>
      </c>
      <c r="D52">
        <v>0.77897689999999997</v>
      </c>
      <c r="F52">
        <f t="shared" si="0"/>
        <v>5.2023799999999953E-2</v>
      </c>
    </row>
    <row r="53" spans="2:6" x14ac:dyDescent="0.25">
      <c r="B53">
        <v>52</v>
      </c>
      <c r="C53">
        <v>0.79929170000000005</v>
      </c>
      <c r="D53">
        <v>0.689218</v>
      </c>
      <c r="F53">
        <f t="shared" si="0"/>
        <v>-0.11007370000000005</v>
      </c>
    </row>
    <row r="54" spans="2:6" x14ac:dyDescent="0.25">
      <c r="B54">
        <v>53</v>
      </c>
      <c r="C54">
        <v>0.58544309999999999</v>
      </c>
      <c r="D54">
        <v>0.65027699999999999</v>
      </c>
      <c r="F54">
        <f t="shared" si="0"/>
        <v>6.48339E-2</v>
      </c>
    </row>
    <row r="55" spans="2:6" x14ac:dyDescent="0.25">
      <c r="B55">
        <v>54</v>
      </c>
      <c r="C55">
        <v>4.375896</v>
      </c>
      <c r="D55">
        <v>4.2627009999999999</v>
      </c>
      <c r="F55">
        <f t="shared" si="0"/>
        <v>-0.11319500000000016</v>
      </c>
    </row>
    <row r="56" spans="2:6" x14ac:dyDescent="0.25">
      <c r="B56">
        <v>55</v>
      </c>
      <c r="C56">
        <v>0.50978420000000002</v>
      </c>
      <c r="D56">
        <v>0.60207540000000004</v>
      </c>
      <c r="F56">
        <f t="shared" si="0"/>
        <v>9.2291200000000018E-2</v>
      </c>
    </row>
    <row r="57" spans="2:6" x14ac:dyDescent="0.25">
      <c r="B57">
        <v>56</v>
      </c>
      <c r="C57">
        <v>0.51270990000000005</v>
      </c>
      <c r="D57">
        <v>0.64083489999999999</v>
      </c>
      <c r="F57">
        <f t="shared" si="0"/>
        <v>0.12812499999999993</v>
      </c>
    </row>
    <row r="58" spans="2:6" x14ac:dyDescent="0.25">
      <c r="B58">
        <v>57</v>
      </c>
      <c r="C58">
        <v>0.45337100000000002</v>
      </c>
      <c r="D58">
        <v>0.44917679999999999</v>
      </c>
      <c r="F58">
        <f t="shared" si="0"/>
        <v>-4.1942000000000368E-3</v>
      </c>
    </row>
    <row r="59" spans="2:6" x14ac:dyDescent="0.25">
      <c r="B59">
        <v>58</v>
      </c>
      <c r="C59">
        <v>0.34567540000000002</v>
      </c>
      <c r="D59">
        <v>0.41834870000000002</v>
      </c>
      <c r="F59">
        <f t="shared" si="0"/>
        <v>7.2673299999999996E-2</v>
      </c>
    </row>
    <row r="60" spans="2:6" x14ac:dyDescent="0.25">
      <c r="B60">
        <v>59</v>
      </c>
      <c r="C60">
        <v>0.3280515</v>
      </c>
      <c r="D60">
        <v>0.32678420000000002</v>
      </c>
      <c r="F60">
        <f t="shared" si="0"/>
        <v>-1.2672999999999712E-3</v>
      </c>
    </row>
    <row r="61" spans="2:6" x14ac:dyDescent="0.25">
      <c r="B61">
        <v>60</v>
      </c>
      <c r="C61">
        <v>0.70585779999999998</v>
      </c>
      <c r="D61">
        <v>0.37774249999999998</v>
      </c>
      <c r="F61">
        <f t="shared" si="0"/>
        <v>-0.3281153</v>
      </c>
    </row>
    <row r="62" spans="2:6" x14ac:dyDescent="0.25">
      <c r="B62">
        <v>61</v>
      </c>
      <c r="C62">
        <v>0.45333400000000001</v>
      </c>
      <c r="D62">
        <v>0.41481040000000002</v>
      </c>
      <c r="F62">
        <f t="shared" si="0"/>
        <v>-3.8523599999999991E-2</v>
      </c>
    </row>
    <row r="63" spans="2:6" x14ac:dyDescent="0.25">
      <c r="B63">
        <v>62</v>
      </c>
      <c r="C63">
        <v>0.77956099999999995</v>
      </c>
      <c r="D63">
        <v>0.8520586</v>
      </c>
      <c r="F63">
        <f t="shared" si="0"/>
        <v>7.2497600000000051E-2</v>
      </c>
    </row>
    <row r="64" spans="2:6" x14ac:dyDescent="0.25">
      <c r="B64">
        <v>63</v>
      </c>
      <c r="C64">
        <v>0.55839720000000004</v>
      </c>
      <c r="D64">
        <v>0.69673560000000001</v>
      </c>
      <c r="F64">
        <f t="shared" si="0"/>
        <v>0.13833839999999997</v>
      </c>
    </row>
    <row r="65" spans="2:6" x14ac:dyDescent="0.25">
      <c r="B65">
        <v>64</v>
      </c>
      <c r="C65">
        <v>0.41431820000000003</v>
      </c>
      <c r="D65">
        <v>0.4369169</v>
      </c>
      <c r="F65">
        <f t="shared" si="0"/>
        <v>2.2598699999999972E-2</v>
      </c>
    </row>
    <row r="66" spans="2:6" x14ac:dyDescent="0.25">
      <c r="B66">
        <v>65</v>
      </c>
      <c r="C66">
        <v>0.37075140000000001</v>
      </c>
      <c r="D66">
        <v>0.25025829999999999</v>
      </c>
      <c r="F66">
        <f t="shared" si="0"/>
        <v>-0.12049310000000002</v>
      </c>
    </row>
    <row r="67" spans="2:6" x14ac:dyDescent="0.25">
      <c r="B67">
        <v>66</v>
      </c>
      <c r="C67">
        <v>0.70578339999999995</v>
      </c>
      <c r="D67">
        <v>0.42878539999999998</v>
      </c>
      <c r="F67">
        <f t="shared" ref="F67:F130" si="1">D67-C67</f>
        <v>-0.27699799999999997</v>
      </c>
    </row>
    <row r="68" spans="2:6" x14ac:dyDescent="0.25">
      <c r="B68">
        <v>67</v>
      </c>
      <c r="C68">
        <v>0.39813720000000002</v>
      </c>
      <c r="D68">
        <v>1.3137380000000001</v>
      </c>
      <c r="F68">
        <f t="shared" si="1"/>
        <v>0.91560079999999999</v>
      </c>
    </row>
    <row r="69" spans="2:6" x14ac:dyDescent="0.25">
      <c r="B69">
        <v>68</v>
      </c>
      <c r="C69">
        <v>0.99885710000000005</v>
      </c>
      <c r="D69">
        <v>0.81359939999999997</v>
      </c>
      <c r="F69">
        <f t="shared" si="1"/>
        <v>-0.18525770000000008</v>
      </c>
    </row>
    <row r="70" spans="2:6" x14ac:dyDescent="0.25">
      <c r="B70">
        <v>69</v>
      </c>
      <c r="C70">
        <v>0.22804679999999999</v>
      </c>
      <c r="D70">
        <v>0.3152102</v>
      </c>
      <c r="F70">
        <f t="shared" si="1"/>
        <v>8.7163400000000002E-2</v>
      </c>
    </row>
    <row r="71" spans="2:6" x14ac:dyDescent="0.25">
      <c r="B71">
        <v>70</v>
      </c>
      <c r="C71">
        <v>0.52106949999999996</v>
      </c>
      <c r="D71">
        <v>0.3911481</v>
      </c>
      <c r="F71">
        <f t="shared" si="1"/>
        <v>-0.12992139999999996</v>
      </c>
    </row>
    <row r="72" spans="2:6" x14ac:dyDescent="0.25">
      <c r="B72">
        <v>71</v>
      </c>
      <c r="C72">
        <v>1.3864449999999999</v>
      </c>
      <c r="D72">
        <v>1.093194</v>
      </c>
      <c r="F72">
        <f t="shared" si="1"/>
        <v>-0.29325099999999993</v>
      </c>
    </row>
    <row r="73" spans="2:6" x14ac:dyDescent="0.25">
      <c r="B73">
        <v>72</v>
      </c>
      <c r="C73">
        <v>0.87178670000000003</v>
      </c>
      <c r="D73">
        <v>1.25051</v>
      </c>
      <c r="F73">
        <f t="shared" si="1"/>
        <v>0.37872329999999998</v>
      </c>
    </row>
    <row r="74" spans="2:6" x14ac:dyDescent="0.25">
      <c r="B74">
        <v>73</v>
      </c>
      <c r="C74">
        <v>1.2876920000000001</v>
      </c>
      <c r="D74">
        <v>1.691773</v>
      </c>
      <c r="F74">
        <f t="shared" si="1"/>
        <v>0.40408099999999991</v>
      </c>
    </row>
    <row r="75" spans="2:6" x14ac:dyDescent="0.25">
      <c r="B75">
        <v>74</v>
      </c>
      <c r="C75">
        <v>0.63617380000000001</v>
      </c>
      <c r="D75">
        <v>0.80264740000000001</v>
      </c>
      <c r="F75">
        <f t="shared" si="1"/>
        <v>0.1664736</v>
      </c>
    </row>
    <row r="76" spans="2:6" x14ac:dyDescent="0.25">
      <c r="B76">
        <v>75</v>
      </c>
      <c r="C76">
        <v>1.0796749999999999</v>
      </c>
      <c r="D76">
        <v>2.1353840000000002</v>
      </c>
      <c r="F76">
        <f t="shared" si="1"/>
        <v>1.0557090000000002</v>
      </c>
    </row>
    <row r="77" spans="2:6" x14ac:dyDescent="0.25">
      <c r="B77">
        <v>76</v>
      </c>
      <c r="C77">
        <v>0.61506150000000004</v>
      </c>
      <c r="D77">
        <v>0.55681899999999995</v>
      </c>
      <c r="F77">
        <f t="shared" si="1"/>
        <v>-5.8242500000000086E-2</v>
      </c>
    </row>
    <row r="78" spans="2:6" x14ac:dyDescent="0.25">
      <c r="B78">
        <v>77</v>
      </c>
      <c r="C78">
        <v>0.46557120000000002</v>
      </c>
      <c r="D78">
        <v>0.47942040000000002</v>
      </c>
      <c r="F78">
        <f t="shared" si="1"/>
        <v>1.3849200000000006E-2</v>
      </c>
    </row>
    <row r="79" spans="2:6" x14ac:dyDescent="0.25">
      <c r="B79">
        <v>78</v>
      </c>
      <c r="C79">
        <v>0.42601919999999999</v>
      </c>
      <c r="D79">
        <v>0.41939140000000003</v>
      </c>
      <c r="F79">
        <f t="shared" si="1"/>
        <v>-6.6277999999999615E-3</v>
      </c>
    </row>
    <row r="80" spans="2:6" x14ac:dyDescent="0.25">
      <c r="B80">
        <v>79</v>
      </c>
      <c r="C80">
        <v>4.3685260000000001</v>
      </c>
      <c r="D80">
        <v>4.4373740000000002</v>
      </c>
      <c r="F80">
        <f t="shared" si="1"/>
        <v>6.884800000000002E-2</v>
      </c>
    </row>
    <row r="81" spans="2:6" x14ac:dyDescent="0.25">
      <c r="B81">
        <v>80</v>
      </c>
      <c r="C81">
        <v>0.54470430000000003</v>
      </c>
      <c r="D81">
        <v>0.53312250000000005</v>
      </c>
      <c r="F81">
        <f t="shared" si="1"/>
        <v>-1.1581799999999975E-2</v>
      </c>
    </row>
    <row r="82" spans="2:6" x14ac:dyDescent="0.25">
      <c r="B82">
        <v>81</v>
      </c>
      <c r="C82">
        <v>0.50489119999999998</v>
      </c>
      <c r="D82">
        <v>0.43742180000000003</v>
      </c>
      <c r="F82">
        <f t="shared" si="1"/>
        <v>-6.7469399999999957E-2</v>
      </c>
    </row>
    <row r="83" spans="2:6" x14ac:dyDescent="0.25">
      <c r="B83">
        <v>82</v>
      </c>
      <c r="C83">
        <v>0.56518009999999996</v>
      </c>
      <c r="D83">
        <v>0.45993840000000002</v>
      </c>
      <c r="F83">
        <f t="shared" si="1"/>
        <v>-0.10524169999999994</v>
      </c>
    </row>
    <row r="84" spans="2:6" x14ac:dyDescent="0.25">
      <c r="B84">
        <v>83</v>
      </c>
      <c r="C84">
        <v>0.67121600000000003</v>
      </c>
      <c r="D84">
        <v>0.63955799999999996</v>
      </c>
      <c r="F84">
        <f t="shared" si="1"/>
        <v>-3.1658000000000075E-2</v>
      </c>
    </row>
    <row r="85" spans="2:6" x14ac:dyDescent="0.25">
      <c r="B85">
        <v>84</v>
      </c>
      <c r="C85">
        <v>1.053212</v>
      </c>
      <c r="D85">
        <v>0.81953640000000005</v>
      </c>
      <c r="F85">
        <f t="shared" si="1"/>
        <v>-0.23367559999999998</v>
      </c>
    </row>
    <row r="86" spans="2:6" x14ac:dyDescent="0.25">
      <c r="B86">
        <v>85</v>
      </c>
      <c r="C86">
        <v>0.69490220000000003</v>
      </c>
      <c r="D86">
        <v>0.77106459999999999</v>
      </c>
      <c r="F86">
        <f t="shared" si="1"/>
        <v>7.6162399999999963E-2</v>
      </c>
    </row>
    <row r="87" spans="2:6" x14ac:dyDescent="0.25">
      <c r="B87">
        <v>86</v>
      </c>
      <c r="C87">
        <v>0.6365326</v>
      </c>
      <c r="D87">
        <v>0.59275789999999995</v>
      </c>
      <c r="F87">
        <f t="shared" si="1"/>
        <v>-4.3774700000000055E-2</v>
      </c>
    </row>
    <row r="88" spans="2:6" x14ac:dyDescent="0.25">
      <c r="B88">
        <v>87</v>
      </c>
      <c r="C88">
        <v>0.71921590000000002</v>
      </c>
      <c r="D88">
        <v>0.33198109999999997</v>
      </c>
      <c r="F88">
        <f t="shared" si="1"/>
        <v>-0.38723480000000005</v>
      </c>
    </row>
    <row r="89" spans="2:6" x14ac:dyDescent="0.25">
      <c r="B89">
        <v>88</v>
      </c>
      <c r="C89">
        <v>1.12243</v>
      </c>
      <c r="D89">
        <v>0.70762720000000001</v>
      </c>
      <c r="F89">
        <f t="shared" si="1"/>
        <v>-0.41480280000000003</v>
      </c>
    </row>
    <row r="90" spans="2:6" x14ac:dyDescent="0.25">
      <c r="B90">
        <v>89</v>
      </c>
      <c r="C90">
        <v>0.65637509999999999</v>
      </c>
      <c r="D90">
        <v>0.38667469999999998</v>
      </c>
      <c r="F90">
        <f t="shared" si="1"/>
        <v>-0.26970040000000001</v>
      </c>
    </row>
    <row r="91" spans="2:6" x14ac:dyDescent="0.25">
      <c r="B91">
        <v>90</v>
      </c>
      <c r="C91">
        <v>0.34967710000000002</v>
      </c>
      <c r="D91">
        <v>0.28875479999999998</v>
      </c>
      <c r="F91">
        <f t="shared" si="1"/>
        <v>-6.092230000000004E-2</v>
      </c>
    </row>
    <row r="92" spans="2:6" x14ac:dyDescent="0.25">
      <c r="B92">
        <v>91</v>
      </c>
      <c r="C92">
        <v>0.59628239999999999</v>
      </c>
      <c r="D92">
        <v>0.58792840000000002</v>
      </c>
      <c r="F92">
        <f t="shared" si="1"/>
        <v>-8.3539999999999726E-3</v>
      </c>
    </row>
    <row r="93" spans="2:6" x14ac:dyDescent="0.25">
      <c r="B93">
        <v>92</v>
      </c>
      <c r="C93">
        <v>0.61208910000000005</v>
      </c>
      <c r="D93">
        <v>0.59417319999999996</v>
      </c>
      <c r="F93">
        <f t="shared" si="1"/>
        <v>-1.7915900000000096E-2</v>
      </c>
    </row>
    <row r="94" spans="2:6" x14ac:dyDescent="0.25">
      <c r="B94">
        <v>93</v>
      </c>
      <c r="C94">
        <v>0.97043179999999996</v>
      </c>
      <c r="D94">
        <v>0.60345720000000003</v>
      </c>
      <c r="F94">
        <f t="shared" si="1"/>
        <v>-0.36697459999999993</v>
      </c>
    </row>
    <row r="95" spans="2:6" x14ac:dyDescent="0.25">
      <c r="B95">
        <v>94</v>
      </c>
      <c r="C95">
        <v>0.46252179999999998</v>
      </c>
      <c r="D95">
        <v>0.4529474</v>
      </c>
      <c r="F95">
        <f t="shared" si="1"/>
        <v>-9.5743999999999829E-3</v>
      </c>
    </row>
    <row r="96" spans="2:6" x14ac:dyDescent="0.25">
      <c r="B96">
        <v>95</v>
      </c>
      <c r="C96">
        <v>0.50365599999999999</v>
      </c>
      <c r="D96">
        <v>0.41792370000000001</v>
      </c>
      <c r="F96">
        <f t="shared" si="1"/>
        <v>-8.5732299999999984E-2</v>
      </c>
    </row>
    <row r="97" spans="2:6" x14ac:dyDescent="0.25">
      <c r="B97">
        <v>96</v>
      </c>
      <c r="C97">
        <v>0.59586700000000004</v>
      </c>
      <c r="D97">
        <v>0.71646739999999998</v>
      </c>
      <c r="F97">
        <f t="shared" si="1"/>
        <v>0.12060039999999994</v>
      </c>
    </row>
    <row r="98" spans="2:6" x14ac:dyDescent="0.25">
      <c r="B98">
        <v>97</v>
      </c>
      <c r="C98">
        <v>0.72623190000000004</v>
      </c>
      <c r="D98">
        <v>0.62671639999999995</v>
      </c>
      <c r="F98">
        <f t="shared" si="1"/>
        <v>-9.951550000000009E-2</v>
      </c>
    </row>
    <row r="99" spans="2:6" x14ac:dyDescent="0.25">
      <c r="B99">
        <v>98</v>
      </c>
      <c r="C99">
        <v>0.67593440000000005</v>
      </c>
      <c r="D99">
        <v>0.62639719999999999</v>
      </c>
      <c r="F99">
        <f t="shared" si="1"/>
        <v>-4.9537200000000059E-2</v>
      </c>
    </row>
    <row r="100" spans="2:6" x14ac:dyDescent="0.25">
      <c r="B100">
        <v>99</v>
      </c>
      <c r="C100">
        <v>0.64595789999999997</v>
      </c>
      <c r="D100">
        <v>0.74086419999999997</v>
      </c>
      <c r="F100">
        <f t="shared" si="1"/>
        <v>9.4906299999999999E-2</v>
      </c>
    </row>
    <row r="101" spans="2:6" x14ac:dyDescent="0.25">
      <c r="B101">
        <v>100</v>
      </c>
      <c r="C101">
        <v>0.39268550000000002</v>
      </c>
      <c r="D101">
        <v>0.92481150000000001</v>
      </c>
      <c r="F101">
        <f t="shared" si="1"/>
        <v>0.53212599999999999</v>
      </c>
    </row>
    <row r="102" spans="2:6" x14ac:dyDescent="0.25">
      <c r="B102">
        <v>101</v>
      </c>
      <c r="C102">
        <v>0.6863283</v>
      </c>
      <c r="D102">
        <v>0.86073149999999998</v>
      </c>
      <c r="F102">
        <f t="shared" si="1"/>
        <v>0.17440319999999998</v>
      </c>
    </row>
    <row r="103" spans="2:6" x14ac:dyDescent="0.25">
      <c r="B103">
        <v>102</v>
      </c>
      <c r="C103">
        <v>0.67424649999999997</v>
      </c>
      <c r="D103">
        <v>0.91884980000000005</v>
      </c>
      <c r="F103">
        <f t="shared" si="1"/>
        <v>0.24460330000000008</v>
      </c>
    </row>
    <row r="104" spans="2:6" x14ac:dyDescent="0.25">
      <c r="B104">
        <v>103</v>
      </c>
      <c r="C104">
        <v>0.49082759999999998</v>
      </c>
      <c r="D104">
        <v>0.54684500000000003</v>
      </c>
      <c r="F104">
        <f t="shared" si="1"/>
        <v>5.601740000000005E-2</v>
      </c>
    </row>
    <row r="105" spans="2:6" x14ac:dyDescent="0.25">
      <c r="B105">
        <v>104</v>
      </c>
      <c r="C105">
        <v>0.59722730000000002</v>
      </c>
      <c r="D105">
        <v>0.84718389999999999</v>
      </c>
      <c r="F105">
        <f t="shared" si="1"/>
        <v>0.24995659999999997</v>
      </c>
    </row>
    <row r="106" spans="2:6" x14ac:dyDescent="0.25">
      <c r="B106">
        <v>105</v>
      </c>
      <c r="C106">
        <v>0.88606660000000004</v>
      </c>
      <c r="D106">
        <v>0.90846990000000005</v>
      </c>
      <c r="F106">
        <f t="shared" si="1"/>
        <v>2.2403300000000015E-2</v>
      </c>
    </row>
    <row r="107" spans="2:6" x14ac:dyDescent="0.25">
      <c r="B107">
        <v>106</v>
      </c>
      <c r="C107">
        <v>0.4831338</v>
      </c>
      <c r="D107">
        <v>0.53863229999999995</v>
      </c>
      <c r="F107">
        <f t="shared" si="1"/>
        <v>5.5498499999999951E-2</v>
      </c>
    </row>
    <row r="108" spans="2:6" x14ac:dyDescent="0.25">
      <c r="B108">
        <v>107</v>
      </c>
      <c r="C108">
        <v>0.59335470000000001</v>
      </c>
      <c r="D108">
        <v>0.4724894</v>
      </c>
      <c r="F108">
        <f t="shared" si="1"/>
        <v>-0.12086530000000001</v>
      </c>
    </row>
    <row r="109" spans="2:6" x14ac:dyDescent="0.25">
      <c r="B109">
        <v>108</v>
      </c>
      <c r="C109">
        <v>0.76747310000000002</v>
      </c>
      <c r="D109">
        <v>0.61401209999999995</v>
      </c>
      <c r="F109">
        <f t="shared" si="1"/>
        <v>-0.15346100000000007</v>
      </c>
    </row>
    <row r="110" spans="2:6" x14ac:dyDescent="0.25">
      <c r="B110">
        <v>109</v>
      </c>
      <c r="C110">
        <v>1.270016</v>
      </c>
      <c r="D110">
        <v>0.56514059999999999</v>
      </c>
      <c r="F110">
        <f t="shared" si="1"/>
        <v>-0.70487540000000004</v>
      </c>
    </row>
    <row r="111" spans="2:6" x14ac:dyDescent="0.25">
      <c r="B111">
        <v>110</v>
      </c>
      <c r="C111">
        <v>1.544862</v>
      </c>
      <c r="D111">
        <v>1.9914639999999999</v>
      </c>
      <c r="F111">
        <f t="shared" si="1"/>
        <v>0.44660199999999994</v>
      </c>
    </row>
    <row r="112" spans="2:6" x14ac:dyDescent="0.25">
      <c r="B112">
        <v>111</v>
      </c>
      <c r="C112">
        <v>0.47742050000000003</v>
      </c>
      <c r="D112">
        <v>3.191589</v>
      </c>
      <c r="F112">
        <f t="shared" si="1"/>
        <v>2.7141685</v>
      </c>
    </row>
    <row r="113" spans="2:6" x14ac:dyDescent="0.25">
      <c r="B113">
        <v>112</v>
      </c>
      <c r="C113">
        <v>0.62375599999999998</v>
      </c>
      <c r="D113">
        <v>0.35426940000000001</v>
      </c>
      <c r="F113">
        <f t="shared" si="1"/>
        <v>-0.26948659999999997</v>
      </c>
    </row>
    <row r="114" spans="2:6" x14ac:dyDescent="0.25">
      <c r="B114">
        <v>113</v>
      </c>
      <c r="C114">
        <v>0.4372878</v>
      </c>
      <c r="D114">
        <v>0.67082180000000002</v>
      </c>
      <c r="F114">
        <f t="shared" si="1"/>
        <v>0.23353400000000002</v>
      </c>
    </row>
    <row r="115" spans="2:6" x14ac:dyDescent="0.25">
      <c r="B115">
        <v>114</v>
      </c>
      <c r="C115">
        <v>0.96844319999999995</v>
      </c>
      <c r="D115">
        <v>1.330695</v>
      </c>
      <c r="F115">
        <f t="shared" si="1"/>
        <v>0.36225180000000001</v>
      </c>
    </row>
    <row r="116" spans="2:6" x14ac:dyDescent="0.25">
      <c r="B116">
        <v>115</v>
      </c>
      <c r="C116">
        <v>2.1760700000000002</v>
      </c>
      <c r="D116">
        <v>1.116296</v>
      </c>
      <c r="F116">
        <f t="shared" si="1"/>
        <v>-1.0597740000000002</v>
      </c>
    </row>
    <row r="117" spans="2:6" x14ac:dyDescent="0.25">
      <c r="B117">
        <v>116</v>
      </c>
      <c r="C117">
        <v>2.4347880000000002</v>
      </c>
      <c r="D117">
        <v>0.48852909999999999</v>
      </c>
      <c r="F117">
        <f t="shared" si="1"/>
        <v>-1.9462589000000001</v>
      </c>
    </row>
    <row r="118" spans="2:6" x14ac:dyDescent="0.25">
      <c r="B118">
        <v>117</v>
      </c>
      <c r="C118">
        <v>0.37734839999999997</v>
      </c>
      <c r="D118">
        <v>0.33448529999999999</v>
      </c>
      <c r="F118">
        <f t="shared" si="1"/>
        <v>-4.2863099999999987E-2</v>
      </c>
    </row>
    <row r="119" spans="2:6" x14ac:dyDescent="0.25">
      <c r="B119">
        <v>118</v>
      </c>
      <c r="C119">
        <v>0.4347085</v>
      </c>
      <c r="D119">
        <v>0.18870509999999999</v>
      </c>
      <c r="F119">
        <f t="shared" si="1"/>
        <v>-0.24600340000000001</v>
      </c>
    </row>
    <row r="120" spans="2:6" x14ac:dyDescent="0.25">
      <c r="B120">
        <v>119</v>
      </c>
      <c r="C120">
        <v>0.32489639999999997</v>
      </c>
      <c r="D120">
        <v>0.35923300000000002</v>
      </c>
      <c r="F120">
        <f t="shared" si="1"/>
        <v>3.433660000000005E-2</v>
      </c>
    </row>
    <row r="121" spans="2:6" x14ac:dyDescent="0.25">
      <c r="B121">
        <v>120</v>
      </c>
      <c r="C121">
        <v>0.4874926</v>
      </c>
      <c r="D121">
        <v>0.58069000000000004</v>
      </c>
      <c r="F121">
        <f t="shared" si="1"/>
        <v>9.3197400000000041E-2</v>
      </c>
    </row>
    <row r="122" spans="2:6" x14ac:dyDescent="0.25">
      <c r="B122">
        <v>121</v>
      </c>
      <c r="C122">
        <v>0.79131569999999996</v>
      </c>
      <c r="D122">
        <v>0.71269400000000005</v>
      </c>
      <c r="F122">
        <f t="shared" si="1"/>
        <v>-7.8621699999999906E-2</v>
      </c>
    </row>
    <row r="123" spans="2:6" x14ac:dyDescent="0.25">
      <c r="B123">
        <v>122</v>
      </c>
      <c r="C123">
        <v>1.365729</v>
      </c>
      <c r="D123">
        <v>0.92945770000000005</v>
      </c>
      <c r="F123">
        <f t="shared" si="1"/>
        <v>-0.43627129999999992</v>
      </c>
    </row>
    <row r="124" spans="2:6" x14ac:dyDescent="0.25">
      <c r="B124">
        <v>123</v>
      </c>
      <c r="C124">
        <v>1.001584</v>
      </c>
      <c r="D124">
        <v>0.92908009999999996</v>
      </c>
      <c r="F124">
        <f t="shared" si="1"/>
        <v>-7.2503900000000066E-2</v>
      </c>
    </row>
    <row r="125" spans="2:6" x14ac:dyDescent="0.25">
      <c r="B125">
        <v>124</v>
      </c>
      <c r="C125">
        <v>0.37532569999999998</v>
      </c>
      <c r="D125">
        <v>0.42142420000000003</v>
      </c>
      <c r="F125">
        <f t="shared" si="1"/>
        <v>4.6098500000000042E-2</v>
      </c>
    </row>
    <row r="126" spans="2:6" x14ac:dyDescent="0.25">
      <c r="B126">
        <v>125</v>
      </c>
      <c r="C126">
        <v>0.67428600000000005</v>
      </c>
      <c r="D126">
        <v>0.54802620000000002</v>
      </c>
      <c r="F126">
        <f t="shared" si="1"/>
        <v>-0.12625980000000003</v>
      </c>
    </row>
    <row r="127" spans="2:6" x14ac:dyDescent="0.25">
      <c r="B127">
        <v>126</v>
      </c>
      <c r="C127">
        <v>0.62101640000000002</v>
      </c>
      <c r="D127">
        <v>0.48574099999999998</v>
      </c>
      <c r="F127">
        <f t="shared" si="1"/>
        <v>-0.13527540000000005</v>
      </c>
    </row>
    <row r="128" spans="2:6" x14ac:dyDescent="0.25">
      <c r="B128">
        <v>127</v>
      </c>
      <c r="C128">
        <v>0.73456189999999999</v>
      </c>
      <c r="D128">
        <v>0.62651440000000003</v>
      </c>
      <c r="F128">
        <f t="shared" si="1"/>
        <v>-0.10804749999999996</v>
      </c>
    </row>
    <row r="129" spans="2:6" x14ac:dyDescent="0.25">
      <c r="B129">
        <v>128</v>
      </c>
      <c r="C129">
        <v>0.76068840000000004</v>
      </c>
      <c r="D129">
        <v>0.65474639999999995</v>
      </c>
      <c r="F129">
        <f t="shared" si="1"/>
        <v>-0.10594200000000009</v>
      </c>
    </row>
    <row r="130" spans="2:6" x14ac:dyDescent="0.25">
      <c r="B130">
        <v>129</v>
      </c>
      <c r="C130">
        <v>0.52705900000000006</v>
      </c>
      <c r="D130">
        <v>0.51546429999999999</v>
      </c>
      <c r="F130">
        <f t="shared" si="1"/>
        <v>-1.1594700000000069E-2</v>
      </c>
    </row>
    <row r="131" spans="2:6" x14ac:dyDescent="0.25">
      <c r="B131">
        <v>130</v>
      </c>
      <c r="C131">
        <v>4.1392759999999997</v>
      </c>
      <c r="D131">
        <v>4.2381149999999996</v>
      </c>
      <c r="F131">
        <f t="shared" ref="F131:F154" si="2">D131-C131</f>
        <v>9.8838999999999899E-2</v>
      </c>
    </row>
    <row r="132" spans="2:6" x14ac:dyDescent="0.25">
      <c r="B132">
        <v>131</v>
      </c>
      <c r="C132">
        <v>0.64303589999999999</v>
      </c>
      <c r="D132">
        <v>1.282567</v>
      </c>
      <c r="F132">
        <f t="shared" si="2"/>
        <v>0.63953110000000002</v>
      </c>
    </row>
    <row r="133" spans="2:6" x14ac:dyDescent="0.25">
      <c r="B133">
        <v>132</v>
      </c>
      <c r="C133">
        <v>0.46834740000000002</v>
      </c>
      <c r="D133">
        <v>0.70244030000000002</v>
      </c>
      <c r="F133">
        <f t="shared" si="2"/>
        <v>0.23409289999999999</v>
      </c>
    </row>
    <row r="134" spans="2:6" x14ac:dyDescent="0.25">
      <c r="B134">
        <v>133</v>
      </c>
      <c r="C134">
        <v>0.48988350000000003</v>
      </c>
      <c r="D134">
        <v>0.44846920000000001</v>
      </c>
      <c r="F134">
        <f t="shared" si="2"/>
        <v>-4.1414300000000015E-2</v>
      </c>
    </row>
    <row r="135" spans="2:6" x14ac:dyDescent="0.25">
      <c r="B135">
        <v>134</v>
      </c>
      <c r="C135">
        <v>0.86162519999999998</v>
      </c>
      <c r="D135">
        <v>0.77315040000000002</v>
      </c>
      <c r="F135">
        <f t="shared" si="2"/>
        <v>-8.8474799999999965E-2</v>
      </c>
    </row>
    <row r="136" spans="2:6" x14ac:dyDescent="0.25">
      <c r="B136">
        <v>135</v>
      </c>
      <c r="C136">
        <v>0.57394109999999998</v>
      </c>
      <c r="D136">
        <v>1.0040610000000001</v>
      </c>
      <c r="F136">
        <f t="shared" si="2"/>
        <v>0.43011990000000011</v>
      </c>
    </row>
    <row r="137" spans="2:6" x14ac:dyDescent="0.25">
      <c r="B137">
        <v>136</v>
      </c>
      <c r="C137">
        <v>0.73441020000000001</v>
      </c>
      <c r="D137">
        <v>0.43222670000000002</v>
      </c>
      <c r="F137">
        <f t="shared" si="2"/>
        <v>-0.30218349999999999</v>
      </c>
    </row>
    <row r="138" spans="2:6" x14ac:dyDescent="0.25">
      <c r="B138">
        <v>137</v>
      </c>
      <c r="C138">
        <v>0.54712709999999998</v>
      </c>
      <c r="D138">
        <v>1.0944480000000001</v>
      </c>
      <c r="F138">
        <f t="shared" si="2"/>
        <v>0.54732090000000011</v>
      </c>
    </row>
    <row r="139" spans="2:6" x14ac:dyDescent="0.25">
      <c r="B139">
        <v>138</v>
      </c>
      <c r="C139">
        <v>0.26557589999999998</v>
      </c>
      <c r="D139">
        <v>0.393372</v>
      </c>
      <c r="F139">
        <f t="shared" si="2"/>
        <v>0.12779610000000002</v>
      </c>
    </row>
    <row r="140" spans="2:6" x14ac:dyDescent="0.25">
      <c r="B140">
        <v>139</v>
      </c>
      <c r="C140">
        <v>1.0011110000000001</v>
      </c>
      <c r="D140">
        <v>1.284699</v>
      </c>
      <c r="F140">
        <f t="shared" si="2"/>
        <v>0.28358799999999995</v>
      </c>
    </row>
    <row r="141" spans="2:6" x14ac:dyDescent="0.25">
      <c r="B141">
        <v>140</v>
      </c>
      <c r="C141">
        <v>0.43338710000000003</v>
      </c>
      <c r="D141">
        <v>0.93766870000000002</v>
      </c>
      <c r="F141">
        <f t="shared" si="2"/>
        <v>0.5042816</v>
      </c>
    </row>
    <row r="142" spans="2:6" x14ac:dyDescent="0.25">
      <c r="B142">
        <v>141</v>
      </c>
      <c r="C142">
        <v>0.69668509999999995</v>
      </c>
      <c r="D142">
        <v>0.2817132</v>
      </c>
      <c r="F142">
        <f t="shared" si="2"/>
        <v>-0.41497189999999995</v>
      </c>
    </row>
    <row r="143" spans="2:6" x14ac:dyDescent="0.25">
      <c r="B143">
        <v>142</v>
      </c>
      <c r="C143">
        <v>0.32725609999999999</v>
      </c>
      <c r="D143">
        <v>0.34802729999999998</v>
      </c>
      <c r="F143">
        <f t="shared" si="2"/>
        <v>2.077119999999999E-2</v>
      </c>
    </row>
    <row r="144" spans="2:6" x14ac:dyDescent="0.25">
      <c r="B144">
        <v>143</v>
      </c>
      <c r="C144">
        <v>0.38293260000000001</v>
      </c>
      <c r="D144">
        <v>0.47249390000000002</v>
      </c>
      <c r="F144">
        <f t="shared" si="2"/>
        <v>8.956130000000001E-2</v>
      </c>
    </row>
    <row r="145" spans="2:6" x14ac:dyDescent="0.25">
      <c r="B145">
        <v>144</v>
      </c>
      <c r="C145">
        <v>0.43062040000000001</v>
      </c>
      <c r="D145">
        <v>0.50665780000000005</v>
      </c>
      <c r="F145">
        <f t="shared" si="2"/>
        <v>7.6037400000000033E-2</v>
      </c>
    </row>
    <row r="146" spans="2:6" x14ac:dyDescent="0.25">
      <c r="B146">
        <v>145</v>
      </c>
      <c r="C146">
        <v>0.22439120000000001</v>
      </c>
      <c r="D146">
        <v>0.26211770000000001</v>
      </c>
      <c r="F146">
        <f t="shared" si="2"/>
        <v>3.7726499999999996E-2</v>
      </c>
    </row>
    <row r="147" spans="2:6" x14ac:dyDescent="0.25">
      <c r="B147">
        <v>146</v>
      </c>
      <c r="C147">
        <v>0.3739692</v>
      </c>
      <c r="D147">
        <v>0.35506199999999999</v>
      </c>
      <c r="F147">
        <f t="shared" si="2"/>
        <v>-1.8907200000000013E-2</v>
      </c>
    </row>
    <row r="148" spans="2:6" x14ac:dyDescent="0.25">
      <c r="B148">
        <v>147</v>
      </c>
      <c r="C148">
        <v>0.7744202</v>
      </c>
      <c r="D148">
        <v>1.3776539999999999</v>
      </c>
      <c r="F148">
        <f t="shared" si="2"/>
        <v>0.60323379999999993</v>
      </c>
    </row>
    <row r="149" spans="2:6" x14ac:dyDescent="0.25">
      <c r="B149">
        <v>148</v>
      </c>
      <c r="C149">
        <v>0.62092689999999995</v>
      </c>
      <c r="D149">
        <v>0.57040369999999996</v>
      </c>
      <c r="F149">
        <f t="shared" si="2"/>
        <v>-5.052319999999999E-2</v>
      </c>
    </row>
    <row r="150" spans="2:6" x14ac:dyDescent="0.25">
      <c r="B150">
        <v>149</v>
      </c>
      <c r="C150">
        <v>1.3204210000000001</v>
      </c>
      <c r="D150">
        <v>0.50574330000000001</v>
      </c>
      <c r="F150">
        <f t="shared" si="2"/>
        <v>-0.81467770000000006</v>
      </c>
    </row>
    <row r="151" spans="2:6" x14ac:dyDescent="0.25">
      <c r="B151">
        <v>150</v>
      </c>
      <c r="C151">
        <v>0.98992590000000003</v>
      </c>
      <c r="D151">
        <v>0.46487699999999998</v>
      </c>
      <c r="F151">
        <f t="shared" si="2"/>
        <v>-0.52504890000000004</v>
      </c>
    </row>
    <row r="152" spans="2:6" x14ac:dyDescent="0.25">
      <c r="B152">
        <v>151</v>
      </c>
      <c r="C152">
        <v>1.0763640000000001</v>
      </c>
      <c r="D152">
        <v>1.1915800000000001</v>
      </c>
      <c r="F152">
        <f t="shared" si="2"/>
        <v>0.11521599999999999</v>
      </c>
    </row>
    <row r="153" spans="2:6" x14ac:dyDescent="0.25">
      <c r="B153">
        <v>152</v>
      </c>
      <c r="C153">
        <v>0.54193250000000004</v>
      </c>
      <c r="D153">
        <v>0.78998659999999998</v>
      </c>
      <c r="F153">
        <f t="shared" si="2"/>
        <v>0.24805409999999994</v>
      </c>
    </row>
    <row r="154" spans="2:6" x14ac:dyDescent="0.25">
      <c r="B154">
        <v>153</v>
      </c>
      <c r="C154">
        <v>0.67169140000000005</v>
      </c>
      <c r="D154">
        <v>1.0173540000000001</v>
      </c>
      <c r="F154">
        <f t="shared" si="2"/>
        <v>0.34566260000000004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4"/>
  <sheetViews>
    <sheetView workbookViewId="0">
      <selection activeCell="M21" sqref="M21"/>
    </sheetView>
  </sheetViews>
  <sheetFormatPr baseColWidth="10" defaultRowHeight="15" x14ac:dyDescent="0.25"/>
  <cols>
    <col min="7" max="7" width="14.85546875" bestFit="1" customWidth="1"/>
    <col min="9" max="9" width="14.42578125" bestFit="1" customWidth="1"/>
    <col min="10" max="10" width="22.42578125" customWidth="1"/>
  </cols>
  <sheetData>
    <row r="1" spans="1:15" x14ac:dyDescent="0.25">
      <c r="A1" t="s">
        <v>23</v>
      </c>
      <c r="C1" t="s">
        <v>1</v>
      </c>
      <c r="D1" t="s">
        <v>2</v>
      </c>
      <c r="F1" t="s">
        <v>0</v>
      </c>
      <c r="G1" t="s">
        <v>3</v>
      </c>
      <c r="I1" t="s">
        <v>22</v>
      </c>
      <c r="K1" t="s">
        <v>1</v>
      </c>
      <c r="L1" t="s">
        <v>2</v>
      </c>
      <c r="N1" t="s">
        <v>1</v>
      </c>
      <c r="O1" t="s">
        <v>2</v>
      </c>
    </row>
    <row r="2" spans="1:15" x14ac:dyDescent="0.25">
      <c r="B2">
        <v>1</v>
      </c>
      <c r="C2">
        <v>0.76868020000000004</v>
      </c>
      <c r="D2">
        <v>0.60606629999999995</v>
      </c>
      <c r="F2">
        <f>D2-C2</f>
        <v>-0.16261390000000009</v>
      </c>
      <c r="G2">
        <f>(1/COUNT(B1:B153)*SUM(F2:F154))</f>
        <v>-2.2020224999999997E-2</v>
      </c>
      <c r="J2" t="s">
        <v>4</v>
      </c>
      <c r="K2">
        <v>260.26</v>
      </c>
      <c r="L2">
        <v>11.487579999999999</v>
      </c>
    </row>
    <row r="3" spans="1:15" x14ac:dyDescent="0.25">
      <c r="B3">
        <v>2</v>
      </c>
      <c r="C3">
        <v>0.80450650000000001</v>
      </c>
      <c r="D3">
        <v>0.51236130000000002</v>
      </c>
      <c r="F3">
        <f t="shared" ref="F3:F66" si="0">D3-C3</f>
        <v>-0.29214519999999999</v>
      </c>
      <c r="J3" t="s">
        <v>5</v>
      </c>
      <c r="K3">
        <v>263.0453</v>
      </c>
      <c r="L3">
        <v>14.245480000000001</v>
      </c>
    </row>
    <row r="4" spans="1:15" x14ac:dyDescent="0.25">
      <c r="B4">
        <v>3</v>
      </c>
      <c r="C4">
        <v>4.27895</v>
      </c>
      <c r="D4">
        <v>4.5028410000000001</v>
      </c>
      <c r="F4">
        <f t="shared" si="0"/>
        <v>0.22389100000000006</v>
      </c>
      <c r="J4" t="s">
        <v>6</v>
      </c>
      <c r="K4">
        <v>264.34890000000001</v>
      </c>
      <c r="L4">
        <v>16.107399999999998</v>
      </c>
      <c r="N4">
        <f>K4-K3</f>
        <v>1.3036000000000172</v>
      </c>
      <c r="O4">
        <f>L4-L3</f>
        <v>1.8619199999999978</v>
      </c>
    </row>
    <row r="5" spans="1:15" x14ac:dyDescent="0.25">
      <c r="B5">
        <v>4</v>
      </c>
      <c r="C5">
        <v>0.53408169999999999</v>
      </c>
      <c r="D5">
        <v>0.54693349999999996</v>
      </c>
      <c r="F5">
        <f t="shared" si="0"/>
        <v>1.2851799999999969E-2</v>
      </c>
      <c r="J5" t="s">
        <v>7</v>
      </c>
      <c r="K5">
        <v>346.02640000000002</v>
      </c>
      <c r="L5">
        <v>52.604089999999999</v>
      </c>
    </row>
    <row r="6" spans="1:15" x14ac:dyDescent="0.25">
      <c r="B6">
        <v>5</v>
      </c>
      <c r="C6">
        <v>0.48323120000000003</v>
      </c>
      <c r="D6">
        <v>0.90427219999999997</v>
      </c>
      <c r="F6">
        <f t="shared" si="0"/>
        <v>0.42104099999999994</v>
      </c>
      <c r="J6" t="s">
        <v>8</v>
      </c>
      <c r="K6">
        <v>348.42239999999998</v>
      </c>
      <c r="L6">
        <v>55.224769999999999</v>
      </c>
    </row>
    <row r="7" spans="1:15" x14ac:dyDescent="0.25">
      <c r="B7">
        <v>6</v>
      </c>
      <c r="C7">
        <v>0.50611530000000005</v>
      </c>
      <c r="D7">
        <v>0.494529</v>
      </c>
      <c r="F7">
        <f t="shared" si="0"/>
        <v>-1.1586300000000049E-2</v>
      </c>
      <c r="J7" t="s">
        <v>9</v>
      </c>
      <c r="K7">
        <v>350.92930000000001</v>
      </c>
      <c r="L7">
        <v>56.392940000000003</v>
      </c>
      <c r="N7">
        <f>K7-K6</f>
        <v>2.5069000000000301</v>
      </c>
      <c r="O7">
        <f>L7-L6</f>
        <v>1.1681700000000035</v>
      </c>
    </row>
    <row r="8" spans="1:15" x14ac:dyDescent="0.25">
      <c r="B8">
        <v>7</v>
      </c>
      <c r="C8">
        <v>0.96073140000000001</v>
      </c>
      <c r="D8">
        <v>0.68699759999999999</v>
      </c>
      <c r="F8">
        <f t="shared" si="0"/>
        <v>-0.27373380000000003</v>
      </c>
      <c r="J8" t="s">
        <v>10</v>
      </c>
      <c r="K8">
        <v>365.40839999999997</v>
      </c>
      <c r="L8">
        <v>68.285229999999999</v>
      </c>
    </row>
    <row r="9" spans="1:15" x14ac:dyDescent="0.25">
      <c r="B9">
        <v>8</v>
      </c>
      <c r="C9">
        <v>1.5484849999999999</v>
      </c>
      <c r="D9">
        <v>0.74978639999999996</v>
      </c>
      <c r="F9">
        <f t="shared" si="0"/>
        <v>-0.79869859999999993</v>
      </c>
      <c r="J9" t="s">
        <v>11</v>
      </c>
      <c r="K9">
        <v>368.2353</v>
      </c>
      <c r="L9">
        <v>71.012559999999993</v>
      </c>
    </row>
    <row r="10" spans="1:15" x14ac:dyDescent="0.25">
      <c r="B10">
        <v>9</v>
      </c>
      <c r="C10">
        <v>1.4900199999999999</v>
      </c>
      <c r="D10">
        <v>1.019028</v>
      </c>
      <c r="F10">
        <f t="shared" si="0"/>
        <v>-0.47099199999999986</v>
      </c>
      <c r="J10" t="s">
        <v>12</v>
      </c>
      <c r="K10">
        <v>368.69529999999997</v>
      </c>
      <c r="L10">
        <v>72.18441</v>
      </c>
      <c r="N10">
        <f>K10-K9</f>
        <v>0.45999999999997954</v>
      </c>
      <c r="O10">
        <f>L10-L9</f>
        <v>1.1718500000000063</v>
      </c>
    </row>
    <row r="11" spans="1:15" x14ac:dyDescent="0.25">
      <c r="B11">
        <v>10</v>
      </c>
      <c r="C11">
        <v>0.98926239999999999</v>
      </c>
      <c r="D11">
        <v>1.075251</v>
      </c>
      <c r="F11">
        <f t="shared" si="0"/>
        <v>8.5988599999999971E-2</v>
      </c>
      <c r="J11" t="s">
        <v>13</v>
      </c>
      <c r="K11">
        <v>445.80059999999997</v>
      </c>
      <c r="L11">
        <v>251.8074</v>
      </c>
    </row>
    <row r="12" spans="1:15" x14ac:dyDescent="0.25">
      <c r="B12">
        <v>11</v>
      </c>
      <c r="C12">
        <v>0.54729559999999999</v>
      </c>
      <c r="D12">
        <v>0.30097819999999997</v>
      </c>
      <c r="F12">
        <f t="shared" si="0"/>
        <v>-0.24631740000000002</v>
      </c>
      <c r="J12" t="s">
        <v>14</v>
      </c>
      <c r="K12">
        <v>448.51609999999999</v>
      </c>
      <c r="L12">
        <v>254.24299999999999</v>
      </c>
    </row>
    <row r="13" spans="1:15" x14ac:dyDescent="0.25">
      <c r="B13">
        <v>12</v>
      </c>
      <c r="C13">
        <v>0.3305902</v>
      </c>
      <c r="D13">
        <v>0.27486919999999998</v>
      </c>
      <c r="F13">
        <f t="shared" si="0"/>
        <v>-5.5721000000000021E-2</v>
      </c>
      <c r="J13" t="s">
        <v>15</v>
      </c>
      <c r="K13">
        <v>449.5899</v>
      </c>
      <c r="L13">
        <v>255.52510000000001</v>
      </c>
      <c r="N13">
        <f>K13-K12</f>
        <v>1.0738000000000056</v>
      </c>
      <c r="O13">
        <f>L13-L12</f>
        <v>1.282100000000014</v>
      </c>
    </row>
    <row r="14" spans="1:15" x14ac:dyDescent="0.25">
      <c r="B14">
        <v>13</v>
      </c>
      <c r="C14">
        <v>0.41616170000000002</v>
      </c>
      <c r="D14">
        <v>0.54485260000000002</v>
      </c>
      <c r="F14">
        <f t="shared" si="0"/>
        <v>0.1286909</v>
      </c>
      <c r="J14" t="s">
        <v>16</v>
      </c>
      <c r="K14">
        <v>461.9819</v>
      </c>
      <c r="L14">
        <v>272.37200000000001</v>
      </c>
    </row>
    <row r="15" spans="1:15" x14ac:dyDescent="0.25">
      <c r="B15">
        <v>14</v>
      </c>
      <c r="C15">
        <v>0.35390329999999998</v>
      </c>
      <c r="D15">
        <v>0.51533459999999998</v>
      </c>
      <c r="F15">
        <f t="shared" si="0"/>
        <v>0.1614313</v>
      </c>
      <c r="J15" t="s">
        <v>17</v>
      </c>
      <c r="K15">
        <v>464.67989999999998</v>
      </c>
      <c r="L15">
        <v>275.19779999999997</v>
      </c>
    </row>
    <row r="16" spans="1:15" x14ac:dyDescent="0.25">
      <c r="B16">
        <v>15</v>
      </c>
      <c r="C16">
        <v>0.60075880000000004</v>
      </c>
      <c r="D16">
        <v>0.59521760000000001</v>
      </c>
      <c r="F16">
        <f t="shared" si="0"/>
        <v>-5.5412000000000239E-3</v>
      </c>
      <c r="J16" t="s">
        <v>18</v>
      </c>
      <c r="K16">
        <v>465.50259999999997</v>
      </c>
      <c r="L16">
        <v>276.47539999999998</v>
      </c>
      <c r="N16">
        <f>K16-K15</f>
        <v>0.82269999999999754</v>
      </c>
      <c r="O16">
        <f>L16-L15</f>
        <v>1.2776000000000067</v>
      </c>
    </row>
    <row r="17" spans="2:15" x14ac:dyDescent="0.25">
      <c r="B17">
        <v>16</v>
      </c>
      <c r="C17">
        <v>0.63483690000000004</v>
      </c>
      <c r="D17">
        <v>0.5820999</v>
      </c>
      <c r="F17">
        <f t="shared" si="0"/>
        <v>-5.2737000000000034E-2</v>
      </c>
      <c r="J17" t="s">
        <v>19</v>
      </c>
      <c r="K17">
        <v>528.95100000000002</v>
      </c>
      <c r="L17">
        <v>286.20150000000001</v>
      </c>
    </row>
    <row r="18" spans="2:15" x14ac:dyDescent="0.25">
      <c r="B18">
        <v>17</v>
      </c>
      <c r="C18">
        <v>0.62473909999999999</v>
      </c>
      <c r="D18">
        <v>0.58759980000000001</v>
      </c>
      <c r="F18">
        <f t="shared" si="0"/>
        <v>-3.7139299999999986E-2</v>
      </c>
      <c r="J18" t="s">
        <v>20</v>
      </c>
      <c r="K18">
        <v>531.26369999999997</v>
      </c>
      <c r="L18">
        <v>288.49849999999998</v>
      </c>
    </row>
    <row r="19" spans="2:15" x14ac:dyDescent="0.25">
      <c r="B19">
        <v>18</v>
      </c>
      <c r="C19">
        <v>0.4588313</v>
      </c>
      <c r="D19">
        <v>0.49614930000000002</v>
      </c>
      <c r="F19">
        <f t="shared" si="0"/>
        <v>3.7318000000000018E-2</v>
      </c>
      <c r="J19" t="s">
        <v>21</v>
      </c>
      <c r="K19">
        <v>533.42259999999999</v>
      </c>
      <c r="L19">
        <v>289.90539999999999</v>
      </c>
      <c r="N19" s="1">
        <f>K19-K18</f>
        <v>2.1589000000000169</v>
      </c>
      <c r="O19" s="1">
        <f>L19-L18</f>
        <v>1.4069000000000074</v>
      </c>
    </row>
    <row r="20" spans="2:15" x14ac:dyDescent="0.25">
      <c r="B20">
        <v>19</v>
      </c>
      <c r="C20">
        <v>0.60546310000000003</v>
      </c>
      <c r="D20">
        <v>0.65645169999999997</v>
      </c>
      <c r="F20">
        <f t="shared" si="0"/>
        <v>5.098859999999994E-2</v>
      </c>
    </row>
    <row r="21" spans="2:15" x14ac:dyDescent="0.25">
      <c r="B21">
        <v>20</v>
      </c>
      <c r="C21">
        <v>0.6031898</v>
      </c>
      <c r="D21">
        <v>0.59840709999999997</v>
      </c>
      <c r="F21">
        <f t="shared" si="0"/>
        <v>-4.7827000000000286E-3</v>
      </c>
      <c r="M21" t="s">
        <v>25</v>
      </c>
      <c r="N21">
        <f>1/COUNT(N4:N19)*SUM(N4:N19)</f>
        <v>1.3876500000000078</v>
      </c>
      <c r="O21">
        <f>1/COUNT(O4:O19)*SUM(O4:O19)</f>
        <v>1.3614233333333392</v>
      </c>
    </row>
    <row r="22" spans="2:15" x14ac:dyDescent="0.25">
      <c r="B22">
        <v>21</v>
      </c>
      <c r="C22">
        <v>0.65490479999999995</v>
      </c>
      <c r="D22">
        <v>0.7388169</v>
      </c>
      <c r="F22">
        <f t="shared" si="0"/>
        <v>8.3912100000000045E-2</v>
      </c>
    </row>
    <row r="23" spans="2:15" x14ac:dyDescent="0.25">
      <c r="B23">
        <v>22</v>
      </c>
      <c r="C23">
        <v>0.55443169999999997</v>
      </c>
      <c r="D23">
        <v>0.56603049999999999</v>
      </c>
      <c r="F23">
        <f t="shared" si="0"/>
        <v>1.159880000000002E-2</v>
      </c>
    </row>
    <row r="24" spans="2:15" x14ac:dyDescent="0.25">
      <c r="B24">
        <v>23</v>
      </c>
      <c r="C24">
        <v>0.57379389999999997</v>
      </c>
      <c r="D24">
        <v>0.56579259999999998</v>
      </c>
      <c r="F24">
        <f t="shared" si="0"/>
        <v>-8.001299999999989E-3</v>
      </c>
    </row>
    <row r="25" spans="2:15" x14ac:dyDescent="0.25">
      <c r="B25">
        <v>24</v>
      </c>
      <c r="C25">
        <v>1.4031340000000001</v>
      </c>
      <c r="D25">
        <v>0.76042129999999997</v>
      </c>
      <c r="F25">
        <f t="shared" si="0"/>
        <v>-0.64271270000000014</v>
      </c>
    </row>
    <row r="26" spans="2:15" x14ac:dyDescent="0.25">
      <c r="B26">
        <v>25</v>
      </c>
      <c r="C26">
        <v>1.8306560000000001</v>
      </c>
      <c r="D26">
        <v>0.54533670000000001</v>
      </c>
      <c r="F26">
        <f t="shared" si="0"/>
        <v>-1.2853193000000001</v>
      </c>
    </row>
    <row r="27" spans="2:15" x14ac:dyDescent="0.25">
      <c r="B27">
        <v>26</v>
      </c>
      <c r="C27">
        <v>1.7066460000000001</v>
      </c>
      <c r="D27">
        <v>0.53283369999999997</v>
      </c>
      <c r="F27">
        <f t="shared" si="0"/>
        <v>-1.1738123000000003</v>
      </c>
    </row>
    <row r="28" spans="2:15" x14ac:dyDescent="0.25">
      <c r="B28">
        <v>27</v>
      </c>
      <c r="C28">
        <v>1.1188229999999999</v>
      </c>
      <c r="D28">
        <v>1.130647</v>
      </c>
      <c r="F28">
        <f t="shared" si="0"/>
        <v>1.1824000000000057E-2</v>
      </c>
    </row>
    <row r="29" spans="2:15" x14ac:dyDescent="0.25">
      <c r="B29">
        <v>28</v>
      </c>
      <c r="C29">
        <v>0.83350930000000001</v>
      </c>
      <c r="D29">
        <v>0.93276170000000003</v>
      </c>
      <c r="F29">
        <f t="shared" si="0"/>
        <v>9.9252400000000018E-2</v>
      </c>
    </row>
    <row r="30" spans="2:15" x14ac:dyDescent="0.25">
      <c r="B30">
        <v>29</v>
      </c>
      <c r="C30">
        <v>0.9294789</v>
      </c>
      <c r="D30">
        <v>0.63143110000000002</v>
      </c>
      <c r="F30">
        <f t="shared" si="0"/>
        <v>-0.29804779999999997</v>
      </c>
    </row>
    <row r="31" spans="2:15" x14ac:dyDescent="0.25">
      <c r="B31">
        <v>30</v>
      </c>
      <c r="C31">
        <v>0.92976499999999995</v>
      </c>
      <c r="D31">
        <v>0.7481293</v>
      </c>
      <c r="F31">
        <f t="shared" si="0"/>
        <v>-0.18163569999999996</v>
      </c>
    </row>
    <row r="32" spans="2:15" x14ac:dyDescent="0.25">
      <c r="B32">
        <v>31</v>
      </c>
      <c r="C32">
        <v>0.66612000000000005</v>
      </c>
      <c r="D32">
        <v>0.458955</v>
      </c>
      <c r="F32">
        <f t="shared" si="0"/>
        <v>-0.20716500000000004</v>
      </c>
    </row>
    <row r="33" spans="2:6" x14ac:dyDescent="0.25">
      <c r="B33">
        <v>32</v>
      </c>
      <c r="C33">
        <v>0.67955929999999998</v>
      </c>
      <c r="D33">
        <v>0.86297190000000001</v>
      </c>
      <c r="F33">
        <f t="shared" si="0"/>
        <v>0.18341260000000004</v>
      </c>
    </row>
    <row r="34" spans="2:6" x14ac:dyDescent="0.25">
      <c r="B34">
        <v>33</v>
      </c>
      <c r="C34">
        <v>0.8772626</v>
      </c>
      <c r="D34">
        <v>0.67304509999999995</v>
      </c>
      <c r="F34">
        <f t="shared" si="0"/>
        <v>-0.20421750000000005</v>
      </c>
    </row>
    <row r="35" spans="2:6" x14ac:dyDescent="0.25">
      <c r="B35">
        <v>34</v>
      </c>
      <c r="C35">
        <v>1.3869260000000001</v>
      </c>
      <c r="D35">
        <v>0.54767370000000004</v>
      </c>
      <c r="F35">
        <f t="shared" si="0"/>
        <v>-0.83925230000000006</v>
      </c>
    </row>
    <row r="36" spans="2:6" x14ac:dyDescent="0.25">
      <c r="B36">
        <v>35</v>
      </c>
      <c r="C36">
        <v>0.49100169999999999</v>
      </c>
      <c r="D36">
        <v>1.0992280000000001</v>
      </c>
      <c r="F36">
        <f t="shared" si="0"/>
        <v>0.60822630000000011</v>
      </c>
    </row>
    <row r="37" spans="2:6" x14ac:dyDescent="0.25">
      <c r="B37">
        <v>36</v>
      </c>
      <c r="C37">
        <v>1.080735</v>
      </c>
      <c r="D37">
        <v>1.314675</v>
      </c>
      <c r="F37">
        <f t="shared" si="0"/>
        <v>0.23394000000000004</v>
      </c>
    </row>
    <row r="38" spans="2:6" x14ac:dyDescent="0.25">
      <c r="B38">
        <v>37</v>
      </c>
      <c r="C38">
        <v>1.1784559999999999</v>
      </c>
      <c r="D38">
        <v>1.264961</v>
      </c>
      <c r="F38">
        <f t="shared" si="0"/>
        <v>8.6505000000000054E-2</v>
      </c>
    </row>
    <row r="39" spans="2:6" x14ac:dyDescent="0.25">
      <c r="B39">
        <v>38</v>
      </c>
      <c r="C39">
        <v>0.96754810000000002</v>
      </c>
      <c r="D39">
        <v>1.1593420000000001</v>
      </c>
      <c r="F39">
        <f t="shared" si="0"/>
        <v>0.19179390000000007</v>
      </c>
    </row>
    <row r="40" spans="2:6" x14ac:dyDescent="0.25">
      <c r="B40">
        <v>39</v>
      </c>
      <c r="C40">
        <v>0.89000820000000003</v>
      </c>
      <c r="D40">
        <v>2.001242</v>
      </c>
      <c r="F40">
        <f t="shared" si="0"/>
        <v>1.1112337999999999</v>
      </c>
    </row>
    <row r="41" spans="2:6" x14ac:dyDescent="0.25">
      <c r="B41">
        <v>40</v>
      </c>
      <c r="C41">
        <v>0.45078289999999999</v>
      </c>
      <c r="D41">
        <v>1.1775679999999999</v>
      </c>
      <c r="F41">
        <f t="shared" si="0"/>
        <v>0.72678509999999996</v>
      </c>
    </row>
    <row r="42" spans="2:6" x14ac:dyDescent="0.25">
      <c r="B42">
        <v>41</v>
      </c>
      <c r="C42">
        <v>0.35281410000000002</v>
      </c>
      <c r="D42">
        <v>0.73164309999999999</v>
      </c>
      <c r="F42">
        <f t="shared" si="0"/>
        <v>0.37882899999999997</v>
      </c>
    </row>
    <row r="43" spans="2:6" x14ac:dyDescent="0.25">
      <c r="B43">
        <v>42</v>
      </c>
      <c r="C43">
        <v>0.30812299999999998</v>
      </c>
      <c r="D43">
        <v>0.17798020000000001</v>
      </c>
      <c r="F43">
        <f t="shared" si="0"/>
        <v>-0.13014279999999998</v>
      </c>
    </row>
    <row r="44" spans="2:6" x14ac:dyDescent="0.25">
      <c r="B44">
        <v>43</v>
      </c>
      <c r="C44">
        <v>0.29425590000000001</v>
      </c>
      <c r="D44">
        <v>0.32407259999999999</v>
      </c>
      <c r="F44">
        <f t="shared" si="0"/>
        <v>2.9816699999999974E-2</v>
      </c>
    </row>
    <row r="45" spans="2:6" x14ac:dyDescent="0.25">
      <c r="B45">
        <v>44</v>
      </c>
      <c r="C45">
        <v>0.64454789999999995</v>
      </c>
      <c r="D45">
        <v>0.44904230000000001</v>
      </c>
      <c r="F45">
        <f t="shared" si="0"/>
        <v>-0.19550559999999995</v>
      </c>
    </row>
    <row r="46" spans="2:6" x14ac:dyDescent="0.25">
      <c r="B46">
        <v>45</v>
      </c>
      <c r="C46">
        <v>0.52793749999999995</v>
      </c>
      <c r="D46">
        <v>0.67214110000000005</v>
      </c>
      <c r="F46">
        <f t="shared" si="0"/>
        <v>0.1442036000000001</v>
      </c>
    </row>
    <row r="47" spans="2:6" x14ac:dyDescent="0.25">
      <c r="B47">
        <v>46</v>
      </c>
      <c r="C47">
        <v>0.57263649999999999</v>
      </c>
      <c r="D47">
        <v>0.5409448</v>
      </c>
      <c r="F47">
        <f t="shared" si="0"/>
        <v>-3.1691699999999989E-2</v>
      </c>
    </row>
    <row r="48" spans="2:6" x14ac:dyDescent="0.25">
      <c r="B48">
        <v>47</v>
      </c>
      <c r="C48">
        <v>0.5588014</v>
      </c>
      <c r="D48">
        <v>0.51739840000000004</v>
      </c>
      <c r="F48">
        <f t="shared" si="0"/>
        <v>-4.1402999999999968E-2</v>
      </c>
    </row>
    <row r="49" spans="2:6" x14ac:dyDescent="0.25">
      <c r="B49">
        <v>48</v>
      </c>
      <c r="C49">
        <v>0.77118810000000004</v>
      </c>
      <c r="D49">
        <v>0.37810310000000003</v>
      </c>
      <c r="F49">
        <f t="shared" si="0"/>
        <v>-0.39308500000000002</v>
      </c>
    </row>
    <row r="50" spans="2:6" x14ac:dyDescent="0.25">
      <c r="B50">
        <v>49</v>
      </c>
      <c r="C50">
        <v>0.63686909999999997</v>
      </c>
      <c r="D50">
        <v>0.71771940000000001</v>
      </c>
      <c r="F50">
        <f t="shared" si="0"/>
        <v>8.0850300000000042E-2</v>
      </c>
    </row>
    <row r="51" spans="2:6" x14ac:dyDescent="0.25">
      <c r="B51">
        <v>50</v>
      </c>
      <c r="C51">
        <v>0.68032769999999998</v>
      </c>
      <c r="D51">
        <v>0.491595</v>
      </c>
      <c r="F51">
        <f t="shared" si="0"/>
        <v>-0.18873269999999998</v>
      </c>
    </row>
    <row r="52" spans="2:6" x14ac:dyDescent="0.25">
      <c r="B52">
        <v>51</v>
      </c>
      <c r="C52">
        <v>0.90329309999999996</v>
      </c>
      <c r="D52">
        <v>0.59085580000000004</v>
      </c>
      <c r="F52">
        <f t="shared" si="0"/>
        <v>-0.31243729999999992</v>
      </c>
    </row>
    <row r="53" spans="2:6" x14ac:dyDescent="0.25">
      <c r="B53">
        <v>52</v>
      </c>
      <c r="C53">
        <v>0.60181180000000001</v>
      </c>
      <c r="D53">
        <v>0.68433120000000003</v>
      </c>
      <c r="F53">
        <f t="shared" si="0"/>
        <v>8.2519400000000021E-2</v>
      </c>
    </row>
    <row r="54" spans="2:6" x14ac:dyDescent="0.25">
      <c r="B54">
        <v>53</v>
      </c>
      <c r="C54">
        <v>0.56755489999999997</v>
      </c>
      <c r="D54">
        <v>0.45485150000000002</v>
      </c>
      <c r="F54">
        <f t="shared" si="0"/>
        <v>-0.11270339999999995</v>
      </c>
    </row>
    <row r="55" spans="2:6" x14ac:dyDescent="0.25">
      <c r="B55">
        <v>54</v>
      </c>
      <c r="C55">
        <v>4.2474569999999998</v>
      </c>
      <c r="D55">
        <v>4.2983479999999998</v>
      </c>
      <c r="F55">
        <f t="shared" si="0"/>
        <v>5.089100000000002E-2</v>
      </c>
    </row>
    <row r="56" spans="2:6" x14ac:dyDescent="0.25">
      <c r="B56">
        <v>55</v>
      </c>
      <c r="C56">
        <v>0.65641269999999996</v>
      </c>
      <c r="D56">
        <v>0.508432</v>
      </c>
      <c r="F56">
        <f t="shared" si="0"/>
        <v>-0.14798069999999997</v>
      </c>
    </row>
    <row r="57" spans="2:6" x14ac:dyDescent="0.25">
      <c r="B57">
        <v>56</v>
      </c>
      <c r="C57">
        <v>0.99091050000000003</v>
      </c>
      <c r="D57">
        <v>0.74107279999999998</v>
      </c>
      <c r="F57">
        <f t="shared" si="0"/>
        <v>-0.24983770000000005</v>
      </c>
    </row>
    <row r="58" spans="2:6" x14ac:dyDescent="0.25">
      <c r="B58">
        <v>57</v>
      </c>
      <c r="C58">
        <v>1.0784530000000001</v>
      </c>
      <c r="D58">
        <v>0.99100849999999996</v>
      </c>
      <c r="F58">
        <f t="shared" si="0"/>
        <v>-8.7444500000000147E-2</v>
      </c>
    </row>
    <row r="59" spans="2:6" x14ac:dyDescent="0.25">
      <c r="B59">
        <v>58</v>
      </c>
      <c r="C59">
        <v>1.146477</v>
      </c>
      <c r="D59">
        <v>1.9277569999999999</v>
      </c>
      <c r="F59">
        <f t="shared" si="0"/>
        <v>0.78127999999999997</v>
      </c>
    </row>
    <row r="60" spans="2:6" x14ac:dyDescent="0.25">
      <c r="B60">
        <v>59</v>
      </c>
      <c r="C60">
        <v>0.40945120000000002</v>
      </c>
      <c r="D60">
        <v>1.032132</v>
      </c>
      <c r="F60">
        <f t="shared" si="0"/>
        <v>0.62268080000000003</v>
      </c>
    </row>
    <row r="61" spans="2:6" x14ac:dyDescent="0.25">
      <c r="B61">
        <v>60</v>
      </c>
      <c r="C61">
        <v>0.45384920000000001</v>
      </c>
      <c r="D61">
        <v>1.077831</v>
      </c>
      <c r="F61">
        <f t="shared" si="0"/>
        <v>0.62398179999999992</v>
      </c>
    </row>
    <row r="62" spans="2:6" x14ac:dyDescent="0.25">
      <c r="B62">
        <v>61</v>
      </c>
      <c r="C62">
        <v>1.006818</v>
      </c>
      <c r="D62">
        <v>1.0011300000000001</v>
      </c>
      <c r="F62">
        <f t="shared" si="0"/>
        <v>-5.6879999999999153E-3</v>
      </c>
    </row>
    <row r="63" spans="2:6" x14ac:dyDescent="0.25">
      <c r="B63">
        <v>62</v>
      </c>
      <c r="C63">
        <v>1.5312319999999999</v>
      </c>
      <c r="D63">
        <v>0.29862840000000002</v>
      </c>
      <c r="F63">
        <f t="shared" si="0"/>
        <v>-1.2326036</v>
      </c>
    </row>
    <row r="64" spans="2:6" x14ac:dyDescent="0.25">
      <c r="B64">
        <v>63</v>
      </c>
      <c r="C64">
        <v>0.50279059999999998</v>
      </c>
      <c r="D64">
        <v>0.69144439999999996</v>
      </c>
      <c r="F64">
        <f t="shared" si="0"/>
        <v>0.18865379999999998</v>
      </c>
    </row>
    <row r="65" spans="2:6" x14ac:dyDescent="0.25">
      <c r="B65">
        <v>64</v>
      </c>
      <c r="C65">
        <v>1.0389949999999999</v>
      </c>
      <c r="D65">
        <v>0.73609709999999995</v>
      </c>
      <c r="F65">
        <f t="shared" si="0"/>
        <v>-0.30289789999999994</v>
      </c>
    </row>
    <row r="66" spans="2:6" x14ac:dyDescent="0.25">
      <c r="B66">
        <v>65</v>
      </c>
      <c r="C66">
        <v>0.56823369999999995</v>
      </c>
      <c r="D66">
        <v>1.0288299999999999</v>
      </c>
      <c r="F66">
        <f t="shared" si="0"/>
        <v>0.46059629999999996</v>
      </c>
    </row>
    <row r="67" spans="2:6" x14ac:dyDescent="0.25">
      <c r="B67">
        <v>66</v>
      </c>
      <c r="C67">
        <v>0.48258200000000001</v>
      </c>
      <c r="D67">
        <v>0.3167259</v>
      </c>
      <c r="F67">
        <f t="shared" ref="F67:F130" si="1">D67-C67</f>
        <v>-0.16585610000000001</v>
      </c>
    </row>
    <row r="68" spans="2:6" x14ac:dyDescent="0.25">
      <c r="B68">
        <v>67</v>
      </c>
      <c r="C68">
        <v>0.3338005</v>
      </c>
      <c r="D68">
        <v>0.37911790000000001</v>
      </c>
      <c r="F68">
        <f t="shared" si="1"/>
        <v>4.5317400000000008E-2</v>
      </c>
    </row>
    <row r="69" spans="2:6" x14ac:dyDescent="0.25">
      <c r="B69">
        <v>68</v>
      </c>
      <c r="C69">
        <v>0.58270480000000002</v>
      </c>
      <c r="D69">
        <v>0.44075579999999998</v>
      </c>
      <c r="F69">
        <f t="shared" si="1"/>
        <v>-0.14194900000000005</v>
      </c>
    </row>
    <row r="70" spans="2:6" x14ac:dyDescent="0.25">
      <c r="B70">
        <v>69</v>
      </c>
      <c r="C70">
        <v>0.67780499999999999</v>
      </c>
      <c r="D70">
        <v>0.83108309999999996</v>
      </c>
      <c r="F70">
        <f t="shared" si="1"/>
        <v>0.15327809999999997</v>
      </c>
    </row>
    <row r="71" spans="2:6" x14ac:dyDescent="0.25">
      <c r="B71">
        <v>70</v>
      </c>
      <c r="C71">
        <v>0.55701940000000005</v>
      </c>
      <c r="D71">
        <v>0.58575290000000002</v>
      </c>
      <c r="F71">
        <f t="shared" si="1"/>
        <v>2.8733499999999967E-2</v>
      </c>
    </row>
    <row r="72" spans="2:6" x14ac:dyDescent="0.25">
      <c r="B72">
        <v>71</v>
      </c>
      <c r="C72">
        <v>0.99866650000000001</v>
      </c>
      <c r="D72">
        <v>1.1973670000000001</v>
      </c>
      <c r="F72">
        <f t="shared" si="1"/>
        <v>0.19870050000000006</v>
      </c>
    </row>
    <row r="73" spans="2:6" x14ac:dyDescent="0.25">
      <c r="B73">
        <v>72</v>
      </c>
      <c r="C73">
        <v>0.5011023</v>
      </c>
      <c r="D73">
        <v>0.66686749999999995</v>
      </c>
      <c r="F73">
        <f t="shared" si="1"/>
        <v>0.16576519999999995</v>
      </c>
    </row>
    <row r="74" spans="2:6" x14ac:dyDescent="0.25">
      <c r="B74">
        <v>73</v>
      </c>
      <c r="C74">
        <v>0.55592379999999997</v>
      </c>
      <c r="D74">
        <v>0.67067829999999995</v>
      </c>
      <c r="F74">
        <f t="shared" si="1"/>
        <v>0.11475449999999998</v>
      </c>
    </row>
    <row r="75" spans="2:6" x14ac:dyDescent="0.25">
      <c r="B75">
        <v>74</v>
      </c>
      <c r="C75">
        <v>1.47434</v>
      </c>
      <c r="D75">
        <v>1.0438989999999999</v>
      </c>
      <c r="F75">
        <f t="shared" si="1"/>
        <v>-0.43044100000000007</v>
      </c>
    </row>
    <row r="76" spans="2:6" x14ac:dyDescent="0.25">
      <c r="B76">
        <v>75</v>
      </c>
      <c r="C76">
        <v>0.79324669999999997</v>
      </c>
      <c r="D76">
        <v>0.82208619999999999</v>
      </c>
      <c r="F76">
        <f t="shared" si="1"/>
        <v>2.8839500000000018E-2</v>
      </c>
    </row>
    <row r="77" spans="2:6" x14ac:dyDescent="0.25">
      <c r="B77">
        <v>76</v>
      </c>
      <c r="C77">
        <v>0.51037719999999998</v>
      </c>
      <c r="D77">
        <v>0.43630049999999998</v>
      </c>
      <c r="F77">
        <f t="shared" si="1"/>
        <v>-7.4076699999999995E-2</v>
      </c>
    </row>
    <row r="78" spans="2:6" x14ac:dyDescent="0.25">
      <c r="B78">
        <v>77</v>
      </c>
      <c r="C78">
        <v>0.48254809999999998</v>
      </c>
      <c r="D78">
        <v>0.51759040000000001</v>
      </c>
      <c r="F78">
        <f t="shared" si="1"/>
        <v>3.5042300000000026E-2</v>
      </c>
    </row>
    <row r="79" spans="2:6" x14ac:dyDescent="0.25">
      <c r="B79">
        <v>78</v>
      </c>
      <c r="C79">
        <v>0.51608180000000003</v>
      </c>
      <c r="D79">
        <v>0.55429819999999996</v>
      </c>
      <c r="F79">
        <f t="shared" si="1"/>
        <v>3.8216399999999928E-2</v>
      </c>
    </row>
    <row r="80" spans="2:6" x14ac:dyDescent="0.25">
      <c r="B80">
        <v>79</v>
      </c>
      <c r="C80">
        <v>4.293272</v>
      </c>
      <c r="D80">
        <v>4.4830110000000003</v>
      </c>
      <c r="F80">
        <f t="shared" si="1"/>
        <v>0.18973900000000032</v>
      </c>
    </row>
    <row r="81" spans="2:6" x14ac:dyDescent="0.25">
      <c r="B81">
        <v>80</v>
      </c>
      <c r="C81">
        <v>0.53158119999999998</v>
      </c>
      <c r="D81">
        <v>0.83362519999999996</v>
      </c>
      <c r="F81">
        <f t="shared" si="1"/>
        <v>0.30204399999999998</v>
      </c>
    </row>
    <row r="82" spans="2:6" x14ac:dyDescent="0.25">
      <c r="B82">
        <v>81</v>
      </c>
      <c r="C82">
        <v>0.45143220000000001</v>
      </c>
      <c r="D82">
        <v>0.4472083</v>
      </c>
      <c r="F82">
        <f t="shared" si="1"/>
        <v>-4.2239000000000027E-3</v>
      </c>
    </row>
    <row r="83" spans="2:6" x14ac:dyDescent="0.25">
      <c r="B83">
        <v>82</v>
      </c>
      <c r="C83">
        <v>0.4941605</v>
      </c>
      <c r="D83">
        <v>0.5952636</v>
      </c>
      <c r="F83">
        <f t="shared" si="1"/>
        <v>0.1011031</v>
      </c>
    </row>
    <row r="84" spans="2:6" x14ac:dyDescent="0.25">
      <c r="B84">
        <v>83</v>
      </c>
      <c r="C84">
        <v>1.19702</v>
      </c>
      <c r="D84">
        <v>0.93741969999999997</v>
      </c>
      <c r="F84">
        <f t="shared" si="1"/>
        <v>-0.25960030000000001</v>
      </c>
    </row>
    <row r="85" spans="2:6" x14ac:dyDescent="0.25">
      <c r="B85">
        <v>84</v>
      </c>
      <c r="C85">
        <v>1.704512</v>
      </c>
      <c r="D85">
        <v>1.275261</v>
      </c>
      <c r="F85">
        <f t="shared" si="1"/>
        <v>-0.42925100000000005</v>
      </c>
    </row>
    <row r="86" spans="2:6" x14ac:dyDescent="0.25">
      <c r="B86">
        <v>85</v>
      </c>
      <c r="C86">
        <v>1.6854180000000001</v>
      </c>
      <c r="D86">
        <v>2.1664349999999999</v>
      </c>
      <c r="F86">
        <f t="shared" si="1"/>
        <v>0.48101699999999981</v>
      </c>
    </row>
    <row r="87" spans="2:6" x14ac:dyDescent="0.25">
      <c r="B87">
        <v>86</v>
      </c>
      <c r="C87">
        <v>1.6439349999999999</v>
      </c>
      <c r="D87">
        <v>0.87680849999999999</v>
      </c>
      <c r="F87">
        <f t="shared" si="1"/>
        <v>-0.76712649999999993</v>
      </c>
    </row>
    <row r="88" spans="2:6" x14ac:dyDescent="0.25">
      <c r="B88">
        <v>87</v>
      </c>
      <c r="C88">
        <v>0.95119240000000005</v>
      </c>
      <c r="D88">
        <v>0.25950390000000001</v>
      </c>
      <c r="F88">
        <f t="shared" si="1"/>
        <v>-0.69168850000000004</v>
      </c>
    </row>
    <row r="89" spans="2:6" x14ac:dyDescent="0.25">
      <c r="B89">
        <v>88</v>
      </c>
      <c r="C89">
        <v>1.334241</v>
      </c>
      <c r="D89">
        <v>0.30154950000000003</v>
      </c>
      <c r="F89">
        <f t="shared" si="1"/>
        <v>-1.0326914999999999</v>
      </c>
    </row>
    <row r="90" spans="2:6" x14ac:dyDescent="0.25">
      <c r="B90">
        <v>89</v>
      </c>
      <c r="C90">
        <v>1.167502</v>
      </c>
      <c r="D90">
        <v>0.38247530000000002</v>
      </c>
      <c r="F90">
        <f t="shared" si="1"/>
        <v>-0.78502669999999997</v>
      </c>
    </row>
    <row r="91" spans="2:6" x14ac:dyDescent="0.25">
      <c r="B91">
        <v>90</v>
      </c>
      <c r="C91">
        <v>0.88335260000000004</v>
      </c>
      <c r="D91">
        <v>0.74726049999999999</v>
      </c>
      <c r="F91">
        <f t="shared" si="1"/>
        <v>-0.13609210000000005</v>
      </c>
    </row>
    <row r="92" spans="2:6" x14ac:dyDescent="0.25">
      <c r="B92">
        <v>91</v>
      </c>
      <c r="C92">
        <v>1.3511029999999999</v>
      </c>
      <c r="D92">
        <v>0.63161299999999998</v>
      </c>
      <c r="F92">
        <f t="shared" si="1"/>
        <v>-0.71948999999999996</v>
      </c>
    </row>
    <row r="93" spans="2:6" x14ac:dyDescent="0.25">
      <c r="B93">
        <v>92</v>
      </c>
      <c r="C93">
        <v>1.304424</v>
      </c>
      <c r="D93">
        <v>0.58299140000000005</v>
      </c>
      <c r="F93">
        <f t="shared" si="1"/>
        <v>-0.72143259999999998</v>
      </c>
    </row>
    <row r="94" spans="2:6" x14ac:dyDescent="0.25">
      <c r="B94">
        <v>93</v>
      </c>
      <c r="C94">
        <v>0.72276669999999998</v>
      </c>
      <c r="D94">
        <v>0.74995060000000002</v>
      </c>
      <c r="F94">
        <f t="shared" si="1"/>
        <v>2.7183900000000039E-2</v>
      </c>
    </row>
    <row r="95" spans="2:6" x14ac:dyDescent="0.25">
      <c r="B95">
        <v>94</v>
      </c>
      <c r="C95">
        <v>0.44205559999999999</v>
      </c>
      <c r="D95">
        <v>0.44726900000000003</v>
      </c>
      <c r="F95">
        <f t="shared" si="1"/>
        <v>5.2134000000000347E-3</v>
      </c>
    </row>
    <row r="96" spans="2:6" x14ac:dyDescent="0.25">
      <c r="B96">
        <v>95</v>
      </c>
      <c r="C96">
        <v>0.69656669999999998</v>
      </c>
      <c r="D96">
        <v>0.4225701</v>
      </c>
      <c r="F96">
        <f t="shared" si="1"/>
        <v>-0.27399659999999998</v>
      </c>
    </row>
    <row r="97" spans="2:6" x14ac:dyDescent="0.25">
      <c r="B97">
        <v>96</v>
      </c>
      <c r="C97">
        <v>0.68684940000000005</v>
      </c>
      <c r="D97">
        <v>0.59066839999999998</v>
      </c>
      <c r="F97">
        <f t="shared" si="1"/>
        <v>-9.6181000000000072E-2</v>
      </c>
    </row>
    <row r="98" spans="2:6" x14ac:dyDescent="0.25">
      <c r="B98">
        <v>97</v>
      </c>
      <c r="C98">
        <v>0.74742140000000001</v>
      </c>
      <c r="D98">
        <v>1.106441</v>
      </c>
      <c r="F98">
        <f t="shared" si="1"/>
        <v>0.35901959999999999</v>
      </c>
    </row>
    <row r="99" spans="2:6" x14ac:dyDescent="0.25">
      <c r="B99">
        <v>98</v>
      </c>
      <c r="C99">
        <v>0.54962239999999996</v>
      </c>
      <c r="D99">
        <v>0.56003219999999998</v>
      </c>
      <c r="F99">
        <f t="shared" si="1"/>
        <v>1.0409800000000025E-2</v>
      </c>
    </row>
    <row r="100" spans="2:6" x14ac:dyDescent="0.25">
      <c r="B100">
        <v>99</v>
      </c>
      <c r="C100">
        <v>0.81130959999999996</v>
      </c>
      <c r="D100">
        <v>0.77468320000000002</v>
      </c>
      <c r="F100">
        <f t="shared" si="1"/>
        <v>-3.6626399999999948E-2</v>
      </c>
    </row>
    <row r="101" spans="2:6" x14ac:dyDescent="0.25">
      <c r="B101">
        <v>100</v>
      </c>
      <c r="C101">
        <v>1.38435</v>
      </c>
      <c r="D101">
        <v>1.2487950000000001</v>
      </c>
      <c r="F101">
        <f t="shared" si="1"/>
        <v>-0.13555499999999987</v>
      </c>
    </row>
    <row r="102" spans="2:6" x14ac:dyDescent="0.25">
      <c r="B102">
        <v>101</v>
      </c>
      <c r="C102">
        <v>1.4879960000000001</v>
      </c>
      <c r="D102">
        <v>1.2604949999999999</v>
      </c>
      <c r="F102">
        <f t="shared" si="1"/>
        <v>-0.22750100000000018</v>
      </c>
    </row>
    <row r="103" spans="2:6" x14ac:dyDescent="0.25">
      <c r="B103">
        <v>102</v>
      </c>
      <c r="C103">
        <v>1.1322669999999999</v>
      </c>
      <c r="D103">
        <v>0.60293620000000003</v>
      </c>
      <c r="F103">
        <f t="shared" si="1"/>
        <v>-0.52933079999999988</v>
      </c>
    </row>
    <row r="104" spans="2:6" x14ac:dyDescent="0.25">
      <c r="B104">
        <v>103</v>
      </c>
      <c r="C104">
        <v>0.54516949999999997</v>
      </c>
      <c r="D104">
        <v>0.74665309999999996</v>
      </c>
      <c r="F104">
        <f t="shared" si="1"/>
        <v>0.20148359999999998</v>
      </c>
    </row>
    <row r="105" spans="2:6" x14ac:dyDescent="0.25">
      <c r="B105">
        <v>104</v>
      </c>
      <c r="C105">
        <v>0.59730899999999998</v>
      </c>
      <c r="D105">
        <v>0.89016340000000005</v>
      </c>
      <c r="F105">
        <f t="shared" si="1"/>
        <v>0.29285440000000007</v>
      </c>
    </row>
    <row r="106" spans="2:6" x14ac:dyDescent="0.25">
      <c r="B106">
        <v>105</v>
      </c>
      <c r="C106">
        <v>0.6714289</v>
      </c>
      <c r="D106">
        <v>0.56128540000000005</v>
      </c>
      <c r="F106">
        <f t="shared" si="1"/>
        <v>-0.11014349999999995</v>
      </c>
    </row>
    <row r="107" spans="2:6" x14ac:dyDescent="0.25">
      <c r="B107">
        <v>106</v>
      </c>
      <c r="C107">
        <v>0.5913254</v>
      </c>
      <c r="D107">
        <v>0.95642879999999997</v>
      </c>
      <c r="F107">
        <f t="shared" si="1"/>
        <v>0.36510339999999997</v>
      </c>
    </row>
    <row r="108" spans="2:6" x14ac:dyDescent="0.25">
      <c r="B108">
        <v>107</v>
      </c>
      <c r="C108">
        <v>0.47209770000000001</v>
      </c>
      <c r="D108">
        <v>0.45013120000000001</v>
      </c>
      <c r="F108">
        <f t="shared" si="1"/>
        <v>-2.19665E-2</v>
      </c>
    </row>
    <row r="109" spans="2:6" x14ac:dyDescent="0.25">
      <c r="B109">
        <v>108</v>
      </c>
      <c r="C109">
        <v>0.75316550000000004</v>
      </c>
      <c r="D109">
        <v>1.3768720000000001</v>
      </c>
      <c r="F109">
        <f t="shared" si="1"/>
        <v>0.62370650000000005</v>
      </c>
    </row>
    <row r="110" spans="2:6" x14ac:dyDescent="0.25">
      <c r="B110">
        <v>109</v>
      </c>
      <c r="C110">
        <v>0.72064439999999996</v>
      </c>
      <c r="D110">
        <v>0.92525820000000003</v>
      </c>
      <c r="F110">
        <f t="shared" si="1"/>
        <v>0.20461380000000007</v>
      </c>
    </row>
    <row r="111" spans="2:6" x14ac:dyDescent="0.25">
      <c r="B111">
        <v>110</v>
      </c>
      <c r="C111">
        <v>1.0075689999999999</v>
      </c>
      <c r="D111">
        <v>0.54403040000000003</v>
      </c>
      <c r="F111">
        <f t="shared" si="1"/>
        <v>-0.46353859999999991</v>
      </c>
    </row>
    <row r="112" spans="2:6" x14ac:dyDescent="0.25">
      <c r="B112">
        <v>111</v>
      </c>
      <c r="C112">
        <v>0.4319596</v>
      </c>
      <c r="D112">
        <v>1.0358590000000001</v>
      </c>
      <c r="F112">
        <f t="shared" si="1"/>
        <v>0.60389940000000009</v>
      </c>
    </row>
    <row r="113" spans="2:6" x14ac:dyDescent="0.25">
      <c r="B113">
        <v>112</v>
      </c>
      <c r="C113">
        <v>1.056716</v>
      </c>
      <c r="D113">
        <v>0.83341690000000002</v>
      </c>
      <c r="F113">
        <f t="shared" si="1"/>
        <v>-0.22329909999999997</v>
      </c>
    </row>
    <row r="114" spans="2:6" x14ac:dyDescent="0.25">
      <c r="B114">
        <v>113</v>
      </c>
      <c r="C114">
        <v>0.55659539999999996</v>
      </c>
      <c r="D114">
        <v>0.42081930000000001</v>
      </c>
      <c r="F114">
        <f t="shared" si="1"/>
        <v>-0.13577609999999996</v>
      </c>
    </row>
    <row r="115" spans="2:6" x14ac:dyDescent="0.25">
      <c r="B115">
        <v>114</v>
      </c>
      <c r="C115">
        <v>1.0278849999999999</v>
      </c>
      <c r="D115">
        <v>1.199567</v>
      </c>
      <c r="F115">
        <f t="shared" si="1"/>
        <v>0.17168200000000011</v>
      </c>
    </row>
    <row r="116" spans="2:6" x14ac:dyDescent="0.25">
      <c r="B116">
        <v>115</v>
      </c>
      <c r="C116">
        <v>1.731363</v>
      </c>
      <c r="D116">
        <v>1.964153</v>
      </c>
      <c r="F116">
        <f t="shared" si="1"/>
        <v>0.23279000000000005</v>
      </c>
    </row>
    <row r="117" spans="2:6" x14ac:dyDescent="0.25">
      <c r="B117">
        <v>116</v>
      </c>
      <c r="C117">
        <v>1.497509</v>
      </c>
      <c r="D117">
        <v>1.568308</v>
      </c>
      <c r="F117">
        <f t="shared" si="1"/>
        <v>7.0799000000000056E-2</v>
      </c>
    </row>
    <row r="118" spans="2:6" x14ac:dyDescent="0.25">
      <c r="B118">
        <v>117</v>
      </c>
      <c r="C118">
        <v>0.45199129999999998</v>
      </c>
      <c r="D118">
        <v>0.4032521</v>
      </c>
      <c r="F118">
        <f t="shared" si="1"/>
        <v>-4.8739199999999983E-2</v>
      </c>
    </row>
    <row r="119" spans="2:6" x14ac:dyDescent="0.25">
      <c r="B119">
        <v>118</v>
      </c>
      <c r="C119">
        <v>0.201487</v>
      </c>
      <c r="D119">
        <v>0.52628050000000004</v>
      </c>
      <c r="F119">
        <f t="shared" si="1"/>
        <v>0.32479350000000007</v>
      </c>
    </row>
    <row r="120" spans="2:6" x14ac:dyDescent="0.25">
      <c r="B120">
        <v>119</v>
      </c>
      <c r="C120">
        <v>0.73649209999999998</v>
      </c>
      <c r="D120">
        <v>0.80822459999999996</v>
      </c>
      <c r="F120">
        <f t="shared" si="1"/>
        <v>7.1732499999999977E-2</v>
      </c>
    </row>
    <row r="121" spans="2:6" x14ac:dyDescent="0.25">
      <c r="B121">
        <v>120</v>
      </c>
      <c r="C121">
        <v>0.45853899999999997</v>
      </c>
      <c r="D121">
        <v>0.43601210000000001</v>
      </c>
      <c r="F121">
        <f t="shared" si="1"/>
        <v>-2.2526899999999961E-2</v>
      </c>
    </row>
    <row r="122" spans="2:6" x14ac:dyDescent="0.25">
      <c r="B122">
        <v>121</v>
      </c>
      <c r="C122">
        <v>0.68131010000000003</v>
      </c>
      <c r="D122">
        <v>0.5139608</v>
      </c>
      <c r="F122">
        <f t="shared" si="1"/>
        <v>-0.16734930000000003</v>
      </c>
    </row>
    <row r="123" spans="2:6" x14ac:dyDescent="0.25">
      <c r="B123">
        <v>122</v>
      </c>
      <c r="C123">
        <v>0.76348009999999999</v>
      </c>
      <c r="D123">
        <v>0.52738289999999999</v>
      </c>
      <c r="F123">
        <f t="shared" si="1"/>
        <v>-0.23609720000000001</v>
      </c>
    </row>
    <row r="124" spans="2:6" x14ac:dyDescent="0.25">
      <c r="B124">
        <v>123</v>
      </c>
      <c r="C124">
        <v>0.35949419999999999</v>
      </c>
      <c r="D124">
        <v>0.43637890000000001</v>
      </c>
      <c r="F124">
        <f t="shared" si="1"/>
        <v>7.6884700000000028E-2</v>
      </c>
    </row>
    <row r="125" spans="2:6" x14ac:dyDescent="0.25">
      <c r="B125">
        <v>124</v>
      </c>
      <c r="C125">
        <v>0.54804609999999998</v>
      </c>
      <c r="D125">
        <v>0.36828559999999999</v>
      </c>
      <c r="F125">
        <f t="shared" si="1"/>
        <v>-0.17976049999999999</v>
      </c>
    </row>
    <row r="126" spans="2:6" x14ac:dyDescent="0.25">
      <c r="B126">
        <v>125</v>
      </c>
      <c r="C126">
        <v>0.54670390000000002</v>
      </c>
      <c r="D126">
        <v>0.67265730000000001</v>
      </c>
      <c r="F126">
        <f t="shared" si="1"/>
        <v>0.12595339999999999</v>
      </c>
    </row>
    <row r="127" spans="2:6" x14ac:dyDescent="0.25">
      <c r="B127">
        <v>126</v>
      </c>
      <c r="C127">
        <v>0.59617690000000001</v>
      </c>
      <c r="D127">
        <v>0.50587870000000001</v>
      </c>
      <c r="F127">
        <f t="shared" si="1"/>
        <v>-9.0298199999999995E-2</v>
      </c>
    </row>
    <row r="128" spans="2:6" x14ac:dyDescent="0.25">
      <c r="B128">
        <v>127</v>
      </c>
      <c r="C128">
        <v>0.6146431</v>
      </c>
      <c r="D128">
        <v>0.81002719999999995</v>
      </c>
      <c r="F128">
        <f t="shared" si="1"/>
        <v>0.19538409999999995</v>
      </c>
    </row>
    <row r="129" spans="2:6" x14ac:dyDescent="0.25">
      <c r="B129">
        <v>128</v>
      </c>
      <c r="C129">
        <v>0.62366929999999998</v>
      </c>
      <c r="D129">
        <v>0.62457940000000001</v>
      </c>
      <c r="F129">
        <f t="shared" si="1"/>
        <v>9.1010000000002478E-4</v>
      </c>
    </row>
    <row r="130" spans="2:6" x14ac:dyDescent="0.25">
      <c r="B130">
        <v>129</v>
      </c>
      <c r="C130">
        <v>0.56243200000000004</v>
      </c>
      <c r="D130">
        <v>0.85126449999999998</v>
      </c>
      <c r="F130">
        <f t="shared" si="1"/>
        <v>0.28883249999999994</v>
      </c>
    </row>
    <row r="131" spans="2:6" x14ac:dyDescent="0.25">
      <c r="B131">
        <v>130</v>
      </c>
      <c r="C131">
        <v>4.2777419999999999</v>
      </c>
      <c r="D131">
        <v>4.5095320000000001</v>
      </c>
      <c r="F131">
        <f t="shared" ref="F131:F154" si="2">D131-C131</f>
        <v>0.23179000000000016</v>
      </c>
    </row>
    <row r="132" spans="2:6" x14ac:dyDescent="0.25">
      <c r="B132">
        <v>131</v>
      </c>
      <c r="C132">
        <v>0.58003309999999997</v>
      </c>
      <c r="D132">
        <v>0.96722839999999999</v>
      </c>
      <c r="F132">
        <f t="shared" si="2"/>
        <v>0.38719530000000002</v>
      </c>
    </row>
    <row r="133" spans="2:6" x14ac:dyDescent="0.25">
      <c r="B133">
        <v>132</v>
      </c>
      <c r="C133">
        <v>0.96509710000000004</v>
      </c>
      <c r="D133">
        <v>1.1002320000000001</v>
      </c>
      <c r="F133">
        <f t="shared" si="2"/>
        <v>0.13513490000000006</v>
      </c>
    </row>
    <row r="134" spans="2:6" x14ac:dyDescent="0.25">
      <c r="B134">
        <v>133</v>
      </c>
      <c r="C134">
        <v>0.7273539</v>
      </c>
      <c r="D134">
        <v>1.532438</v>
      </c>
      <c r="F134">
        <f t="shared" si="2"/>
        <v>0.80508409999999997</v>
      </c>
    </row>
    <row r="135" spans="2:6" x14ac:dyDescent="0.25">
      <c r="B135">
        <v>134</v>
      </c>
      <c r="C135">
        <v>0.88690219999999997</v>
      </c>
      <c r="D135">
        <v>0.69998629999999995</v>
      </c>
      <c r="F135">
        <f t="shared" si="2"/>
        <v>-0.18691590000000002</v>
      </c>
    </row>
    <row r="136" spans="2:6" x14ac:dyDescent="0.25">
      <c r="B136">
        <v>135</v>
      </c>
      <c r="C136">
        <v>1.2606999999999999</v>
      </c>
      <c r="D136">
        <v>0.53320480000000003</v>
      </c>
      <c r="F136">
        <f t="shared" si="2"/>
        <v>-0.7274951999999999</v>
      </c>
    </row>
    <row r="137" spans="2:6" x14ac:dyDescent="0.25">
      <c r="B137">
        <v>136</v>
      </c>
      <c r="C137">
        <v>0.65403160000000005</v>
      </c>
      <c r="D137">
        <v>0.99991269999999999</v>
      </c>
      <c r="F137">
        <f t="shared" si="2"/>
        <v>0.34588109999999994</v>
      </c>
    </row>
    <row r="138" spans="2:6" x14ac:dyDescent="0.25">
      <c r="B138">
        <v>137</v>
      </c>
      <c r="C138">
        <v>0.6215193</v>
      </c>
      <c r="D138">
        <v>0.61764059999999998</v>
      </c>
      <c r="F138">
        <f t="shared" si="2"/>
        <v>-3.8787000000000127E-3</v>
      </c>
    </row>
    <row r="139" spans="2:6" x14ac:dyDescent="0.25">
      <c r="B139">
        <v>138</v>
      </c>
      <c r="C139">
        <v>1.227919</v>
      </c>
      <c r="D139">
        <v>1.130892</v>
      </c>
      <c r="F139">
        <f t="shared" si="2"/>
        <v>-9.7026999999999974E-2</v>
      </c>
    </row>
    <row r="140" spans="2:6" x14ac:dyDescent="0.25">
      <c r="B140">
        <v>139</v>
      </c>
      <c r="C140">
        <v>0.64377090000000003</v>
      </c>
      <c r="D140">
        <v>0.40853840000000002</v>
      </c>
      <c r="F140">
        <f t="shared" si="2"/>
        <v>-0.23523250000000001</v>
      </c>
    </row>
    <row r="141" spans="2:6" x14ac:dyDescent="0.25">
      <c r="B141">
        <v>140</v>
      </c>
      <c r="C141">
        <v>0.41805399999999998</v>
      </c>
      <c r="D141">
        <v>0.85099049999999998</v>
      </c>
      <c r="F141">
        <f t="shared" si="2"/>
        <v>0.4329365</v>
      </c>
    </row>
    <row r="142" spans="2:6" x14ac:dyDescent="0.25">
      <c r="B142">
        <v>141</v>
      </c>
      <c r="C142">
        <v>0.68949320000000003</v>
      </c>
      <c r="D142">
        <v>1.4364250000000001</v>
      </c>
      <c r="F142">
        <f t="shared" si="2"/>
        <v>0.74693180000000003</v>
      </c>
    </row>
    <row r="143" spans="2:6" x14ac:dyDescent="0.25">
      <c r="B143">
        <v>142</v>
      </c>
      <c r="C143">
        <v>0.3030426</v>
      </c>
      <c r="D143">
        <v>0.44917760000000001</v>
      </c>
      <c r="F143">
        <f t="shared" si="2"/>
        <v>0.14613500000000001</v>
      </c>
    </row>
    <row r="144" spans="2:6" x14ac:dyDescent="0.25">
      <c r="B144">
        <v>143</v>
      </c>
      <c r="C144">
        <v>0.62685040000000003</v>
      </c>
      <c r="D144">
        <v>0.83078759999999996</v>
      </c>
      <c r="F144">
        <f t="shared" si="2"/>
        <v>0.20393719999999993</v>
      </c>
    </row>
    <row r="145" spans="2:6" x14ac:dyDescent="0.25">
      <c r="B145">
        <v>144</v>
      </c>
      <c r="C145">
        <v>0.57733939999999995</v>
      </c>
      <c r="D145">
        <v>0.48889709999999997</v>
      </c>
      <c r="F145">
        <f t="shared" si="2"/>
        <v>-8.8442299999999974E-2</v>
      </c>
    </row>
    <row r="146" spans="2:6" x14ac:dyDescent="0.25">
      <c r="B146">
        <v>145</v>
      </c>
      <c r="C146">
        <v>0.6573793</v>
      </c>
      <c r="D146">
        <v>0.39336959999999999</v>
      </c>
      <c r="F146">
        <f t="shared" si="2"/>
        <v>-0.26400970000000001</v>
      </c>
    </row>
    <row r="147" spans="2:6" x14ac:dyDescent="0.25">
      <c r="B147">
        <v>146</v>
      </c>
      <c r="C147">
        <v>0.47878999999999999</v>
      </c>
      <c r="D147">
        <v>0.68406449999999996</v>
      </c>
      <c r="F147">
        <f t="shared" si="2"/>
        <v>0.20527449999999997</v>
      </c>
    </row>
    <row r="148" spans="2:6" x14ac:dyDescent="0.25">
      <c r="B148">
        <v>147</v>
      </c>
      <c r="C148">
        <v>1.767774</v>
      </c>
      <c r="D148">
        <v>1.1629670000000001</v>
      </c>
      <c r="F148">
        <f t="shared" si="2"/>
        <v>-0.60480699999999987</v>
      </c>
    </row>
    <row r="149" spans="2:6" x14ac:dyDescent="0.25">
      <c r="B149">
        <v>148</v>
      </c>
      <c r="C149">
        <v>0.78021499999999999</v>
      </c>
      <c r="D149">
        <v>1.4807980000000001</v>
      </c>
      <c r="F149">
        <f t="shared" si="2"/>
        <v>0.70058300000000007</v>
      </c>
    </row>
    <row r="150" spans="2:6" x14ac:dyDescent="0.25">
      <c r="B150">
        <v>149</v>
      </c>
      <c r="C150">
        <v>1.068624</v>
      </c>
      <c r="D150">
        <v>0.610456</v>
      </c>
      <c r="F150">
        <f t="shared" si="2"/>
        <v>-0.45816800000000002</v>
      </c>
    </row>
    <row r="151" spans="2:6" x14ac:dyDescent="0.25">
      <c r="B151">
        <v>150</v>
      </c>
      <c r="C151">
        <v>0.85976059999999999</v>
      </c>
      <c r="D151">
        <v>1.233338</v>
      </c>
      <c r="F151">
        <f t="shared" si="2"/>
        <v>0.37357740000000006</v>
      </c>
    </row>
    <row r="152" spans="2:6" x14ac:dyDescent="0.25">
      <c r="B152">
        <v>151</v>
      </c>
      <c r="C152">
        <v>0.85430059999999997</v>
      </c>
      <c r="D152">
        <v>0.85621550000000002</v>
      </c>
      <c r="F152">
        <f t="shared" si="2"/>
        <v>1.9149000000000527E-3</v>
      </c>
    </row>
    <row r="153" spans="2:6" x14ac:dyDescent="0.25">
      <c r="B153">
        <v>152</v>
      </c>
      <c r="C153">
        <v>0.75050090000000003</v>
      </c>
      <c r="D153">
        <v>1.2378910000000001</v>
      </c>
      <c r="F153">
        <f t="shared" si="2"/>
        <v>0.48739010000000005</v>
      </c>
    </row>
    <row r="154" spans="2:6" x14ac:dyDescent="0.25">
      <c r="B154">
        <v>153</v>
      </c>
      <c r="C154">
        <v>0.47429179999999999</v>
      </c>
      <c r="D154">
        <v>0.58059810000000001</v>
      </c>
      <c r="F154">
        <f t="shared" si="2"/>
        <v>0.10630630000000002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Result_Tracking</vt:lpstr>
      <vt:lpstr>Result_RTs</vt:lpstr>
      <vt:lpstr>Result_TTF</vt:lpstr>
      <vt:lpstr>Simulator_evaluation</vt:lpstr>
      <vt:lpstr>Tracking_deviations</vt:lpstr>
      <vt:lpstr>Tracking_t-test</vt:lpstr>
      <vt:lpstr>1a</vt:lpstr>
      <vt:lpstr>1b</vt:lpstr>
      <vt:lpstr>2a</vt:lpstr>
      <vt:lpstr>2b</vt:lpstr>
      <vt:lpstr>3a</vt:lpstr>
      <vt:lpstr>3b</vt:lpstr>
      <vt:lpstr>4a</vt:lpstr>
      <vt:lpstr>4b</vt:lpstr>
      <vt:lpstr>5a</vt:lpstr>
      <vt:lpstr>5b</vt:lpstr>
      <vt:lpstr>6a</vt:lpstr>
      <vt:lpstr>6b</vt:lpstr>
      <vt:lpstr>7a</vt:lpstr>
      <vt:lpstr>7b</vt:lpstr>
      <vt:lpstr>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Herzog Marco</dc:creator>
  <cp:lastModifiedBy>Herzog Marco</cp:lastModifiedBy>
  <dcterms:created xsi:type="dcterms:W3CDTF">2020-07-31T08:03:36Z</dcterms:created>
  <dcterms:modified xsi:type="dcterms:W3CDTF">2020-08-10T08:59:43Z</dcterms:modified>
</cp:coreProperties>
</file>