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metadata.xml" ContentType="application/vnd.openxmlformats-officedocument.spreadsheetml.sheetMetadata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externalReferences>
    <externalReference r:id="rId5"/>
  </externalReferences>
  <definedNames/>
  <calcPr fullCalcOnLoad="1"/>
</workbook>
</file>

<file path=xl/calcChain.xml><?xml version="1.0" encoding="utf-8"?>
<calcChain xmlns="http://schemas.openxmlformats.org/spreadsheetml/2006/main">
  <c r="B2" i="1" l="1"/>
</calcChain>
</file>

<file path=xl/metadata.xml><?xml version="1.0" encoding="utf-8"?>
<metadata xmlns="http://schemas.openxmlformats.org/spreadsheetml/2006/main" xmlns:xda="http://schemas.microsoft.com/office/spreadsheetml/2017/dynamicarray" xmlns:xlrd="http://schemas.microsoft.com/office/spreadsheetml/2017/richdata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<sst xmlns="http://schemas.openxmlformats.org/spreadsheetml/2006/main" count="979" uniqueCount="363">
  <si>
    <t>AZIENDE SUDDIVISE PER CODICE ATECO</t>
  </si>
  <si>
    <t>Anno</t>
  </si>
  <si>
    <t>ATECO 2007
codice</t>
  </si>
  <si>
    <t>ATECO 2007
descrizione</t>
  </si>
  <si>
    <t>FORNITORI</t>
  </si>
  <si>
    <t>CLIENTI</t>
  </si>
  <si>
    <t>DIPENDENTI</t>
  </si>
  <si>
    <t>COMUNITA' LOCALI</t>
  </si>
  <si>
    <t>AZIONISTI</t>
  </si>
  <si>
    <t>MEDIA</t>
  </si>
  <si>
    <t>PUBBLICA AMMINISTRAZIONE</t>
  </si>
  <si>
    <t>ASSOCIAZIONI DI CATEGORIA</t>
  </si>
  <si>
    <t>ISTITUTI FINANZIARI</t>
  </si>
  <si>
    <t>SUPPLY CHAIN</t>
  </si>
  <si>
    <t>COMUNITA' FINANZIARIA</t>
  </si>
  <si>
    <t>ENTI REGOLATORI</t>
  </si>
  <si>
    <t>SCUOLE- UNIVERSITA' E CENTRI DI RICERCA</t>
  </si>
  <si>
    <t>FRANCHISEE &amp; AGENTI</t>
  </si>
  <si>
    <t>ONG</t>
  </si>
  <si>
    <t>AUTORITA' DI VIGILANZA E CONTROLLO</t>
  </si>
  <si>
    <t xml:space="preserve">AGRICOLTORI </t>
  </si>
  <si>
    <t>TERZO SETTORE</t>
  </si>
  <si>
    <t>COMPETITORS</t>
  </si>
  <si>
    <t>PARTNER COMMERCIALI E AMBIENTE</t>
  </si>
  <si>
    <t xml:space="preserve">ORGANIZZATORI DI FIERE  COMMERCIALI </t>
  </si>
  <si>
    <t xml:space="preserve">DESIGNER E ARCHITETTI </t>
  </si>
  <si>
    <t xml:space="preserve">AGENTI E DISTRIBUTORI </t>
  </si>
  <si>
    <t>SUDDIVISIONE STAKEHOLDER INTERNI/ESTERNI</t>
  </si>
  <si>
    <t>DESCRIZIONE PROCESSO DI ATTRIBUZIONE DI RILEVANZA DEGLI STAKEHOLDER</t>
  </si>
  <si>
    <t>DESCRIZIONE PROCESSO DI COINVOLGIMENTO</t>
  </si>
  <si>
    <t>PROCESSO COLLABORATIVO/NON COLLABORATIVO</t>
  </si>
  <si>
    <t>QUESTIONARI</t>
  </si>
  <si>
    <t>INTERVISTE</t>
  </si>
  <si>
    <t>FOCUS GROUP</t>
  </si>
  <si>
    <t>WORKSHOP</t>
  </si>
  <si>
    <t>GROUP MEETING</t>
  </si>
  <si>
    <t>SURVEY ONLINE</t>
  </si>
  <si>
    <t>INCONTRI PERIODICI</t>
  </si>
  <si>
    <t>CONFERENCE CALL</t>
  </si>
  <si>
    <t>VISITE IN LOCO</t>
  </si>
  <si>
    <t xml:space="preserve">SEMINARI </t>
  </si>
  <si>
    <t>CONFERENZE</t>
  </si>
  <si>
    <t xml:space="preserve">INTRANET AZIENDALE </t>
  </si>
  <si>
    <t>NEWSLETTERS</t>
  </si>
  <si>
    <t>COMUNICATI STAMPA</t>
  </si>
  <si>
    <t>RAPPORTI CON AGRICOLTORI</t>
  </si>
  <si>
    <t>ROADSHOW</t>
  </si>
  <si>
    <t>APPLICAZIONE STANDARD AA1000</t>
  </si>
  <si>
    <t xml:space="preserve">SEZIONE DEDICATA ALLA DESCRIZIONE DEL PROCESSO DI ENGAGEMENT                        </t>
  </si>
  <si>
    <t xml:space="preserve">NUMERO PAGINE DEDICATE ALLA DESCRIZIONE DEL PROCESSO                  </t>
  </si>
  <si>
    <t>GRI</t>
  </si>
  <si>
    <t>ESRS</t>
  </si>
  <si>
    <t>SASB</t>
  </si>
  <si>
    <t>VALUE REPORTING FOUNDATION</t>
  </si>
  <si>
    <t>A.L.A. SOCIETA' PER AZIONI</t>
  </si>
  <si>
    <t>A2A S.P.A.</t>
  </si>
  <si>
    <t>ABC COMPANY S.P.A. SOCIETA' BENEFIT O IN BREVE ABC S.P.A.</t>
  </si>
  <si>
    <t>ABITARE IN S.P.A.</t>
  </si>
  <si>
    <t>ACEA S.P.A.</t>
  </si>
  <si>
    <t>ACINQUE S.P.A.</t>
  </si>
  <si>
    <t>AEFFE S.P.A.</t>
  </si>
  <si>
    <t>AEROPORTO GUGLIELMO MARCONI DI BOLOGNA S.P.A.</t>
  </si>
  <si>
    <t>ALERION CLEAN POWER S.P.A. IN FORMA ABBREVIATA ALERION S.P.A.</t>
  </si>
  <si>
    <t>ALKEMY S.P.A.</t>
  </si>
  <si>
    <t>ALLCORE S.P.A.</t>
  </si>
  <si>
    <t>ALMAWAVE S.P.A.</t>
  </si>
  <si>
    <t>ALTEA GREEN POWER S.P.A.</t>
  </si>
  <si>
    <t>AMPLIFON S.P.A.</t>
  </si>
  <si>
    <t>ANIMA HOLDING S.P.A.</t>
  </si>
  <si>
    <t>ANTARES VISION S.P.A.</t>
  </si>
  <si>
    <t>AQUAFIL S.P.A.</t>
  </si>
  <si>
    <t>ARNOLDO MONDADORI EDITORE SPA</t>
  </si>
  <si>
    <t>ASCOPIAVE S.P.A.</t>
  </si>
  <si>
    <t>ASKOLL EVA S.P.A.</t>
  </si>
  <si>
    <t>Fabbricazione di motocicli (inclusi motori)</t>
  </si>
  <si>
    <t>ATON GREEN STORAGE S.P.A.</t>
  </si>
  <si>
    <t>AVIO S.P.A.</t>
  </si>
  <si>
    <t>AZ LEASING S.P.A.</t>
  </si>
  <si>
    <t>AZIENDA BRESCIANA PETROLI NOCIVELLI S.P.A. (A.B.P. NOCIVELLI S.P.A.)</t>
  </si>
  <si>
    <t>B.F. S.P.A.</t>
  </si>
  <si>
    <t>B&amp;C SPEAKERS S.P.A.</t>
  </si>
  <si>
    <t>BASIC NET S.P.A.</t>
  </si>
  <si>
    <t>BASTOGI S.P.A.</t>
  </si>
  <si>
    <t>BEGHELLI S.P.A.</t>
  </si>
  <si>
    <t>BIALETTI INDUSTRIE S.P.A</t>
  </si>
  <si>
    <t>BIESSE S.P.A.</t>
  </si>
  <si>
    <t>BIFIRE S.P.A.</t>
  </si>
  <si>
    <t>Fabbricazione di altri prodotti in minerali non metalliferi n.c.a.</t>
  </si>
  <si>
    <t>BORGOSESIA S.P.A.</t>
  </si>
  <si>
    <t>BRIOSCHI SVILUPPO IMMOBILIARE S.P.A.</t>
  </si>
  <si>
    <t>BRUNELLO CUCINELLI S.P.A.</t>
  </si>
  <si>
    <t>BUZZI SPA</t>
  </si>
  <si>
    <t>CAIRO COMMUNICATION S.P.A.</t>
  </si>
  <si>
    <t>CALEFFI - S.P.A.</t>
  </si>
  <si>
    <t>CALTAGIRONE EDITORE SOCIETA' PER AZIONI</t>
  </si>
  <si>
    <t>CALTAGIRONE SOCIETA' PER AZIONI</t>
  </si>
  <si>
    <t>CAREL INDUSTRIES S.P.A.</t>
  </si>
  <si>
    <t>CASTA DIVA GROUP S.P.A.</t>
  </si>
  <si>
    <t>CELLULARLINE S.P.A.</t>
  </si>
  <si>
    <t>CEMBRE S.P.A.</t>
  </si>
  <si>
    <t>CENTRALE DEL LATTE D'ITALIA S.P.A.</t>
  </si>
  <si>
    <t>CIR S.P.A. - COMPAGNIE INDUSTRIALI RIUNITE</t>
  </si>
  <si>
    <t>CLABO SOCIETA' PER AZIONI</t>
  </si>
  <si>
    <t>CLASS EDITORI S.P.A.</t>
  </si>
  <si>
    <t>COFLE S.P.A.</t>
  </si>
  <si>
    <t>COMAL S.P.A.</t>
  </si>
  <si>
    <t>Installazione di impianti elettrici in edifici o in altre opere di costruzione (inclusa manutenzione e riparazione) </t>
  </si>
  <si>
    <t>COMER INDUSTRIES S.P.A.</t>
  </si>
  <si>
    <t>COMPAGNIA DEI CARAIBI SPA</t>
  </si>
  <si>
    <t>CONFINVEST F.L. S.P.A.</t>
  </si>
  <si>
    <t>CSP INTERNATIONAL FASHION GROUP S.P.A.</t>
  </si>
  <si>
    <t>CUBE LABS S.P.A.</t>
  </si>
  <si>
    <t>CULTI MILANO S.P.A.</t>
  </si>
  <si>
    <t>CY4GATE S.P.A.</t>
  </si>
  <si>
    <t>CYBEROO S.P.A.</t>
  </si>
  <si>
    <t>DANIELI &amp; C. OFFICINE MECCANICHE S.P.A. IN FORMA ABBREVIATA ANCHE DANIELI &amp; C. S.P.A.</t>
  </si>
  <si>
    <t>DATALOGIC S.P.A.</t>
  </si>
  <si>
    <t>DATRIX S.P.A.</t>
  </si>
  <si>
    <t>DBA GROUP S.P.A.</t>
  </si>
  <si>
    <t>DE' LONGHI S.P.A.</t>
  </si>
  <si>
    <t>DESTINATION ITALIA S.P.A.</t>
  </si>
  <si>
    <t>DEXELANCE S.P.A.</t>
  </si>
  <si>
    <t>DIASORIN S.P.A.</t>
  </si>
  <si>
    <t>DIGITAL BROS S.P.A.</t>
  </si>
  <si>
    <t>DIGITAL VALUE S.P.A.</t>
  </si>
  <si>
    <t>DIGITOUCH S.P.A.</t>
  </si>
  <si>
    <t>DOTSTAY S.P.A.</t>
  </si>
  <si>
    <t>DOVALUE S.P.A.</t>
  </si>
  <si>
    <t>DOXEE S.P.A.</t>
  </si>
  <si>
    <t>ECOMEMBRANE S.P.A.</t>
  </si>
  <si>
    <t>ECOSUNTEK S.P.A.</t>
  </si>
  <si>
    <t>EDIL SAN FELICE S.P.A. SOCIETA' BENEFIT</t>
  </si>
  <si>
    <t>EDILIZIACROBATICA S.P.A.</t>
  </si>
  <si>
    <t>EL.EN. - S.P.A.</t>
  </si>
  <si>
    <t>ELES SEMICONDUCTOR EQUIPMENT S.P.A.</t>
  </si>
  <si>
    <t>ELICA S.P.A.</t>
  </si>
  <si>
    <t>ELSA SOLUTIONS S.P.A.</t>
  </si>
  <si>
    <t>EMAK S.P.A.</t>
  </si>
  <si>
    <t>ENAV S.P.A.</t>
  </si>
  <si>
    <t>ENEL - SPA</t>
  </si>
  <si>
    <t>ENERGY S.P.A.</t>
  </si>
  <si>
    <t>ENERVIT S.P.A.</t>
  </si>
  <si>
    <t>ENI S.P.A.</t>
  </si>
  <si>
    <t>EQUITA GROUP S.P.A.</t>
  </si>
  <si>
    <t>ERG S.P.A.</t>
  </si>
  <si>
    <t>ESAUTOMOTION S.P.A.</t>
  </si>
  <si>
    <t>ESI S.P.A.</t>
  </si>
  <si>
    <t>ESPRINET S.P.A.</t>
  </si>
  <si>
    <t>EUKEDOS S.P.A.</t>
  </si>
  <si>
    <t>EUROGROUP LAMINATIONS S.P.A.</t>
  </si>
  <si>
    <t>EUROTECH S.P.A.</t>
  </si>
  <si>
    <t>EVISO S.P.A.</t>
  </si>
  <si>
    <t>EXPERT.AI S.P.A.</t>
  </si>
  <si>
    <t>F.I.L.A - FABBRICA ITALIANA LAPIS ED AFFINI - SOCIETA' PER AZIONI SIGLABILE IN FORMA F.I.L.A. S.P.A. O IN FORMA ABBREVIATA CON LA DICITUARA ANTICIPATA DAL SIMBOLO DEL GIGLIO STILIZZATO</t>
  </si>
  <si>
    <t>FAE TECHNOLOGY S.P.A - SOCIETA' BENEFIT</t>
  </si>
  <si>
    <t>FARMACOSMO S.P.A.</t>
  </si>
  <si>
    <t>FERRETTI S.P.A.</t>
  </si>
  <si>
    <t>FERVI S.P.A.</t>
  </si>
  <si>
    <t>FIDIA - S.P.A.</t>
  </si>
  <si>
    <t>FIERA MILANO S.P.A.</t>
  </si>
  <si>
    <t>FINCANTIERI S.P.A.</t>
  </si>
  <si>
    <t>FINE FOODS &amp; PHARMACEUTICALS N.T.M. S.P.A.</t>
  </si>
  <si>
    <t>FNM S.P.A.</t>
  </si>
  <si>
    <t>FOPE S.P.A.</t>
  </si>
  <si>
    <t>FOS S.P.A.</t>
  </si>
  <si>
    <t>FRANCHI UMBERTO MARMI S.P.A.</t>
  </si>
  <si>
    <t>FRIULCHEM S.P.A.</t>
  </si>
  <si>
    <t>Fabbricazione di prodotti farmaceutici di base</t>
  </si>
  <si>
    <t>G RENT S.P.A.</t>
  </si>
  <si>
    <t>G.M. LEATHER S.P.A.</t>
  </si>
  <si>
    <t>GABETTI PROPERTY SOLUTIONS S.P.A.</t>
  </si>
  <si>
    <t>GAMBERO ROSSO S.P.A.</t>
  </si>
  <si>
    <t>GAROFALO HEALTH CARE S.P.A.</t>
  </si>
  <si>
    <t>GAS PLUS S.P.A.</t>
  </si>
  <si>
    <t>GEFRAN S.P.A.</t>
  </si>
  <si>
    <t>GEL S.P.A.</t>
  </si>
  <si>
    <t>GENENTA SCIENCE S.P.A.</t>
  </si>
  <si>
    <t>GENERALFINANCE S.P.A.</t>
  </si>
  <si>
    <t>GENTILI MOSCONI S.P.A.</t>
  </si>
  <si>
    <t>GEOX S.P.A.</t>
  </si>
  <si>
    <t>GIBUS S.P.A.</t>
  </si>
  <si>
    <t>Fabbricazione di strutture metalliche per tende da sole, tende alla veneziana e simili</t>
  </si>
  <si>
    <t>GIGLIO GROUP S.P.A.</t>
  </si>
  <si>
    <t>GIGLIO.COM S.P.A.</t>
  </si>
  <si>
    <t>GISMONDI 1754 S.P.A.</t>
  </si>
  <si>
    <t>GPI S.P.A.</t>
  </si>
  <si>
    <t>GREEN OLEO S.P.A. SOCIETA' BENEFIT</t>
  </si>
  <si>
    <t>GRIFAL S.P.A.</t>
  </si>
  <si>
    <t>GROWENS S.P.A.</t>
  </si>
  <si>
    <t>GVS S.P.A.</t>
  </si>
  <si>
    <t>H-FARM S.P.A.</t>
  </si>
  <si>
    <t>HEALTH ITALIA S.P.A.</t>
  </si>
  <si>
    <t>HERA S.P.A.</t>
  </si>
  <si>
    <t>I GRANDI VIAGGI S.P.A.</t>
  </si>
  <si>
    <t>I.L.P.R.A. S.P.A.</t>
  </si>
  <si>
    <t>I.M.D. INTERNATIONAL MEDICAL DEVICES S.P.A.</t>
  </si>
  <si>
    <t>IL SOLE 24 ORE S.P.A.</t>
  </si>
  <si>
    <t>IMMSI S.P.A.</t>
  </si>
  <si>
    <t>INDEL B S.P.A.</t>
  </si>
  <si>
    <t>INDUSTRIE CHIMICHE FORESTALI S.P.A. IN FORMA ABBREVIATA ICF S.P.A .</t>
  </si>
  <si>
    <t>INDUSTRIE DE NORA S.P.A.</t>
  </si>
  <si>
    <t>INFRASTRUTTURE WIRELESS ITALIANE S.P.A. O, IN FORMA ABBREVIATA, INWIT S.P.A.</t>
  </si>
  <si>
    <t>INIZIATIVE BRESCIANE - INBRE - S.P.A., O, PER BREVITA', ANCHE SOLO INBRE - S.P.A.</t>
  </si>
  <si>
    <t>INNOVATEC S.P.A.</t>
  </si>
  <si>
    <t>INTERCOS S.P.A.</t>
  </si>
  <si>
    <t>INTERPUMP GROUP S.P.A.</t>
  </si>
  <si>
    <t>INTRED S.P.A.</t>
  </si>
  <si>
    <t>IRCE S.P.A.</t>
  </si>
  <si>
    <t>IREN S.P.A.</t>
  </si>
  <si>
    <t>ITALGAS S.P.A.</t>
  </si>
  <si>
    <t>ITALIAN EXHIBITION GROUP S.P.A.</t>
  </si>
  <si>
    <t>ITALIAN WINE BRANDS S.P.A. O IN FORMA ABBREVIATA IWB SPA</t>
  </si>
  <si>
    <t>ITALMOBILIARE SOCIETA' PER AZIONI O IN FORMA ABBREVIATA ITALMOBILIARE SPA</t>
  </si>
  <si>
    <t>ITALY INNOVAZIONI S.P.A.</t>
  </si>
  <si>
    <t>ITWAY S.P.A.</t>
  </si>
  <si>
    <t>IVISION TECH S.P.A.</t>
  </si>
  <si>
    <t>JUVENTUS F.C. - S.P.A. O JUVENTUS FOOTBALL CLUB S.P.A.</t>
  </si>
  <si>
    <t>KME GROUP S.P.A.</t>
  </si>
  <si>
    <t>LANDI RENZO S.P.A.</t>
  </si>
  <si>
    <t>LEONARDO - SOCIETA' PER AZIONI</t>
  </si>
  <si>
    <t>LEONE FILM GROUP S.P.A.</t>
  </si>
  <si>
    <t>LONGINO &amp; CARDENAL - S.P.A.</t>
  </si>
  <si>
    <t>LOTTOMATICA GROUP S.P.A.</t>
  </si>
  <si>
    <t>LU-VE - S.P.A.</t>
  </si>
  <si>
    <t>LUCISANO MEDIA GROUP S.P.A.</t>
  </si>
  <si>
    <t>MAIRE S.P.A.</t>
  </si>
  <si>
    <t>MAPS S.P.A.</t>
  </si>
  <si>
    <t>MARE ENGINEERING GROUP S.P.A. IN BREVE MARE GROUP S.P.A.</t>
  </si>
  <si>
    <t>MARR S.P.A.</t>
  </si>
  <si>
    <t>MARZOCCHI POMPE S.P.A.</t>
  </si>
  <si>
    <t>1/2</t>
  </si>
  <si>
    <t>MASI AGRICOLA S.P.A. E PER BREVITA' M.AGRI S.P.A.</t>
  </si>
  <si>
    <t>MEGLIOQUESTO S.P.A.</t>
  </si>
  <si>
    <t>MET.EXTRA GROUP S.P.A.</t>
  </si>
  <si>
    <t>MEXEDIA SOCIETA' PER AZIONI - SOCIETA' BENEFIT</t>
  </si>
  <si>
    <t>MITTEL S.P.A.</t>
  </si>
  <si>
    <t>Attività delle holding impegnate nelle attività gestionali (holding operative)</t>
  </si>
  <si>
    <t>MONCLER S.P.A.</t>
  </si>
  <si>
    <t>MONDO TV S.P.A.</t>
  </si>
  <si>
    <t>MONNALISA S.P.A.</t>
  </si>
  <si>
    <t>MONRIF S.P.A.</t>
  </si>
  <si>
    <t>Attività delle società di partecipazione (holding)</t>
  </si>
  <si>
    <t>NATUZZI S.P.A.</t>
  </si>
  <si>
    <t>NEODECORTECH S.P.A.</t>
  </si>
  <si>
    <t>NEOSPERIENCE S.P.A.</t>
  </si>
  <si>
    <t>NETWEEK S.P.A.</t>
  </si>
  <si>
    <t>NEWLAT FOOD S.P.A.</t>
  </si>
  <si>
    <t>Lavorazione delle granaglie</t>
  </si>
  <si>
    <t>NEWRON PHARMACEUTICALS S.P.A.</t>
  </si>
  <si>
    <t>NEXT GEOSOLUTIONS EUROPE S.P.A.</t>
  </si>
  <si>
    <t>NEXT RE SIIQ S.P.A.</t>
  </si>
  <si>
    <t>NOTORIOUS PICTURES SOCIETA' PER AZIONI</t>
  </si>
  <si>
    <t>NUSCO S.P.A.</t>
  </si>
  <si>
    <t>NVP S.P.A.</t>
  </si>
  <si>
    <t>Attività di produzione cinematografica, di video e programmi televisivi”</t>
  </si>
  <si>
    <t>OFFICINA STELLARE S.P.A.</t>
  </si>
  <si>
    <t>OMER S.P.A</t>
  </si>
  <si>
    <t>ORSERO S.P.A.</t>
  </si>
  <si>
    <t>OSAI AUTOMATION SYSTEM S.P.A. SOCIETA' BENEFIT</t>
  </si>
  <si>
    <t>OVS SPA</t>
  </si>
  <si>
    <t>PALINGEO S.P.A.</t>
  </si>
  <si>
    <t>PASQUARELLI AUTO SOCIETA' PER AZIONI</t>
  </si>
  <si>
    <t>PATTERN S.P.A.</t>
  </si>
  <si>
    <t>PHARMANUTRA S.P.A.</t>
  </si>
  <si>
    <t>PHILOGEN S.P.A.</t>
  </si>
  <si>
    <t>PIAGGIO &amp; C. S.P.A.</t>
  </si>
  <si>
    <t>PININFARINA S.P.A.</t>
  </si>
  <si>
    <t>PIOVAN S.P.A.</t>
  </si>
  <si>
    <t>Fabbricazione di macchine per l’industria delle materie plastiche e della gomma (incluse parti e accessori)</t>
  </si>
  <si>
    <t>PIQUADRO S.P.A.</t>
  </si>
  <si>
    <t>PIRELLI &amp; C. S.P.A.</t>
  </si>
  <si>
    <t>PLANETEL S.P.A.</t>
  </si>
  <si>
    <t>PLC S.P.A.</t>
  </si>
  <si>
    <t>POLIGRAFICI PRINTING S.P.A.</t>
  </si>
  <si>
    <t>PORTOBELLO S.P.A.</t>
  </si>
  <si>
    <t>POWERSOFT S.P.A.</t>
  </si>
  <si>
    <t>PRADA S.P.A.</t>
  </si>
  <si>
    <t>PRISMI S.P.A.</t>
  </si>
  <si>
    <t>Produzione di software non connesso all'edizione</t>
  </si>
  <si>
    <t>PROMOTICA S.P.A.</t>
  </si>
  <si>
    <t>PRYSMIAN S.P.A.</t>
  </si>
  <si>
    <t>RACING FORCE S.P.A.</t>
  </si>
  <si>
    <t>RADICI PIETRO INDUSTRIES &amp; BRANDS S.P.A.</t>
  </si>
  <si>
    <t>RAI WAY S.P.A.</t>
  </si>
  <si>
    <t>RATTI S.P.A. SOCIETA' BENEFIT O IN FORMA ABBREVIATA RATTI S.P.A. SB</t>
  </si>
  <si>
    <t>RECORDATI INDUSTRIA CHIMICA E FARMACEUTICA S.P.A. IN BREVE RECORDATI S.P.A.</t>
  </si>
  <si>
    <t>RECUPERO ETICO SOSTENIBILE SOCIETA' PER AZIONI</t>
  </si>
  <si>
    <t>REDFISH LONGTERM CAPITAL S.P.A.</t>
  </si>
  <si>
    <t>RELATECH S.P.A.</t>
  </si>
  <si>
    <t>RENOVALO S.P.A. SOCIETA' BENEFIT</t>
  </si>
  <si>
    <t>REPLY S.P.A.</t>
  </si>
  <si>
    <t>RETI S.P.A.</t>
  </si>
  <si>
    <t>REWAY GROUP S.P.A.</t>
  </si>
  <si>
    <t>RISANAMENTO SPA</t>
  </si>
  <si>
    <t>RIZZOLI CORRIERE DELLA SERA MEDIAGROUP SPA O IN FORMA ABBREVIATA RCS MEDIAGROUP SPA O RCS S.P.A.</t>
  </si>
  <si>
    <t>ROSETTI MARINO S.P.A.</t>
  </si>
  <si>
    <t>S.S. LAZIO - S.P.A.</t>
  </si>
  <si>
    <t>SABAF S.P.A.</t>
  </si>
  <si>
    <t>SAFILO GROUP S.P.A.</t>
  </si>
  <si>
    <t>SAIPEM S.P.A.</t>
  </si>
  <si>
    <t>SALCEF GROUP S.P.A.</t>
  </si>
  <si>
    <t>Costruzione di linee ferroviarie e metropolitane</t>
  </si>
  <si>
    <t>SALVATORE FERRAGAMO S.P.A.</t>
  </si>
  <si>
    <t>SANLORENZO S.P.A. IN SIGLA SL S.P.A.</t>
  </si>
  <si>
    <t>SCIUKER FRAMES S.P.A.</t>
  </si>
  <si>
    <t>SECO S.P.A.</t>
  </si>
  <si>
    <t>SERI INDUSTRIAL S.P.A.</t>
  </si>
  <si>
    <t>SERVIZI ITALIA S.P.A.</t>
  </si>
  <si>
    <t>Lavanderie industriali</t>
  </si>
  <si>
    <t>SESA S.P.A.</t>
  </si>
  <si>
    <t>SG COMPANY SOCIETA' BENEFIT SPA E CON SIGLA SG COMPANY S.B. SPA</t>
  </si>
  <si>
    <t>SHEDIR PHARMA GROUP S.P.A.</t>
  </si>
  <si>
    <t>Commercio all’ingrosso di altri prodotti alimentari n.c.a</t>
  </si>
  <si>
    <t>SICILY BY CAR S.P.A.</t>
  </si>
  <si>
    <t>SIMONE S.P.A.</t>
  </si>
  <si>
    <t>SIPARIO MOVIES S.P.A.</t>
  </si>
  <si>
    <t>Attività di produzione cinematografica, di video e di programmi televisivi</t>
  </si>
  <si>
    <t>SIT S.P.A.</t>
  </si>
  <si>
    <t>SNAM S.P.A.</t>
  </si>
  <si>
    <t>SOCIETA' EDITORIALE IL FATTO S.P.A. O IN BREVE SEIF S.P.A.</t>
  </si>
  <si>
    <t>SOGEFI S.P.A.</t>
  </si>
  <si>
    <t>SOL S.P.A.</t>
  </si>
  <si>
    <t>SOLID WORLD GROUP S.P.A.</t>
  </si>
  <si>
    <t>SOMEC SPA</t>
  </si>
  <si>
    <t>SPINDOX S.P.A.</t>
  </si>
  <si>
    <t>STAR7 S.P.A.</t>
  </si>
  <si>
    <t>STEVANATO GROUP SOCIETA' PER AZIONI</t>
  </si>
  <si>
    <t>SVAS BIOSANA S.P.A.</t>
  </si>
  <si>
    <t>TAKE OFF S.P.A.</t>
  </si>
  <si>
    <t>TALEA GROUP S.P.A.</t>
  </si>
  <si>
    <t>TECHNICAL PUBLICATIONS SERVICE S.P.A. O IN BREVE T.P.S. S.P.A.</t>
  </si>
  <si>
    <t>TECHNOGYM S.P.A.</t>
  </si>
  <si>
    <t>TECHNOPROBE S.P.A.</t>
  </si>
  <si>
    <t>TELECOM ITALIA SPA O TIM S.P.A.</t>
  </si>
  <si>
    <t>TELESIA S.P.A.</t>
  </si>
  <si>
    <t>TENAX INTERNATIONAL S.P.A.</t>
  </si>
  <si>
    <t>TERNA - RETE ELETTRICA NAZIONALE SOCIETA' PER AZIONI (IN FORMA ABBREVIATA TERNA S.P.A. )</t>
  </si>
  <si>
    <t>TESMEC SPA</t>
  </si>
  <si>
    <t>TESSELLIS S.P.A.</t>
  </si>
  <si>
    <t>THE ITALIAN SEA GROUP S.P.A.</t>
  </si>
  <si>
    <t>TINEXTA S.P.A.</t>
  </si>
  <si>
    <t>TOSCANA AEROPORTI S.P.A.</t>
  </si>
  <si>
    <t>TRAWELL CO S.P.A.</t>
  </si>
  <si>
    <t>TRIBOO S.P.A.</t>
  </si>
  <si>
    <t>TXT E-SOLUTIONS S.P.A.</t>
  </si>
  <si>
    <t>ULISSE BIOMED S.P.A.</t>
  </si>
  <si>
    <t>UNIDATA S.P.A.</t>
  </si>
  <si>
    <t>UNIEURO S.P.A.</t>
  </si>
  <si>
    <t>"Commercio al dettaglio non specializzato con prevalenza di apparecchiature informatiche ed elettrodomestici</t>
  </si>
  <si>
    <t>VALSOIA S.P.A. (IN FORMA ESTESA VALSOIA - BONTA' E SALUTE - S.P.A. O IN SIGLA ANCHE V.B.S. S.P.A. )</t>
  </si>
  <si>
    <t>VALTECNE S.P.A.</t>
  </si>
  <si>
    <t>VANTEA SMART SOCIETA' PER AZIONI</t>
  </si>
  <si>
    <t>VIMI FASTENERS S.P.A.</t>
  </si>
  <si>
    <t>VINCENZO ZUCCHI - SOCIETA' PER AZIONI</t>
  </si>
  <si>
    <t>VISIBILIA EDITORE S.P.A.</t>
  </si>
  <si>
    <t>VNE S.P.A.</t>
  </si>
  <si>
    <t>WEBUILD S.P.A.</t>
  </si>
  <si>
    <t>WIDECH S.P.A.</t>
  </si>
  <si>
    <t>WIIT S.P.A.</t>
  </si>
  <si>
    <t>XENIA HOTELLERIE SOLUTION S.P.A. SOCIETA' BENEFIT</t>
  </si>
  <si>
    <t>YOLO GROUP S.P.A.</t>
  </si>
  <si>
    <t>ZEST SOCIETA' PER AZIONI</t>
  </si>
  <si>
    <t>ZIGNAGO VETRO S.P.A. CON LA SIGLA Z.V. S.P.A.</t>
  </si>
</sst>
</file>

<file path=xl/styles.xml><?xml version="1.0" encoding="utf-8"?>
<styleSheet xmlns="http://schemas.openxmlformats.org/spreadsheetml/2006/main">
  <fonts count="6">
    <font>
      <sz val="10"/>
      <color theme="1"/>
      <name val="Arial"/>
      <family val="2"/>
    </font>
    <font>
      <sz val="12"/>
      <color theme="1"/>
      <name val="Aptos Narrow"/>
      <family val="2"/>
      <scheme val="minor"/>
    </font>
    <font>
      <i/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</borders>
  <cellStyleXfs count="7">
    <xf numFmtId="0" fontId="0" fillId="0" borderId="0">
      <alignment/>
      <protection/>
    </xf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5" fillId="0" borderId="0">
      <alignment/>
      <protection/>
    </xf>
  </cellStyleXfs>
  <cellXfs count="16">
    <xf numFmtId="0" fontId="0" fillId="0" borderId="0" xfId="0"/>
    <xf numFmtId="0" fontId="1" fillId="2" borderId="0" xfId="0" applyFill="1">
      <alignment/>
    </xf>
    <xf numFmtId="0" fontId="3" fillId="0" borderId="0" xfId="0" applyFont="1">
      <alignment/>
    </xf>
    <xf numFmtId="0" fontId="3" fillId="0" borderId="1" xfId="0" applyFont="1" applyBorder="1">
      <alignment/>
    </xf>
    <xf numFmtId="0" fontId="4" fillId="0" borderId="1" xfId="6" applyFont="1" applyBorder="1" applyAlignment="1">
      <alignment horizontal="center" vertical="center"/>
      <protection/>
    </xf>
    <xf numFmtId="0" fontId="4" fillId="0" borderId="1" xfId="6" applyFont="1" applyBorder="1" applyAlignment="1">
      <alignment horizontal="center" vertical="center" wrapText="1"/>
      <protection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1" fillId="0" borderId="1" xfId="0" applyBorder="1">
      <alignment/>
    </xf>
    <xf numFmtId="0" fontId="1" fillId="0" borderId="1" xfId="0" applyBorder="1" applyAlignment="1">
      <alignment wrapText="1"/>
    </xf>
    <xf numFmtId="0" fontId="1" fillId="2" borderId="1" xfId="0" applyFill="1" applyBorder="1">
      <alignment/>
    </xf>
    <xf numFmtId="0" fontId="1" fillId="0" borderId="2" xfId="0" applyBorder="1">
      <alignment/>
    </xf>
    <xf numFmtId="0" fontId="2" fillId="0" borderId="0" xfId="0" applyFont="1" applyAlignment="1">
      <alignment wrapText="1"/>
    </xf>
    <xf numFmtId="0" fontId="1" fillId="0" borderId="3" xfId="0" applyBorder="1">
      <alignment/>
    </xf>
    <xf numFmtId="0" fontId="1" fillId="0" borderId="0" xfId="0">
      <alignment/>
    </xf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Normale 2" xfId="6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sheetMetadata" Target="metadata.xml" /><Relationship Id="rId5" Type="http://schemas.openxmlformats.org/officeDocument/2006/relationships/externalLink" Target="externalLinks/externalLink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7" Type="http://schemas.openxmlformats.org/officeDocument/2006/relationships/calcChain" Target="calcChain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Book1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BASE_UFF"/>
      <sheetName val="STARDARD"/>
      <sheetName val="DATAS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4E9173F-0C57-44BE-9D00-074FE987B9A9}">
  <dimension ref="A1:BB877"/>
  <sheetViews>
    <sheetView tabSelected="1" workbookViewId="0" topLeftCell="A1"/>
  </sheetViews>
  <sheetFormatPr defaultRowHeight="12.75"/>
  <sheetData>
    <row r="1" spans="1:54" ht="12.75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6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6" t="s">
        <v>36</v>
      </c>
      <c r="AL1" s="7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8" t="s">
        <v>49</v>
      </c>
      <c r="AY1" s="3" t="s">
        <v>50</v>
      </c>
      <c r="AZ1" s="3" t="s">
        <v>51</v>
      </c>
      <c r="BA1" s="3" t="s">
        <v>52</v>
      </c>
      <c r="BB1" s="6" t="s">
        <v>53</v>
      </c>
    </row>
    <row r="2" spans="1:54" ht="12.75">
      <c r="A2" s="3" t="s">
        <v>54</v>
      </c>
      <c r="B2" s="9">
        <f>2022</f>
        <v>2022</v>
      </c>
      <c r="C2" s="9">
        <f>VLOOKUP(A2,[1]DATASET!A:BE,3,0)</f>
        <v>466999</v>
      </c>
      <c r="D2" s="10" t="str">
        <f>VLOOKUP(A2,[1]DATASET!A:BE,4,0)</f>
        <v>Commercio all'ingrosso di altre macchine ed attrezzature per l'industria, il commercio e la navigazione nca</v>
      </c>
      <c r="E2" s="9">
        <v>1</v>
      </c>
      <c r="F2" s="9">
        <v>1</v>
      </c>
      <c r="G2" s="9">
        <v>1</v>
      </c>
      <c r="H2" s="9">
        <v>0</v>
      </c>
      <c r="I2" s="9">
        <v>1</v>
      </c>
      <c r="J2" s="9">
        <v>0</v>
      </c>
      <c r="K2" s="9">
        <v>0</v>
      </c>
      <c r="L2" s="9">
        <v>0</v>
      </c>
      <c r="M2" s="9">
        <v>1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1</v>
      </c>
      <c r="AC2" s="9">
        <v>0</v>
      </c>
      <c r="AD2" s="9">
        <v>1</v>
      </c>
      <c r="AE2" s="9">
        <v>1</v>
      </c>
      <c r="AF2" s="9">
        <v>1</v>
      </c>
      <c r="AG2" s="11">
        <v>0</v>
      </c>
      <c r="AH2" s="11">
        <v>0</v>
      </c>
      <c r="AI2" s="11">
        <v>0</v>
      </c>
      <c r="AJ2" s="11">
        <v>0</v>
      </c>
      <c r="AK2" s="9">
        <v>0</v>
      </c>
      <c r="AL2" s="11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1</v>
      </c>
      <c r="AW2" s="9">
        <v>1</v>
      </c>
      <c r="AX2" s="12">
        <v>1</v>
      </c>
      <c r="AY2" s="9">
        <f>VLOOKUP(A2,[1]STARDARD!A:F,3,0)</f>
        <v>1</v>
      </c>
      <c r="AZ2" s="9">
        <f>VLOOKUP(A2,[1]STARDARD!A:F,4,0)</f>
        <v>0</v>
      </c>
      <c r="BA2" s="9">
        <f>VLOOKUP(A2,[1]STARDARD!A:F,5,0)</f>
        <v>0</v>
      </c>
      <c r="BB2" s="9">
        <f>VLOOKUP(A2,[1]STARDARD!A:F,6,0)</f>
        <v>0</v>
      </c>
    </row>
    <row r="3" spans="1:54" ht="12.75">
      <c r="A3" s="3" t="s">
        <v>54</v>
      </c>
      <c r="B3" s="9">
        <f>$B$2+1</f>
        <v>2023</v>
      </c>
      <c r="C3" s="9">
        <f>VLOOKUP(A3,[1]DATASET!A:BE,3,0)</f>
        <v>466999</v>
      </c>
      <c r="D3" s="10" t="str">
        <f>VLOOKUP(A3,[1]DATASET!A:BE,4,0)</f>
        <v>Commercio all'ingrosso di altre macchine ed attrezzature per l'industria, il commercio e la navigazione nca</v>
      </c>
      <c r="E3" s="9">
        <v>1</v>
      </c>
      <c r="F3" s="9">
        <v>1</v>
      </c>
      <c r="G3" s="9">
        <v>1</v>
      </c>
      <c r="H3" s="9">
        <v>0</v>
      </c>
      <c r="I3" s="9">
        <v>1</v>
      </c>
      <c r="J3" s="9">
        <v>0</v>
      </c>
      <c r="K3" s="9">
        <v>0</v>
      </c>
      <c r="L3" s="9">
        <v>0</v>
      </c>
      <c r="M3" s="9">
        <v>1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11">
        <v>1</v>
      </c>
      <c r="AH3" s="11">
        <v>0</v>
      </c>
      <c r="AI3" s="11">
        <v>0</v>
      </c>
      <c r="AJ3" s="11">
        <v>0</v>
      </c>
      <c r="AK3" s="9">
        <v>0</v>
      </c>
      <c r="AL3" s="11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1</v>
      </c>
      <c r="AW3" s="9">
        <v>0</v>
      </c>
      <c r="AX3" s="12">
        <v>1</v>
      </c>
      <c r="AY3" s="9">
        <f>VLOOKUP(A3,[1]STARDARD!A:F,3,0)</f>
        <v>1</v>
      </c>
      <c r="AZ3" s="9">
        <f>VLOOKUP(A3,[1]STARDARD!A:F,4,0)</f>
        <v>0</v>
      </c>
      <c r="BA3" s="9">
        <f>VLOOKUP(A3,[1]STARDARD!A:F,5,0)</f>
        <v>0</v>
      </c>
      <c r="BB3" s="9">
        <f>VLOOKUP(A3,[1]STARDARD!A:F,6,0)</f>
        <v>0</v>
      </c>
    </row>
    <row r="4" spans="1:54" ht="12.75">
      <c r="A4" s="3" t="s">
        <v>54</v>
      </c>
      <c r="B4" s="9">
        <f>$B$2+2</f>
        <v>2024</v>
      </c>
      <c r="C4" s="9">
        <f>VLOOKUP(A4,[1]DATASET!A:BE,3,0)</f>
        <v>466999</v>
      </c>
      <c r="D4" s="10" t="str">
        <f>VLOOKUP(A4,[1]DATASET!A:BE,4,0)</f>
        <v>Commercio all'ingrosso di altre macchine ed attrezzature per l'industria, il commercio e la navigazione nca</v>
      </c>
      <c r="E4" s="9">
        <v>1</v>
      </c>
      <c r="F4" s="9">
        <v>1</v>
      </c>
      <c r="G4" s="9">
        <v>1</v>
      </c>
      <c r="H4" s="9">
        <v>0</v>
      </c>
      <c r="I4" s="9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1</v>
      </c>
      <c r="AC4" s="9">
        <v>1</v>
      </c>
      <c r="AD4" s="9">
        <v>0</v>
      </c>
      <c r="AE4" s="9">
        <v>0</v>
      </c>
      <c r="AF4" s="9">
        <v>0</v>
      </c>
      <c r="AG4" s="11">
        <v>0</v>
      </c>
      <c r="AH4" s="11">
        <v>0</v>
      </c>
      <c r="AI4" s="11">
        <v>0</v>
      </c>
      <c r="AJ4" s="11">
        <v>0</v>
      </c>
      <c r="AK4" s="9">
        <v>0</v>
      </c>
      <c r="AL4" s="11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1</v>
      </c>
      <c r="AX4" s="12">
        <v>4</v>
      </c>
      <c r="AY4" s="9">
        <f>VLOOKUP(A4,[1]STARDARD!A:F,3,0)</f>
        <v>1</v>
      </c>
      <c r="AZ4" s="9">
        <f>VLOOKUP(A4,[1]STARDARD!A:F,4,0)</f>
        <v>0</v>
      </c>
      <c r="BA4" s="9">
        <f>VLOOKUP(A4,[1]STARDARD!A:F,5,0)</f>
        <v>0</v>
      </c>
      <c r="BB4" s="9">
        <f>VLOOKUP(A4,[1]STARDARD!A:F,6,0)</f>
        <v>0</v>
      </c>
    </row>
    <row r="5" spans="1:54" ht="12.75">
      <c r="A5" s="3" t="s">
        <v>55</v>
      </c>
      <c r="B5" s="9">
        <f>2022</f>
        <v>2022</v>
      </c>
      <c r="C5" s="9">
        <f>VLOOKUP(A5,[1]DATASET!A:BE,3,0)</f>
        <v>351100</v>
      </c>
      <c r="D5" s="10" t="str">
        <f>VLOOKUP(A5,[1]DATASET!A:BE,4,0)</f>
        <v>Produzione di energia elettrica</v>
      </c>
      <c r="E5" s="9">
        <v>0</v>
      </c>
      <c r="F5" s="9">
        <v>1</v>
      </c>
      <c r="G5" s="9">
        <v>0</v>
      </c>
      <c r="H5" s="9">
        <v>1</v>
      </c>
      <c r="I5" s="9">
        <v>1</v>
      </c>
      <c r="J5" s="9">
        <v>0</v>
      </c>
      <c r="K5" s="9">
        <v>1</v>
      </c>
      <c r="L5" s="9">
        <v>0</v>
      </c>
      <c r="M5" s="9">
        <v>0</v>
      </c>
      <c r="N5" s="9">
        <v>1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1</v>
      </c>
      <c r="AC5" s="9">
        <v>1</v>
      </c>
      <c r="AD5" s="9">
        <v>1</v>
      </c>
      <c r="AE5" s="9">
        <v>1</v>
      </c>
      <c r="AF5" s="9">
        <v>0</v>
      </c>
      <c r="AG5" s="11">
        <v>0</v>
      </c>
      <c r="AH5" s="11">
        <v>0</v>
      </c>
      <c r="AI5" s="11">
        <v>1</v>
      </c>
      <c r="AJ5" s="11">
        <v>1</v>
      </c>
      <c r="AK5" s="9">
        <v>0</v>
      </c>
      <c r="AL5" s="11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1</v>
      </c>
      <c r="AX5" s="12">
        <v>4</v>
      </c>
      <c r="AY5" s="9">
        <f>VLOOKUP(A5,[1]STARDARD!A:F,3,0)</f>
        <v>1</v>
      </c>
      <c r="AZ5" s="9">
        <f>VLOOKUP(A5,[1]STARDARD!A:F,4,0)</f>
        <v>0</v>
      </c>
      <c r="BA5" s="9">
        <f>VLOOKUP(A5,[1]STARDARD!A:F,5,0)</f>
        <v>0</v>
      </c>
      <c r="BB5" s="9">
        <f>VLOOKUP(A5,[1]STARDARD!A:F,6,0)</f>
        <v>0</v>
      </c>
    </row>
    <row r="6" spans="1:54" ht="12.75">
      <c r="A6" s="3" t="s">
        <v>55</v>
      </c>
      <c r="B6" s="9">
        <f>$B$2+1</f>
        <v>2023</v>
      </c>
      <c r="C6" s="9">
        <f>VLOOKUP(A6,[1]DATASET!A:BE,3,0)</f>
        <v>351100</v>
      </c>
      <c r="D6" s="10" t="str">
        <f>VLOOKUP(A6,[1]DATASET!A:BE,4,0)</f>
        <v>Produzione di energia elettrica</v>
      </c>
      <c r="E6" s="9">
        <v>0</v>
      </c>
      <c r="F6" s="9">
        <v>1</v>
      </c>
      <c r="G6" s="9">
        <v>0</v>
      </c>
      <c r="H6" s="9">
        <v>1</v>
      </c>
      <c r="I6" s="9">
        <v>1</v>
      </c>
      <c r="J6" s="9">
        <v>0</v>
      </c>
      <c r="K6" s="9">
        <v>1</v>
      </c>
      <c r="L6" s="9">
        <v>0</v>
      </c>
      <c r="M6" s="9">
        <v>0</v>
      </c>
      <c r="N6" s="9">
        <v>1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1</v>
      </c>
      <c r="AC6" s="9">
        <v>1</v>
      </c>
      <c r="AD6" s="9">
        <v>1</v>
      </c>
      <c r="AE6" s="9">
        <v>1</v>
      </c>
      <c r="AF6" s="9">
        <v>0</v>
      </c>
      <c r="AG6" s="11">
        <v>0</v>
      </c>
      <c r="AH6" s="11">
        <v>0</v>
      </c>
      <c r="AI6" s="11">
        <v>1</v>
      </c>
      <c r="AJ6" s="11">
        <v>1</v>
      </c>
      <c r="AK6" s="9">
        <v>0</v>
      </c>
      <c r="AL6" s="11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1</v>
      </c>
      <c r="AX6" s="12">
        <v>4</v>
      </c>
      <c r="AY6" s="9">
        <f>VLOOKUP(A6,[1]STARDARD!A:F,3,0)</f>
        <v>1</v>
      </c>
      <c r="AZ6" s="9">
        <f>VLOOKUP(A6,[1]STARDARD!A:F,4,0)</f>
        <v>0</v>
      </c>
      <c r="BA6" s="9">
        <f>VLOOKUP(A6,[1]STARDARD!A:F,5,0)</f>
        <v>0</v>
      </c>
      <c r="BB6" s="9">
        <f>VLOOKUP(A6,[1]STARDARD!A:F,6,0)</f>
        <v>0</v>
      </c>
    </row>
    <row r="7" spans="1:54" ht="12.75">
      <c r="A7" s="3" t="s">
        <v>55</v>
      </c>
      <c r="B7" s="9">
        <f>$B$2+2</f>
        <v>2024</v>
      </c>
      <c r="C7" s="9">
        <f>VLOOKUP(A7,[1]DATASET!A:BE,3,0)</f>
        <v>351100</v>
      </c>
      <c r="D7" s="10" t="str">
        <f>VLOOKUP(A7,[1]DATASET!A:BE,4,0)</f>
        <v>Produzione di energia elettrica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0</v>
      </c>
      <c r="K7" s="9">
        <v>1</v>
      </c>
      <c r="L7" s="9">
        <v>0</v>
      </c>
      <c r="M7" s="9">
        <v>0</v>
      </c>
      <c r="N7" s="9">
        <v>1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11">
        <v>0</v>
      </c>
      <c r="AH7" s="11">
        <v>0</v>
      </c>
      <c r="AI7" s="11">
        <v>1</v>
      </c>
      <c r="AJ7" s="11">
        <v>1</v>
      </c>
      <c r="AK7" s="9">
        <v>0</v>
      </c>
      <c r="AL7" s="11">
        <v>1</v>
      </c>
      <c r="AM7" s="9">
        <v>0</v>
      </c>
      <c r="AN7" s="9">
        <v>0</v>
      </c>
      <c r="AO7" s="9">
        <v>0</v>
      </c>
      <c r="AP7" s="9">
        <v>0</v>
      </c>
      <c r="AQ7" s="9">
        <v>1</v>
      </c>
      <c r="AR7" s="9">
        <v>0</v>
      </c>
      <c r="AS7" s="9">
        <v>0</v>
      </c>
      <c r="AT7" s="9">
        <v>0</v>
      </c>
      <c r="AU7" s="9">
        <v>1</v>
      </c>
      <c r="AV7" s="9">
        <v>0</v>
      </c>
      <c r="AW7" s="9">
        <v>0</v>
      </c>
      <c r="AX7" s="12">
        <v>3</v>
      </c>
      <c r="AY7" s="9">
        <f>VLOOKUP(A7,[1]STARDARD!A:F,3,0)</f>
        <v>1</v>
      </c>
      <c r="AZ7" s="9">
        <v>1</v>
      </c>
      <c r="BA7" s="9">
        <f>VLOOKUP(A7,[1]STARDARD!A:F,5,0)</f>
        <v>0</v>
      </c>
      <c r="BB7" s="9">
        <f>VLOOKUP(A7,[1]STARDARD!A:F,6,0)</f>
        <v>0</v>
      </c>
    </row>
    <row r="8" spans="1:54" ht="12.75">
      <c r="A8" s="3" t="s">
        <v>56</v>
      </c>
      <c r="B8" s="9">
        <f>2022</f>
        <v>2022</v>
      </c>
      <c r="C8" s="9">
        <f>VLOOKUP(A8,[1]DATASET!A:BE,3,0)</f>
        <v>702209</v>
      </c>
      <c r="D8" s="10" t="str">
        <f>VLOOKUP(A8,[1]DATASET!A:BE,4,0)</f>
        <v>Altre attività di consulenza imprenditoriale e altra consulenza amministrativo-gestionale e pianificazione aziendale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11">
        <v>0</v>
      </c>
      <c r="AH8" s="11">
        <v>0</v>
      </c>
      <c r="AI8" s="11">
        <v>0</v>
      </c>
      <c r="AJ8" s="11">
        <v>0</v>
      </c>
      <c r="AK8" s="9">
        <v>0</v>
      </c>
      <c r="AL8" s="11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12">
        <v>0</v>
      </c>
      <c r="AY8" s="9">
        <f>VLOOKUP(A8,[1]STARDARD!A:F,3,0)</f>
        <v>0</v>
      </c>
      <c r="AZ8" s="9">
        <f>VLOOKUP(A8,[1]STARDARD!A:F,4,0)</f>
        <v>0</v>
      </c>
      <c r="BA8" s="9">
        <f>VLOOKUP(A8,[1]STARDARD!A:F,5,0)</f>
        <v>0</v>
      </c>
      <c r="BB8" s="9">
        <f>VLOOKUP(A8,[1]STARDARD!A:F,6,0)</f>
        <v>0</v>
      </c>
    </row>
    <row r="9" spans="1:54" ht="12.75">
      <c r="A9" s="3" t="s">
        <v>56</v>
      </c>
      <c r="B9" s="9">
        <f>$B$2+1</f>
        <v>2023</v>
      </c>
      <c r="C9" s="9">
        <f>VLOOKUP(A9,[1]DATASET!A:BE,3,0)</f>
        <v>702209</v>
      </c>
      <c r="D9" s="10" t="str">
        <f>VLOOKUP(A9,[1]DATASET!A:BE,4,0)</f>
        <v>Altre attività di consulenza imprenditoriale e altra consulenza amministrativo-gestionale e pianificazione aziendale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11">
        <v>0</v>
      </c>
      <c r="AH9" s="11">
        <v>0</v>
      </c>
      <c r="AI9" s="11">
        <v>0</v>
      </c>
      <c r="AJ9" s="11">
        <v>0</v>
      </c>
      <c r="AK9" s="9">
        <v>0</v>
      </c>
      <c r="AL9" s="11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12">
        <v>0</v>
      </c>
      <c r="AY9" s="9">
        <f>VLOOKUP(A9,[1]STARDARD!A:F,3,0)</f>
        <v>0</v>
      </c>
      <c r="AZ9" s="9">
        <f>VLOOKUP(A9,[1]STARDARD!A:F,4,0)</f>
        <v>0</v>
      </c>
      <c r="BA9" s="9">
        <f>VLOOKUP(A9,[1]STARDARD!A:F,5,0)</f>
        <v>0</v>
      </c>
      <c r="BB9" s="9">
        <f>VLOOKUP(A9,[1]STARDARD!A:F,6,0)</f>
        <v>0</v>
      </c>
    </row>
    <row r="10" spans="1:54" ht="12.75">
      <c r="A10" s="3" t="s">
        <v>56</v>
      </c>
      <c r="B10" s="9">
        <f>$B$2+2</f>
        <v>2024</v>
      </c>
      <c r="C10" s="9">
        <f>VLOOKUP(A10,[1]DATASET!A:BE,3,0)</f>
        <v>702209</v>
      </c>
      <c r="D10" s="10" t="str">
        <f>VLOOKUP(A10,[1]DATASET!A:BE,4,0)</f>
        <v>Altre attività di consulenza imprenditoriale e altra consulenza amministrativo-gestionale e pianificazione aziendale</v>
      </c>
      <c r="E10" s="9">
        <v>0</v>
      </c>
      <c r="F10" s="9">
        <v>1</v>
      </c>
      <c r="G10" s="9">
        <v>1</v>
      </c>
      <c r="H10" s="9">
        <v>1</v>
      </c>
      <c r="I10" s="9">
        <v>1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11">
        <v>0</v>
      </c>
      <c r="AH10" s="11">
        <v>0</v>
      </c>
      <c r="AI10" s="11">
        <v>0</v>
      </c>
      <c r="AJ10" s="11">
        <v>0</v>
      </c>
      <c r="AK10" s="9">
        <v>0</v>
      </c>
      <c r="AL10" s="11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1</v>
      </c>
      <c r="AX10" s="12">
        <v>4</v>
      </c>
      <c r="AY10" s="9">
        <f>VLOOKUP(A10,[1]STARDARD!A:F,3,0)</f>
        <v>0</v>
      </c>
      <c r="AZ10" s="9">
        <f>VLOOKUP(A10,[1]STARDARD!A:F,4,0)</f>
        <v>0</v>
      </c>
      <c r="BA10" s="9">
        <f>VLOOKUP(A10,[1]STARDARD!A:F,5,0)</f>
        <v>0</v>
      </c>
      <c r="BB10" s="9">
        <f>VLOOKUP(A10,[1]STARDARD!A:F,6,0)</f>
        <v>0</v>
      </c>
    </row>
    <row r="11" spans="1:54" ht="12.75">
      <c r="A11" s="3" t="s">
        <v>57</v>
      </c>
      <c r="B11" s="9">
        <f>2022</f>
        <v>2022</v>
      </c>
      <c r="C11" s="9">
        <f>VLOOKUP(A11,[1]DATASET!A:BE,3,0)</f>
        <v>702209</v>
      </c>
      <c r="D11" s="10" t="str">
        <f>VLOOKUP(A11,[1]DATASET!A:BE,4,0)</f>
        <v>Altre attività di consulenza imprenditoriale e altra consulenza amministrativo-gestionale e pianificazione aziendale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1</v>
      </c>
      <c r="AC11" s="9">
        <v>1</v>
      </c>
      <c r="AD11" s="9">
        <v>1</v>
      </c>
      <c r="AE11" s="9">
        <v>0</v>
      </c>
      <c r="AF11" s="9">
        <v>0</v>
      </c>
      <c r="AG11" s="11">
        <v>0</v>
      </c>
      <c r="AH11" s="11">
        <v>0</v>
      </c>
      <c r="AI11" s="11">
        <v>0</v>
      </c>
      <c r="AJ11" s="11">
        <v>0</v>
      </c>
      <c r="AK11" s="9">
        <v>0</v>
      </c>
      <c r="AL11" s="11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1</v>
      </c>
      <c r="AS11" s="9">
        <v>1</v>
      </c>
      <c r="AT11" s="9">
        <v>0</v>
      </c>
      <c r="AU11" s="9">
        <v>0</v>
      </c>
      <c r="AV11" s="9">
        <v>0</v>
      </c>
      <c r="AW11" s="9">
        <v>1</v>
      </c>
      <c r="AX11" s="12">
        <v>12</v>
      </c>
      <c r="AY11" s="9">
        <f>VLOOKUP(A11,[1]STARDARD!A:F,3,0)</f>
        <v>1</v>
      </c>
      <c r="AZ11" s="9">
        <v>1</v>
      </c>
      <c r="BA11" s="9">
        <f>VLOOKUP(A11,[1]STARDARD!A:F,5,0)</f>
        <v>1</v>
      </c>
      <c r="BB11" s="9">
        <f>VLOOKUP(A11,[1]STARDARD!A:F,6,0)</f>
        <v>0</v>
      </c>
    </row>
    <row r="12" spans="1:54" ht="12.75">
      <c r="A12" s="3" t="s">
        <v>57</v>
      </c>
      <c r="B12" s="9">
        <f>$B$2+1</f>
        <v>2023</v>
      </c>
      <c r="C12" s="9">
        <f>VLOOKUP(A12,[1]DATASET!A:BE,3,0)</f>
        <v>702209</v>
      </c>
      <c r="D12" s="10" t="str">
        <f>VLOOKUP(A12,[1]DATASET!A:BE,4,0)</f>
        <v>Altre attività di consulenza imprenditoriale e altra consulenza amministrativo-gestionale e pianificazione aziendale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1</v>
      </c>
      <c r="AC12" s="9">
        <v>1</v>
      </c>
      <c r="AD12" s="9">
        <v>1</v>
      </c>
      <c r="AE12" s="9">
        <v>0</v>
      </c>
      <c r="AF12" s="9">
        <v>0</v>
      </c>
      <c r="AG12" s="11">
        <v>0</v>
      </c>
      <c r="AH12" s="11">
        <v>0</v>
      </c>
      <c r="AI12" s="11">
        <v>0</v>
      </c>
      <c r="AJ12" s="11">
        <v>0</v>
      </c>
      <c r="AK12" s="9">
        <v>0</v>
      </c>
      <c r="AL12" s="11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1</v>
      </c>
      <c r="AS12" s="9">
        <v>1</v>
      </c>
      <c r="AT12" s="9">
        <v>0</v>
      </c>
      <c r="AU12" s="9">
        <v>0</v>
      </c>
      <c r="AV12" s="9">
        <v>0</v>
      </c>
      <c r="AW12" s="9">
        <v>1</v>
      </c>
      <c r="AX12" s="12">
        <v>19</v>
      </c>
      <c r="AY12" s="9">
        <f>VLOOKUP(A12,[1]STARDARD!A:F,3,0)</f>
        <v>1</v>
      </c>
      <c r="AZ12" s="9">
        <v>1</v>
      </c>
      <c r="BA12" s="9">
        <f>VLOOKUP(A12,[1]STARDARD!A:F,5,0)</f>
        <v>1</v>
      </c>
      <c r="BB12" s="9">
        <f>VLOOKUP(A12,[1]STARDARD!A:F,6,0)</f>
        <v>0</v>
      </c>
    </row>
    <row r="13" spans="1:54" ht="12.75">
      <c r="A13" s="3" t="s">
        <v>57</v>
      </c>
      <c r="B13" s="9">
        <f>$B$2+2</f>
        <v>2024</v>
      </c>
      <c r="C13" s="9">
        <f>VLOOKUP(A13,[1]DATASET!A:BE,3,0)</f>
        <v>702209</v>
      </c>
      <c r="D13" s="10" t="str">
        <f>VLOOKUP(A13,[1]DATASET!A:BE,4,0)</f>
        <v>Altre attività di consulenza imprenditoriale e altra consulenza amministrativo-gestionale e pianificazione aziendale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11">
        <v>0</v>
      </c>
      <c r="AH13" s="11">
        <v>0</v>
      </c>
      <c r="AI13" s="11">
        <v>0</v>
      </c>
      <c r="AJ13" s="11">
        <v>0</v>
      </c>
      <c r="AK13" s="9">
        <v>0</v>
      </c>
      <c r="AL13" s="11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1</v>
      </c>
      <c r="AW13" s="9">
        <v>1</v>
      </c>
      <c r="AX13" s="12">
        <v>4</v>
      </c>
      <c r="AY13" s="9">
        <f>VLOOKUP(A13,[1]STARDARD!A:F,3,0)</f>
        <v>1</v>
      </c>
      <c r="AZ13" s="9">
        <f>VLOOKUP(A13,[1]STARDARD!A:F,4,0)</f>
        <v>0</v>
      </c>
      <c r="BA13" s="9">
        <f>VLOOKUP(A13,[1]STARDARD!A:F,5,0)</f>
        <v>1</v>
      </c>
      <c r="BB13" s="9">
        <f>VLOOKUP(A13,[1]STARDARD!A:F,6,0)</f>
        <v>0</v>
      </c>
    </row>
    <row r="14" spans="1:54" ht="12.75">
      <c r="A14" s="3" t="s">
        <v>58</v>
      </c>
      <c r="B14" s="9">
        <f>2022</f>
        <v>2022</v>
      </c>
      <c r="C14" s="9">
        <f>VLOOKUP(A14,[1]DATASET!A:BE,3,0)</f>
        <v>351100</v>
      </c>
      <c r="D14" s="10" t="str">
        <f>VLOOKUP(A14,[1]DATASET!A:BE,4,0)</f>
        <v>Produzione di energia elettrica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0</v>
      </c>
      <c r="K14" s="9">
        <v>1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</v>
      </c>
      <c r="AC14" s="9">
        <v>1</v>
      </c>
      <c r="AD14" s="9">
        <v>1</v>
      </c>
      <c r="AE14" s="9">
        <v>1</v>
      </c>
      <c r="AF14" s="9">
        <v>0</v>
      </c>
      <c r="AG14" s="11">
        <v>1</v>
      </c>
      <c r="AH14" s="11">
        <v>1</v>
      </c>
      <c r="AI14" s="11">
        <v>0</v>
      </c>
      <c r="AJ14" s="11">
        <v>0</v>
      </c>
      <c r="AK14" s="9">
        <v>1</v>
      </c>
      <c r="AL14" s="11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1</v>
      </c>
      <c r="AW14" s="9">
        <v>1</v>
      </c>
      <c r="AX14" s="12">
        <v>4</v>
      </c>
      <c r="AY14" s="9">
        <f>VLOOKUP(A14,[1]STARDARD!A:F,3,0)</f>
        <v>1</v>
      </c>
      <c r="AZ14" s="9">
        <f>VLOOKUP(A14,[1]STARDARD!A:F,4,0)</f>
        <v>0</v>
      </c>
      <c r="BA14" s="9">
        <f>VLOOKUP(A14,[1]STARDARD!A:F,5,0)</f>
        <v>0</v>
      </c>
      <c r="BB14" s="9">
        <f>VLOOKUP(A14,[1]STARDARD!A:F,6,0)</f>
        <v>0</v>
      </c>
    </row>
    <row r="15" spans="1:54" ht="12.75">
      <c r="A15" s="3" t="s">
        <v>58</v>
      </c>
      <c r="B15" s="9">
        <f>$B$2+1</f>
        <v>2023</v>
      </c>
      <c r="C15" s="9">
        <f>VLOOKUP(A15,[1]DATASET!A:BE,3,0)</f>
        <v>351100</v>
      </c>
      <c r="D15" s="10" t="str">
        <f>VLOOKUP(A15,[1]DATASET!A:BE,4,0)</f>
        <v>Produzione di energia elettrica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0</v>
      </c>
      <c r="K15" s="9">
        <v>1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</v>
      </c>
      <c r="AC15" s="9">
        <v>1</v>
      </c>
      <c r="AD15" s="9">
        <v>1</v>
      </c>
      <c r="AE15" s="9">
        <v>1</v>
      </c>
      <c r="AF15" s="9">
        <v>0</v>
      </c>
      <c r="AG15" s="11">
        <v>1</v>
      </c>
      <c r="AH15" s="11">
        <v>1</v>
      </c>
      <c r="AI15" s="11">
        <v>0</v>
      </c>
      <c r="AJ15" s="11">
        <v>0</v>
      </c>
      <c r="AK15" s="9">
        <v>1</v>
      </c>
      <c r="AL15" s="11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12">
        <v>0</v>
      </c>
      <c r="AY15" s="9">
        <f>VLOOKUP(A15,[1]STARDARD!A:F,3,0)</f>
        <v>1</v>
      </c>
      <c r="AZ15" s="9">
        <f>VLOOKUP(A15,[1]STARDARD!A:F,4,0)</f>
        <v>0</v>
      </c>
      <c r="BA15" s="9">
        <f>VLOOKUP(A15,[1]STARDARD!A:F,5,0)</f>
        <v>0</v>
      </c>
      <c r="BB15" s="9">
        <f>VLOOKUP(A15,[1]STARDARD!A:F,6,0)</f>
        <v>0</v>
      </c>
    </row>
    <row r="16" spans="1:54" ht="12.75">
      <c r="A16" s="3" t="s">
        <v>58</v>
      </c>
      <c r="B16" s="9">
        <f>$B$2+2</f>
        <v>2024</v>
      </c>
      <c r="C16" s="9">
        <f>VLOOKUP(A16,[1]DATASET!A:BE,3,0)</f>
        <v>351100</v>
      </c>
      <c r="D16" s="10" t="str">
        <f>VLOOKUP(A16,[1]DATASET!A:BE,4,0)</f>
        <v>Produzione di energia elettrica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11">
        <v>0</v>
      </c>
      <c r="AH16" s="11">
        <v>0</v>
      </c>
      <c r="AI16" s="11">
        <v>0</v>
      </c>
      <c r="AJ16" s="11">
        <v>0</v>
      </c>
      <c r="AK16" s="9">
        <v>0</v>
      </c>
      <c r="AL16" s="11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1</v>
      </c>
      <c r="AW16" s="9">
        <v>1</v>
      </c>
      <c r="AX16" s="12">
        <v>1</v>
      </c>
      <c r="AY16" s="9">
        <f>VLOOKUP(A16,[1]STARDARD!A:F,3,0)</f>
        <v>1</v>
      </c>
      <c r="AZ16" s="9">
        <f>VLOOKUP(A16,[1]STARDARD!A:F,4,0)</f>
        <v>0</v>
      </c>
      <c r="BA16" s="9">
        <f>VLOOKUP(A16,[1]STARDARD!A:F,5,0)</f>
        <v>0</v>
      </c>
      <c r="BB16" s="9">
        <f>VLOOKUP(A16,[1]STARDARD!A:F,6,0)</f>
        <v>0</v>
      </c>
    </row>
    <row r="17" spans="1:54" ht="12.75">
      <c r="A17" s="3" t="s">
        <v>59</v>
      </c>
      <c r="B17" s="9">
        <f>2022</f>
        <v>2022</v>
      </c>
      <c r="C17" s="9">
        <f>VLOOKUP(A17,[1]DATASET!A:BE,3,0)</f>
        <v>701000</v>
      </c>
      <c r="D17" s="10" t="str">
        <f>VLOOKUP(A17,[1]DATASET!A:BE,4,0)</f>
        <v>Attività delle holding impegnate nelle attività gestionali (holding operative)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0</v>
      </c>
      <c r="K17" s="9">
        <v>1</v>
      </c>
      <c r="L17" s="9">
        <v>1</v>
      </c>
      <c r="M17" s="9">
        <v>0</v>
      </c>
      <c r="N17" s="9">
        <v>0</v>
      </c>
      <c r="O17" s="9">
        <v>0</v>
      </c>
      <c r="P17" s="9">
        <v>1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1</v>
      </c>
      <c r="AC17" s="9">
        <v>1</v>
      </c>
      <c r="AD17" s="9">
        <v>0</v>
      </c>
      <c r="AE17" s="9">
        <v>0</v>
      </c>
      <c r="AF17" s="9">
        <v>0</v>
      </c>
      <c r="AG17" s="11">
        <v>0</v>
      </c>
      <c r="AH17" s="11">
        <v>0</v>
      </c>
      <c r="AI17" s="11">
        <v>0</v>
      </c>
      <c r="AJ17" s="11">
        <v>0</v>
      </c>
      <c r="AK17" s="9">
        <v>0</v>
      </c>
      <c r="AL17" s="11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1</v>
      </c>
      <c r="AW17" s="9">
        <v>1</v>
      </c>
      <c r="AX17" s="12">
        <v>1</v>
      </c>
      <c r="AY17" s="9">
        <f>VLOOKUP(A17,[1]STARDARD!A:F,3,0)</f>
        <v>1</v>
      </c>
      <c r="AZ17" s="9">
        <f>VLOOKUP(A17,[1]STARDARD!A:F,4,0)</f>
        <v>0</v>
      </c>
      <c r="BA17" s="9">
        <f>VLOOKUP(A17,[1]STARDARD!A:F,5,0)</f>
        <v>0</v>
      </c>
      <c r="BB17" s="9">
        <f>VLOOKUP(A17,[1]STARDARD!A:F,6,0)</f>
        <v>0</v>
      </c>
    </row>
    <row r="18" spans="1:54" ht="12.75">
      <c r="A18" s="3" t="s">
        <v>59</v>
      </c>
      <c r="B18" s="9">
        <f>$B$2+1</f>
        <v>2023</v>
      </c>
      <c r="C18" s="9">
        <f>VLOOKUP(A18,[1]DATASET!A:BE,3,0)</f>
        <v>701000</v>
      </c>
      <c r="D18" s="10" t="str">
        <f>VLOOKUP(A18,[1]DATASET!A:BE,4,0)</f>
        <v>Attività delle holding impegnate nelle attività gestionali (holding operative)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>
        <v>0</v>
      </c>
      <c r="K18" s="9">
        <v>1</v>
      </c>
      <c r="L18" s="9">
        <v>1</v>
      </c>
      <c r="M18" s="9">
        <v>0</v>
      </c>
      <c r="N18" s="9">
        <v>0</v>
      </c>
      <c r="O18" s="9">
        <v>0</v>
      </c>
      <c r="P18" s="9">
        <v>1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1</v>
      </c>
      <c r="AC18" s="9">
        <v>1</v>
      </c>
      <c r="AD18" s="9">
        <v>0</v>
      </c>
      <c r="AE18" s="9">
        <v>0</v>
      </c>
      <c r="AF18" s="9">
        <v>0</v>
      </c>
      <c r="AG18" s="11">
        <v>0</v>
      </c>
      <c r="AH18" s="11">
        <v>0</v>
      </c>
      <c r="AI18" s="11">
        <v>0</v>
      </c>
      <c r="AJ18" s="11">
        <v>0</v>
      </c>
      <c r="AK18" s="9">
        <v>0</v>
      </c>
      <c r="AL18" s="11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1</v>
      </c>
      <c r="AW18" s="9">
        <v>1</v>
      </c>
      <c r="AX18" s="12">
        <v>5</v>
      </c>
      <c r="AY18" s="9">
        <f>VLOOKUP(A18,[1]STARDARD!A:F,3,0)</f>
        <v>1</v>
      </c>
      <c r="AZ18" s="9">
        <f>VLOOKUP(A18,[1]STARDARD!A:F,4,0)</f>
        <v>0</v>
      </c>
      <c r="BA18" s="9">
        <f>VLOOKUP(A18,[1]STARDARD!A:F,5,0)</f>
        <v>0</v>
      </c>
      <c r="BB18" s="9">
        <f>VLOOKUP(A18,[1]STARDARD!A:F,6,0)</f>
        <v>0</v>
      </c>
    </row>
    <row r="19" spans="1:54" ht="12.75">
      <c r="A19" s="3" t="s">
        <v>59</v>
      </c>
      <c r="B19" s="9">
        <f>$B$2+2</f>
        <v>2024</v>
      </c>
      <c r="C19" s="9">
        <f>VLOOKUP(A19,[1]DATASET!A:BE,3,0)</f>
        <v>701000</v>
      </c>
      <c r="D19" s="10" t="str">
        <f>VLOOKUP(A19,[1]DATASET!A:BE,4,0)</f>
        <v>Attività delle holding impegnate nelle attività gestionali (holding operative)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0</v>
      </c>
      <c r="K19" s="9">
        <v>1</v>
      </c>
      <c r="L19" s="9">
        <v>1</v>
      </c>
      <c r="M19" s="9">
        <v>0</v>
      </c>
      <c r="N19" s="9">
        <v>0</v>
      </c>
      <c r="O19" s="9">
        <v>0</v>
      </c>
      <c r="P19" s="9">
        <v>1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1</v>
      </c>
      <c r="AC19" s="9">
        <v>1</v>
      </c>
      <c r="AD19" s="9">
        <v>0</v>
      </c>
      <c r="AE19" s="9">
        <v>0</v>
      </c>
      <c r="AF19" s="9">
        <v>0</v>
      </c>
      <c r="AG19" s="11">
        <v>0</v>
      </c>
      <c r="AH19" s="11">
        <v>0</v>
      </c>
      <c r="AI19" s="11">
        <v>0</v>
      </c>
      <c r="AJ19" s="11">
        <v>0</v>
      </c>
      <c r="AK19" s="9">
        <v>0</v>
      </c>
      <c r="AL19" s="11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1</v>
      </c>
      <c r="AX19" s="12">
        <v>1</v>
      </c>
      <c r="AY19" s="9">
        <f>VLOOKUP(A19,[1]STARDARD!A:F,3,0)</f>
        <v>1</v>
      </c>
      <c r="AZ19" s="9">
        <f>VLOOKUP(A19,[1]STARDARD!A:F,4,0)</f>
        <v>0</v>
      </c>
      <c r="BA19" s="9">
        <f>VLOOKUP(A19,[1]STARDARD!A:F,5,0)</f>
        <v>0</v>
      </c>
      <c r="BB19" s="9">
        <f>VLOOKUP(A19,[1]STARDARD!A:F,6,0)</f>
        <v>0</v>
      </c>
    </row>
    <row r="20" spans="1:54" ht="12.75">
      <c r="A20" s="3" t="s">
        <v>60</v>
      </c>
      <c r="B20" s="9">
        <f>2022</f>
        <v>2022</v>
      </c>
      <c r="C20" s="9">
        <f>VLOOKUP(A20,[1]DATASET!A:BE,3,0)</f>
        <v>642000</v>
      </c>
      <c r="D20" s="10" t="str">
        <f>VLOOKUP(A20,[1]DATASET!A:BE,4,0)</f>
        <v>Attività delle società di partecipazione (holding)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0</v>
      </c>
      <c r="K20" s="9">
        <v>0</v>
      </c>
      <c r="L20" s="9">
        <v>1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11">
        <v>0</v>
      </c>
      <c r="AH20" s="11">
        <v>0</v>
      </c>
      <c r="AI20" s="11">
        <v>0</v>
      </c>
      <c r="AJ20" s="11">
        <v>0</v>
      </c>
      <c r="AK20" s="9">
        <v>0</v>
      </c>
      <c r="AL20" s="11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12">
        <v>1</v>
      </c>
      <c r="AY20" s="9">
        <f>VLOOKUP(A20,[1]STARDARD!A:F,3,0)</f>
        <v>1</v>
      </c>
      <c r="AZ20" s="9">
        <f>VLOOKUP(A20,[1]STARDARD!A:F,4,0)</f>
        <v>0</v>
      </c>
      <c r="BA20" s="9">
        <f>VLOOKUP(A20,[1]STARDARD!A:F,5,0)</f>
        <v>1</v>
      </c>
      <c r="BB20" s="9">
        <f>VLOOKUP(A20,[1]STARDARD!A:F,6,0)</f>
        <v>0</v>
      </c>
    </row>
    <row r="21" spans="1:54" ht="12.75">
      <c r="A21" s="3" t="s">
        <v>60</v>
      </c>
      <c r="B21" s="9">
        <f>$B$2+1</f>
        <v>2023</v>
      </c>
      <c r="C21" s="9">
        <f>VLOOKUP(A21,[1]DATASET!A:BE,3,0)</f>
        <v>642000</v>
      </c>
      <c r="D21" s="10" t="str">
        <f>VLOOKUP(A21,[1]DATASET!A:BE,4,0)</f>
        <v>Attività delle società di partecipazione (holding)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0</v>
      </c>
      <c r="K21" s="9">
        <v>0</v>
      </c>
      <c r="L21" s="9">
        <v>1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11">
        <v>0</v>
      </c>
      <c r="AH21" s="11">
        <v>0</v>
      </c>
      <c r="AI21" s="11">
        <v>0</v>
      </c>
      <c r="AJ21" s="11">
        <v>0</v>
      </c>
      <c r="AK21" s="9">
        <v>0</v>
      </c>
      <c r="AL21" s="11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12">
        <v>0</v>
      </c>
      <c r="AY21" s="9">
        <f>VLOOKUP(A21,[1]STARDARD!A:F,3,0)</f>
        <v>1</v>
      </c>
      <c r="AZ21" s="9">
        <f>VLOOKUP(A21,[1]STARDARD!A:F,4,0)</f>
        <v>0</v>
      </c>
      <c r="BA21" s="9">
        <f>VLOOKUP(A21,[1]STARDARD!A:F,5,0)</f>
        <v>1</v>
      </c>
      <c r="BB21" s="9">
        <f>VLOOKUP(A21,[1]STARDARD!A:F,6,0)</f>
        <v>0</v>
      </c>
    </row>
    <row r="22" spans="1:54" ht="12.75">
      <c r="A22" s="3" t="s">
        <v>60</v>
      </c>
      <c r="B22" s="9">
        <f>$B$2+2</f>
        <v>2024</v>
      </c>
      <c r="C22" s="9">
        <f>VLOOKUP(A22,[1]DATASET!A:BE,3,0)</f>
        <v>642000</v>
      </c>
      <c r="D22" s="10" t="str">
        <f>VLOOKUP(A22,[1]DATASET!A:BE,4,0)</f>
        <v>Attività delle società di partecipazione (holding)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11">
        <v>0</v>
      </c>
      <c r="AH22" s="11">
        <v>0</v>
      </c>
      <c r="AI22" s="11">
        <v>0</v>
      </c>
      <c r="AJ22" s="11">
        <v>0</v>
      </c>
      <c r="AK22" s="9">
        <v>0</v>
      </c>
      <c r="AL22" s="11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1</v>
      </c>
      <c r="AX22" s="12">
        <v>3</v>
      </c>
      <c r="AY22" s="9">
        <f>VLOOKUP(A22,[1]STARDARD!A:F,3,0)</f>
        <v>1</v>
      </c>
      <c r="AZ22" s="9">
        <f>VLOOKUP(A22,[1]STARDARD!A:F,4,0)</f>
        <v>0</v>
      </c>
      <c r="BA22" s="9">
        <f>VLOOKUP(A22,[1]STARDARD!A:F,5,0)</f>
        <v>1</v>
      </c>
      <c r="BB22" s="9">
        <f>VLOOKUP(A22,[1]STARDARD!A:F,6,0)</f>
        <v>0</v>
      </c>
    </row>
    <row r="23" spans="1:54" ht="12.75">
      <c r="A23" s="3" t="s">
        <v>61</v>
      </c>
      <c r="B23" s="9">
        <f>2022</f>
        <v>2022</v>
      </c>
      <c r="C23" s="9">
        <f>VLOOKUP(A23,[1]DATASET!A:BE,3,0)</f>
        <v>522300</v>
      </c>
      <c r="D23" s="10" t="str">
        <f>VLOOKUP(A23,[1]DATASET!A:BE,4,0)</f>
        <v>Attività dei servizi connessi al trasporto aereo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0</v>
      </c>
      <c r="K23" s="9">
        <v>1</v>
      </c>
      <c r="L23" s="9">
        <v>1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1</v>
      </c>
      <c r="AC23" s="9">
        <v>0</v>
      </c>
      <c r="AD23" s="9">
        <v>1</v>
      </c>
      <c r="AE23" s="9">
        <v>1</v>
      </c>
      <c r="AF23" s="9">
        <v>1</v>
      </c>
      <c r="AG23" s="11">
        <v>1</v>
      </c>
      <c r="AH23" s="11">
        <v>0</v>
      </c>
      <c r="AI23" s="11">
        <v>1</v>
      </c>
      <c r="AJ23" s="11">
        <v>1</v>
      </c>
      <c r="AK23" s="9">
        <v>1</v>
      </c>
      <c r="AL23" s="11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1</v>
      </c>
      <c r="AX23" s="12">
        <v>1</v>
      </c>
      <c r="AY23" s="9">
        <f>VLOOKUP(A23,[1]STARDARD!A:F,3,0)</f>
        <v>1</v>
      </c>
      <c r="AZ23" s="9">
        <f>VLOOKUP(A23,[1]STARDARD!A:F,4,0)</f>
        <v>0</v>
      </c>
      <c r="BA23" s="9">
        <f>VLOOKUP(A23,[1]STARDARD!A:F,5,0)</f>
        <v>0</v>
      </c>
      <c r="BB23" s="9">
        <f>VLOOKUP(A23,[1]STARDARD!A:F,6,0)</f>
        <v>0</v>
      </c>
    </row>
    <row r="24" spans="1:54" ht="12.75">
      <c r="A24" s="3" t="s">
        <v>61</v>
      </c>
      <c r="B24" s="9">
        <f>$B$2+1</f>
        <v>2023</v>
      </c>
      <c r="C24" s="9">
        <f>VLOOKUP(A24,[1]DATASET!A:BE,3,0)</f>
        <v>522300</v>
      </c>
      <c r="D24" s="10" t="str">
        <f>VLOOKUP(A24,[1]DATASET!A:BE,4,0)</f>
        <v>Attività dei servizi connessi al trasporto aereo</v>
      </c>
      <c r="E24" s="9">
        <v>0</v>
      </c>
      <c r="F24" s="9">
        <v>1</v>
      </c>
      <c r="G24" s="9">
        <v>1</v>
      </c>
      <c r="H24" s="9">
        <v>1</v>
      </c>
      <c r="I24" s="9">
        <v>1</v>
      </c>
      <c r="J24" s="9">
        <v>0</v>
      </c>
      <c r="K24" s="9">
        <v>1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1</v>
      </c>
      <c r="AC24" s="9">
        <v>0</v>
      </c>
      <c r="AD24" s="9">
        <v>1</v>
      </c>
      <c r="AE24" s="9">
        <v>1</v>
      </c>
      <c r="AF24" s="9">
        <v>0</v>
      </c>
      <c r="AG24" s="11">
        <v>1</v>
      </c>
      <c r="AH24" s="11">
        <v>0</v>
      </c>
      <c r="AI24" s="11">
        <v>1</v>
      </c>
      <c r="AJ24" s="11">
        <v>1</v>
      </c>
      <c r="AK24" s="9">
        <v>1</v>
      </c>
      <c r="AL24" s="11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1</v>
      </c>
      <c r="AX24" s="12">
        <v>1</v>
      </c>
      <c r="AY24" s="9">
        <f>VLOOKUP(A24,[1]STARDARD!A:F,3,0)</f>
        <v>1</v>
      </c>
      <c r="AZ24" s="9">
        <f>VLOOKUP(A24,[1]STARDARD!A:F,4,0)</f>
        <v>0</v>
      </c>
      <c r="BA24" s="9">
        <f>VLOOKUP(A24,[1]STARDARD!A:F,5,0)</f>
        <v>0</v>
      </c>
      <c r="BB24" s="9">
        <f>VLOOKUP(A24,[1]STARDARD!A:F,6,0)</f>
        <v>0</v>
      </c>
    </row>
    <row r="25" spans="1:54" ht="12.75">
      <c r="A25" s="3" t="s">
        <v>61</v>
      </c>
      <c r="B25" s="9">
        <f>$B$2+2</f>
        <v>2024</v>
      </c>
      <c r="C25" s="9">
        <f>VLOOKUP(A25,[1]DATASET!A:BE,3,0)</f>
        <v>522300</v>
      </c>
      <c r="D25" s="10" t="str">
        <f>VLOOKUP(A25,[1]DATASET!A:BE,4,0)</f>
        <v>Attività dei servizi connessi al trasporto aereo</v>
      </c>
      <c r="E25" s="9">
        <v>0</v>
      </c>
      <c r="F25" s="9">
        <v>1</v>
      </c>
      <c r="G25" s="9">
        <v>1</v>
      </c>
      <c r="H25" s="9">
        <v>1</v>
      </c>
      <c r="I25" s="9">
        <v>1</v>
      </c>
      <c r="J25" s="9">
        <v>0</v>
      </c>
      <c r="K25" s="9">
        <v>1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1</v>
      </c>
      <c r="AC25" s="9">
        <v>0</v>
      </c>
      <c r="AD25" s="9">
        <v>1</v>
      </c>
      <c r="AE25" s="9">
        <v>1</v>
      </c>
      <c r="AF25" s="9">
        <v>0</v>
      </c>
      <c r="AG25" s="11">
        <v>0</v>
      </c>
      <c r="AH25" s="11">
        <v>1</v>
      </c>
      <c r="AI25" s="11">
        <v>1</v>
      </c>
      <c r="AJ25" s="11">
        <v>1</v>
      </c>
      <c r="AK25" s="9">
        <v>1</v>
      </c>
      <c r="AL25" s="11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12">
        <v>0</v>
      </c>
      <c r="AY25" s="9">
        <f>VLOOKUP(A25,[1]STARDARD!A:F,3,0)</f>
        <v>1</v>
      </c>
      <c r="AZ25" s="9">
        <f>VLOOKUP(A25,[1]STARDARD!A:F,4,0)</f>
        <v>0</v>
      </c>
      <c r="BA25" s="9">
        <f>VLOOKUP(A25,[1]STARDARD!A:F,5,0)</f>
        <v>0</v>
      </c>
      <c r="BB25" s="9">
        <f>VLOOKUP(A25,[1]STARDARD!A:F,6,0)</f>
        <v>0</v>
      </c>
    </row>
    <row r="26" spans="1:54" ht="12.75">
      <c r="A26" s="3" t="s">
        <v>62</v>
      </c>
      <c r="B26" s="9">
        <f>2022</f>
        <v>2022</v>
      </c>
      <c r="C26" s="9">
        <f>VLOOKUP(A26,[1]DATASET!A:BE,3,0)</f>
        <v>642000</v>
      </c>
      <c r="D26" s="10" t="str">
        <f>VLOOKUP(A26,[1]DATASET!A:BE,4,0)</f>
        <v>Attività delle società di partecipazione (holding)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11">
        <v>0</v>
      </c>
      <c r="AH26" s="11">
        <v>0</v>
      </c>
      <c r="AI26" s="11">
        <v>0</v>
      </c>
      <c r="AJ26" s="11">
        <v>0</v>
      </c>
      <c r="AK26" s="9">
        <v>0</v>
      </c>
      <c r="AL26" s="11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12">
        <v>0</v>
      </c>
      <c r="AY26" s="9">
        <f>VLOOKUP(A26,[1]STARDARD!A:F,3,0)</f>
        <v>0</v>
      </c>
      <c r="AZ26" s="9">
        <f>VLOOKUP(A26,[1]STARDARD!A:F,4,0)</f>
        <v>0</v>
      </c>
      <c r="BA26" s="9">
        <f>VLOOKUP(A26,[1]STARDARD!A:F,5,0)</f>
        <v>0</v>
      </c>
      <c r="BB26" s="9">
        <f>VLOOKUP(A26,[1]STARDARD!A:F,6,0)</f>
        <v>0</v>
      </c>
    </row>
    <row r="27" spans="1:54" ht="12.75">
      <c r="A27" s="3" t="s">
        <v>62</v>
      </c>
      <c r="B27" s="9">
        <f>$B$2+1</f>
        <v>2023</v>
      </c>
      <c r="C27" s="9">
        <f>VLOOKUP(A27,[1]DATASET!A:BE,3,0)</f>
        <v>642000</v>
      </c>
      <c r="D27" s="10" t="str">
        <f>VLOOKUP(A27,[1]DATASET!A:BE,4,0)</f>
        <v>Attività delle società di partecipazione (holding)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11">
        <v>0</v>
      </c>
      <c r="AH27" s="11">
        <v>0</v>
      </c>
      <c r="AI27" s="11">
        <v>0</v>
      </c>
      <c r="AJ27" s="11">
        <v>0</v>
      </c>
      <c r="AK27" s="9">
        <v>0</v>
      </c>
      <c r="AL27" s="11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12">
        <v>0</v>
      </c>
      <c r="AY27" s="9">
        <f>VLOOKUP(A27,[1]STARDARD!A:F,3,0)</f>
        <v>0</v>
      </c>
      <c r="AZ27" s="9">
        <f>VLOOKUP(A27,[1]STARDARD!A:F,4,0)</f>
        <v>0</v>
      </c>
      <c r="BA27" s="9">
        <f>VLOOKUP(A27,[1]STARDARD!A:F,5,0)</f>
        <v>0</v>
      </c>
      <c r="BB27" s="9">
        <f>VLOOKUP(A27,[1]STARDARD!A:F,6,0)</f>
        <v>0</v>
      </c>
    </row>
    <row r="28" spans="1:54" ht="12.75">
      <c r="A28" s="3" t="s">
        <v>62</v>
      </c>
      <c r="B28" s="9">
        <f>$B$2+2</f>
        <v>2024</v>
      </c>
      <c r="C28" s="9">
        <f>VLOOKUP(A28,[1]DATASET!A:BE,3,0)</f>
        <v>642000</v>
      </c>
      <c r="D28" s="10" t="str">
        <f>VLOOKUP(A28,[1]DATASET!A:BE,4,0)</f>
        <v>Attività delle società di partecipazione (holding)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11">
        <v>0</v>
      </c>
      <c r="AH28" s="11">
        <v>0</v>
      </c>
      <c r="AI28" s="11">
        <v>0</v>
      </c>
      <c r="AJ28" s="11">
        <v>0</v>
      </c>
      <c r="AK28" s="9">
        <v>0</v>
      </c>
      <c r="AL28" s="11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12">
        <v>1</v>
      </c>
      <c r="AY28" s="9">
        <f>VLOOKUP(A28,[1]STARDARD!A:F,3,0)</f>
        <v>0</v>
      </c>
      <c r="AZ28" s="9">
        <f>VLOOKUP(A28,[1]STARDARD!A:F,4,0)</f>
        <v>0</v>
      </c>
      <c r="BA28" s="9">
        <f>VLOOKUP(A28,[1]STARDARD!A:F,5,0)</f>
        <v>0</v>
      </c>
      <c r="BB28" s="9">
        <f>VLOOKUP(A28,[1]STARDARD!A:F,6,0)</f>
        <v>0</v>
      </c>
    </row>
    <row r="29" spans="1:54" ht="12.75">
      <c r="A29" s="3" t="s">
        <v>63</v>
      </c>
      <c r="B29" s="9">
        <f>2022</f>
        <v>2022</v>
      </c>
      <c r="C29" s="9">
        <f>VLOOKUP(A29,[1]DATASET!A:BE,3,0)</f>
        <v>702209</v>
      </c>
      <c r="D29" s="10" t="str">
        <f>VLOOKUP(A29,[1]DATASET!A:BE,4,0)</f>
        <v>Altre attività di consulenza imprenditoriale e altra consulenza amministrativo-gestionale e pianificazione aziendale</v>
      </c>
      <c r="E29" s="9">
        <v>1</v>
      </c>
      <c r="F29" s="9">
        <v>1</v>
      </c>
      <c r="G29" s="9">
        <v>1</v>
      </c>
      <c r="H29" s="9">
        <v>0</v>
      </c>
      <c r="I29" s="9">
        <v>1</v>
      </c>
      <c r="J29" s="9">
        <v>1</v>
      </c>
      <c r="K29" s="9">
        <v>1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1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1</v>
      </c>
      <c r="AE29" s="9">
        <v>1</v>
      </c>
      <c r="AF29" s="9">
        <v>1</v>
      </c>
      <c r="AG29" s="11">
        <v>1</v>
      </c>
      <c r="AH29" s="11">
        <v>0</v>
      </c>
      <c r="AI29" s="11">
        <v>1</v>
      </c>
      <c r="AJ29" s="11">
        <v>0</v>
      </c>
      <c r="AK29" s="9">
        <v>1</v>
      </c>
      <c r="AL29" s="11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12">
        <v>1</v>
      </c>
      <c r="AY29" s="9">
        <f>VLOOKUP(A29,[1]STARDARD!A:F,3,0)</f>
        <v>1</v>
      </c>
      <c r="AZ29" s="9">
        <f>VLOOKUP(A29,[1]STARDARD!A:F,4,0)</f>
        <v>0</v>
      </c>
      <c r="BA29" s="9">
        <f>VLOOKUP(A29,[1]STARDARD!A:F,5,0)</f>
        <v>0</v>
      </c>
      <c r="BB29" s="9">
        <f>VLOOKUP(A29,[1]STARDARD!A:F,6,0)</f>
        <v>0</v>
      </c>
    </row>
    <row r="30" spans="1:54" ht="12.75">
      <c r="A30" s="3" t="s">
        <v>63</v>
      </c>
      <c r="B30" s="9">
        <f>$B$2+1</f>
        <v>2023</v>
      </c>
      <c r="C30" s="9">
        <f>VLOOKUP(A30,[1]DATASET!A:BE,3,0)</f>
        <v>702209</v>
      </c>
      <c r="D30" s="10" t="str">
        <f>VLOOKUP(A30,[1]DATASET!A:BE,4,0)</f>
        <v>Altre attività di consulenza imprenditoriale e altra consulenza amministrativo-gestionale e pianificazione aziendale</v>
      </c>
      <c r="E30" s="9">
        <v>1</v>
      </c>
      <c r="F30" s="9">
        <v>1</v>
      </c>
      <c r="G30" s="9">
        <v>1</v>
      </c>
      <c r="H30" s="9">
        <v>0</v>
      </c>
      <c r="I30" s="9">
        <v>1</v>
      </c>
      <c r="J30" s="9">
        <v>1</v>
      </c>
      <c r="K30" s="9">
        <v>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1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1</v>
      </c>
      <c r="AE30" s="9">
        <v>1</v>
      </c>
      <c r="AF30" s="9">
        <v>1</v>
      </c>
      <c r="AG30" s="11">
        <v>1</v>
      </c>
      <c r="AH30" s="11">
        <v>0</v>
      </c>
      <c r="AI30" s="11">
        <v>1</v>
      </c>
      <c r="AJ30" s="11">
        <v>0</v>
      </c>
      <c r="AK30" s="9">
        <v>1</v>
      </c>
      <c r="AL30" s="11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12">
        <v>0</v>
      </c>
      <c r="AY30" s="9">
        <f>VLOOKUP(A30,[1]STARDARD!A:F,3,0)</f>
        <v>1</v>
      </c>
      <c r="AZ30" s="9">
        <f>VLOOKUP(A30,[1]STARDARD!A:F,4,0)</f>
        <v>0</v>
      </c>
      <c r="BA30" s="9">
        <f>VLOOKUP(A30,[1]STARDARD!A:F,5,0)</f>
        <v>0</v>
      </c>
      <c r="BB30" s="9">
        <f>VLOOKUP(A30,[1]STARDARD!A:F,6,0)</f>
        <v>0</v>
      </c>
    </row>
    <row r="31" spans="1:54" ht="12.75">
      <c r="A31" s="3" t="s">
        <v>63</v>
      </c>
      <c r="B31" s="9">
        <f>$B$2+2</f>
        <v>2024</v>
      </c>
      <c r="C31" s="9">
        <f>VLOOKUP(A31,[1]DATASET!A:BE,3,0)</f>
        <v>702209</v>
      </c>
      <c r="D31" s="10" t="str">
        <f>VLOOKUP(A31,[1]DATASET!A:BE,4,0)</f>
        <v>Altre attività di consulenza imprenditoriale e altra consulenza amministrativo-gestionale e pianificazione aziendale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11">
        <v>0</v>
      </c>
      <c r="AH31" s="11">
        <v>0</v>
      </c>
      <c r="AI31" s="11">
        <v>0</v>
      </c>
      <c r="AJ31" s="11">
        <v>0</v>
      </c>
      <c r="AK31" s="9">
        <v>0</v>
      </c>
      <c r="AL31" s="11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</row>
    <row r="32" spans="1:54" ht="12.75">
      <c r="A32" s="3" t="s">
        <v>64</v>
      </c>
      <c r="B32" s="9">
        <f>2022</f>
        <v>2022</v>
      </c>
      <c r="C32" s="9">
        <f>VLOOKUP(A32,[1]DATASET!A:BE,3,0)</f>
        <v>631111</v>
      </c>
      <c r="D32" s="10" t="str">
        <f>VLOOKUP(A32,[1]DATASET!A:BE,4,0)</f>
        <v>Elaborazione elettronica di dati contabili (esclusi i Centri di assistenza fiscale - Caf)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11">
        <v>0</v>
      </c>
      <c r="AH32" s="11">
        <v>0</v>
      </c>
      <c r="AI32" s="11">
        <v>0</v>
      </c>
      <c r="AJ32" s="11">
        <v>0</v>
      </c>
      <c r="AK32" s="9">
        <v>0</v>
      </c>
      <c r="AL32" s="11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12">
        <v>0</v>
      </c>
      <c r="AY32" s="9">
        <f>VLOOKUP(A32,[1]STARDARD!A:F,3,0)</f>
        <v>0</v>
      </c>
      <c r="AZ32" s="9">
        <f>VLOOKUP(A32,[1]STARDARD!A:F,4,0)</f>
        <v>0</v>
      </c>
      <c r="BA32" s="9">
        <f>VLOOKUP(A32,[1]STARDARD!A:F,5,0)</f>
        <v>0</v>
      </c>
      <c r="BB32" s="9">
        <f>VLOOKUP(A32,[1]STARDARD!A:F,6,0)</f>
        <v>0</v>
      </c>
    </row>
    <row r="33" spans="1:54" ht="12.75">
      <c r="A33" s="3" t="s">
        <v>64</v>
      </c>
      <c r="B33" s="9">
        <f>$B$2+1</f>
        <v>2023</v>
      </c>
      <c r="C33" s="9">
        <f>VLOOKUP(A33,[1]DATASET!A:BE,3,0)</f>
        <v>631111</v>
      </c>
      <c r="D33" s="10" t="str">
        <f>VLOOKUP(A33,[1]DATASET!A:BE,4,0)</f>
        <v>Elaborazione elettronica di dati contabili (esclusi i Centri di assistenza fiscale - Caf)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11">
        <v>0</v>
      </c>
      <c r="AH33" s="11">
        <v>0</v>
      </c>
      <c r="AI33" s="11">
        <v>0</v>
      </c>
      <c r="AJ33" s="11">
        <v>0</v>
      </c>
      <c r="AK33" s="9">
        <v>0</v>
      </c>
      <c r="AL33" s="11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12">
        <v>0</v>
      </c>
      <c r="AY33" s="9">
        <f>VLOOKUP(A33,[1]STARDARD!A:F,3,0)</f>
        <v>0</v>
      </c>
      <c r="AZ33" s="9">
        <f>VLOOKUP(A33,[1]STARDARD!A:F,4,0)</f>
        <v>0</v>
      </c>
      <c r="BA33" s="9">
        <f>VLOOKUP(A33,[1]STARDARD!A:F,5,0)</f>
        <v>0</v>
      </c>
      <c r="BB33" s="9">
        <f>VLOOKUP(A33,[1]STARDARD!A:F,6,0)</f>
        <v>0</v>
      </c>
    </row>
    <row r="34" spans="1:54" ht="12.75">
      <c r="A34" s="3" t="s">
        <v>64</v>
      </c>
      <c r="B34" s="9">
        <f>$B$2+2</f>
        <v>2024</v>
      </c>
      <c r="C34" s="9">
        <f>VLOOKUP(A34,[1]DATASET!A:BE,3,0)</f>
        <v>631111</v>
      </c>
      <c r="D34" s="10" t="str">
        <f>VLOOKUP(A34,[1]DATASET!A:BE,4,0)</f>
        <v>Elaborazione elettronica di dati contabili (esclusi i Centri di assistenza fiscale - Caf)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11">
        <v>0</v>
      </c>
      <c r="AH34" s="11">
        <v>0</v>
      </c>
      <c r="AI34" s="11">
        <v>0</v>
      </c>
      <c r="AJ34" s="11">
        <v>0</v>
      </c>
      <c r="AK34" s="9">
        <v>0</v>
      </c>
      <c r="AL34" s="11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12">
        <v>2</v>
      </c>
      <c r="AY34" s="9">
        <f>VLOOKUP(A34,[1]STARDARD!A:F,3,0)</f>
        <v>0</v>
      </c>
      <c r="AZ34" s="9">
        <f>VLOOKUP(A34,[1]STARDARD!A:F,4,0)</f>
        <v>0</v>
      </c>
      <c r="BA34" s="9">
        <f>VLOOKUP(A34,[1]STARDARD!A:F,5,0)</f>
        <v>0</v>
      </c>
      <c r="BB34" s="9">
        <f>VLOOKUP(A34,[1]STARDARD!A:F,6,0)</f>
        <v>0</v>
      </c>
    </row>
    <row r="35" spans="1:54" ht="12.75">
      <c r="A35" s="3" t="s">
        <v>65</v>
      </c>
      <c r="B35" s="9">
        <f>2022</f>
        <v>2022</v>
      </c>
      <c r="C35" s="9">
        <f>VLOOKUP(A35,[1]DATASET!A:BE,3,0)</f>
        <v>702209</v>
      </c>
      <c r="D35" s="10" t="str">
        <f>VLOOKUP(A35,[1]DATASET!A:BE,4,0)</f>
        <v>Altre attività di consulenza imprenditoriale e altra consulenza amministrativo-gestionale e pianificazione aziendale</v>
      </c>
      <c r="E35" s="9">
        <v>1</v>
      </c>
      <c r="F35" s="9">
        <v>1</v>
      </c>
      <c r="G35" s="9">
        <v>1</v>
      </c>
      <c r="H35" s="9">
        <v>1</v>
      </c>
      <c r="I35" s="9">
        <v>0</v>
      </c>
      <c r="J35" s="9">
        <v>1</v>
      </c>
      <c r="K35" s="9">
        <v>1</v>
      </c>
      <c r="L35" s="9">
        <v>1</v>
      </c>
      <c r="M35" s="9">
        <v>0</v>
      </c>
      <c r="N35" s="9">
        <v>0</v>
      </c>
      <c r="O35" s="9">
        <v>0</v>
      </c>
      <c r="P35" s="9">
        <v>0</v>
      </c>
      <c r="Q35" s="9">
        <v>1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1</v>
      </c>
      <c r="AC35" s="9">
        <v>1</v>
      </c>
      <c r="AD35" s="9">
        <v>1</v>
      </c>
      <c r="AE35" s="9">
        <v>1</v>
      </c>
      <c r="AF35" s="9">
        <v>1</v>
      </c>
      <c r="AG35" s="11">
        <v>1</v>
      </c>
      <c r="AH35" s="11">
        <v>1</v>
      </c>
      <c r="AI35" s="11">
        <v>1</v>
      </c>
      <c r="AJ35" s="11">
        <v>0</v>
      </c>
      <c r="AK35" s="9">
        <v>0</v>
      </c>
      <c r="AL35" s="11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12">
        <v>2</v>
      </c>
      <c r="AY35" s="9">
        <f>VLOOKUP(A35,[1]STARDARD!A:F,3,0)</f>
        <v>1</v>
      </c>
      <c r="AZ35" s="9">
        <f>VLOOKUP(A35,[1]STARDARD!A:F,4,0)</f>
        <v>0</v>
      </c>
      <c r="BA35" s="9">
        <f>VLOOKUP(A35,[1]STARDARD!A:F,5,0)</f>
        <v>0</v>
      </c>
      <c r="BB35" s="9">
        <f>VLOOKUP(A35,[1]STARDARD!A:F,6,0)</f>
        <v>0</v>
      </c>
    </row>
    <row r="36" spans="1:54" ht="12.75">
      <c r="A36" s="3" t="s">
        <v>65</v>
      </c>
      <c r="B36" s="9">
        <f>$B$2+1</f>
        <v>2023</v>
      </c>
      <c r="C36" s="9">
        <f>VLOOKUP(A36,[1]DATASET!A:BE,3,0)</f>
        <v>702209</v>
      </c>
      <c r="D36" s="10" t="str">
        <f>VLOOKUP(A36,[1]DATASET!A:BE,4,0)</f>
        <v>Altre attività di consulenza imprenditoriale e altra consulenza amministrativo-gestionale e pianificazione aziendale</v>
      </c>
      <c r="E36" s="9">
        <v>1</v>
      </c>
      <c r="F36" s="9">
        <v>1</v>
      </c>
      <c r="G36" s="9">
        <v>1</v>
      </c>
      <c r="H36" s="9">
        <v>1</v>
      </c>
      <c r="I36" s="9">
        <v>0</v>
      </c>
      <c r="J36" s="9">
        <v>1</v>
      </c>
      <c r="K36" s="9">
        <v>1</v>
      </c>
      <c r="L36" s="9">
        <v>1</v>
      </c>
      <c r="M36" s="9">
        <v>0</v>
      </c>
      <c r="N36" s="9">
        <v>0</v>
      </c>
      <c r="O36" s="9">
        <v>0</v>
      </c>
      <c r="P36" s="9">
        <v>0</v>
      </c>
      <c r="Q36" s="9">
        <v>1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1</v>
      </c>
      <c r="AC36" s="9">
        <v>0</v>
      </c>
      <c r="AD36" s="9">
        <v>1</v>
      </c>
      <c r="AE36" s="9">
        <v>1</v>
      </c>
      <c r="AF36" s="9">
        <v>1</v>
      </c>
      <c r="AG36" s="11">
        <v>1</v>
      </c>
      <c r="AH36" s="11">
        <v>1</v>
      </c>
      <c r="AI36" s="11">
        <v>1</v>
      </c>
      <c r="AJ36" s="11">
        <v>0</v>
      </c>
      <c r="AK36" s="9">
        <v>0</v>
      </c>
      <c r="AL36" s="11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12">
        <v>0</v>
      </c>
      <c r="AY36" s="9">
        <f>VLOOKUP(A36,[1]STARDARD!A:F,3,0)</f>
        <v>1</v>
      </c>
      <c r="AZ36" s="9">
        <f>VLOOKUP(A36,[1]STARDARD!A:F,4,0)</f>
        <v>0</v>
      </c>
      <c r="BA36" s="9">
        <f>VLOOKUP(A36,[1]STARDARD!A:F,5,0)</f>
        <v>0</v>
      </c>
      <c r="BB36" s="9">
        <f>VLOOKUP(A36,[1]STARDARD!A:F,6,0)</f>
        <v>0</v>
      </c>
    </row>
    <row r="37" spans="1:54" ht="12.75">
      <c r="A37" s="3" t="s">
        <v>65</v>
      </c>
      <c r="B37" s="9">
        <f>$B$2+2</f>
        <v>2024</v>
      </c>
      <c r="C37" s="9">
        <f>VLOOKUP(A37,[1]DATASET!A:BE,3,0)</f>
        <v>702209</v>
      </c>
      <c r="D37" s="10" t="str">
        <f>VLOOKUP(A37,[1]DATASET!A:BE,4,0)</f>
        <v>Altre attività di consulenza imprenditoriale e altra consulenza amministrativo-gestionale e pianificazione aziendale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11">
        <v>0</v>
      </c>
      <c r="AH37" s="11">
        <v>0</v>
      </c>
      <c r="AI37" s="11">
        <v>0</v>
      </c>
      <c r="AJ37" s="11">
        <v>0</v>
      </c>
      <c r="AK37" s="9">
        <v>0</v>
      </c>
      <c r="AL37" s="11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12">
        <v>1</v>
      </c>
      <c r="AY37" s="9">
        <f>VLOOKUP(A37,[1]STARDARD!A:F,3,0)</f>
        <v>1</v>
      </c>
      <c r="AZ37" s="9">
        <f>VLOOKUP(A37,[1]STARDARD!A:F,4,0)</f>
        <v>0</v>
      </c>
      <c r="BA37" s="9">
        <f>VLOOKUP(A37,[1]STARDARD!A:F,5,0)</f>
        <v>0</v>
      </c>
      <c r="BB37" s="9">
        <f>VLOOKUP(A37,[1]STARDARD!A:F,6,0)</f>
        <v>0</v>
      </c>
    </row>
    <row r="38" spans="1:54" ht="12.75">
      <c r="A38" s="3" t="s">
        <v>66</v>
      </c>
      <c r="B38" s="9">
        <f>2022</f>
        <v>2022</v>
      </c>
      <c r="C38" s="9">
        <f>VLOOKUP(A38,[1]DATASET!A:BE,3,0)</f>
        <v>432101</v>
      </c>
      <c r="D38" s="10" t="str">
        <f>VLOOKUP(A38,[1]DATASET!A:BE,4,0)</f>
        <v>Installazione di impianti elettrici in edifici o in altre opere di costruzione (inclusa manutenzione e riparazione)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0</v>
      </c>
      <c r="M38" s="9">
        <v>0</v>
      </c>
      <c r="N38" s="9">
        <v>0</v>
      </c>
      <c r="O38" s="9">
        <v>1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1</v>
      </c>
      <c r="AC38" s="9">
        <v>0</v>
      </c>
      <c r="AD38" s="9">
        <v>1</v>
      </c>
      <c r="AE38" s="9">
        <v>1</v>
      </c>
      <c r="AF38" s="9">
        <v>0</v>
      </c>
      <c r="AG38" s="11">
        <v>1</v>
      </c>
      <c r="AH38" s="11">
        <v>0</v>
      </c>
      <c r="AI38" s="11">
        <v>0</v>
      </c>
      <c r="AJ38" s="11">
        <v>0</v>
      </c>
      <c r="AK38" s="9">
        <v>0</v>
      </c>
      <c r="AL38" s="11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12">
        <v>1</v>
      </c>
      <c r="AY38" s="9">
        <f>VLOOKUP(A38,[1]STARDARD!A:F,3,0)</f>
        <v>1</v>
      </c>
      <c r="AZ38" s="9">
        <f>VLOOKUP(A38,[1]STARDARD!A:F,4,0)</f>
        <v>0</v>
      </c>
      <c r="BA38" s="9">
        <f>VLOOKUP(A38,[1]STARDARD!A:F,5,0)</f>
        <v>0</v>
      </c>
      <c r="BB38" s="9">
        <f>VLOOKUP(A38,[1]STARDARD!A:F,6,0)</f>
        <v>0</v>
      </c>
    </row>
    <row r="39" spans="1:54" ht="12.75">
      <c r="A39" s="3" t="s">
        <v>66</v>
      </c>
      <c r="B39" s="9">
        <f>$B$2+1</f>
        <v>2023</v>
      </c>
      <c r="C39" s="9">
        <f>VLOOKUP(A39,[1]DATASET!A:BE,3,0)</f>
        <v>432101</v>
      </c>
      <c r="D39" s="10" t="str">
        <f>VLOOKUP(A39,[1]DATASET!A:BE,4,0)</f>
        <v>Installazione di impianti elettrici in edifici o in altre opere di costruzione (inclusa manutenzione e riparazione)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0</v>
      </c>
      <c r="M39" s="9">
        <v>0</v>
      </c>
      <c r="N39" s="9">
        <v>0</v>
      </c>
      <c r="O39" s="9">
        <v>1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1</v>
      </c>
      <c r="AC39" s="9">
        <v>0</v>
      </c>
      <c r="AD39" s="9">
        <v>1</v>
      </c>
      <c r="AE39" s="9">
        <v>1</v>
      </c>
      <c r="AF39" s="9">
        <v>0</v>
      </c>
      <c r="AG39" s="11">
        <v>1</v>
      </c>
      <c r="AH39" s="11">
        <v>0</v>
      </c>
      <c r="AI39" s="11">
        <v>0</v>
      </c>
      <c r="AJ39" s="11">
        <v>0</v>
      </c>
      <c r="AK39" s="9">
        <v>0</v>
      </c>
      <c r="AL39" s="11">
        <v>1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12">
        <v>0</v>
      </c>
      <c r="AY39" s="9">
        <f>VLOOKUP(A39,[1]STARDARD!A:F,3,0)</f>
        <v>1</v>
      </c>
      <c r="AZ39" s="9">
        <f>VLOOKUP(A39,[1]STARDARD!A:F,4,0)</f>
        <v>0</v>
      </c>
      <c r="BA39" s="9">
        <f>VLOOKUP(A39,[1]STARDARD!A:F,5,0)</f>
        <v>0</v>
      </c>
      <c r="BB39" s="9">
        <f>VLOOKUP(A39,[1]STARDARD!A:F,6,0)</f>
        <v>0</v>
      </c>
    </row>
    <row r="40" spans="1:54" ht="12.75">
      <c r="A40" s="3" t="s">
        <v>66</v>
      </c>
      <c r="B40" s="9">
        <f>$B$2+2</f>
        <v>2024</v>
      </c>
      <c r="C40" s="9">
        <f>VLOOKUP(A40,[1]DATASET!A:BE,3,0)</f>
        <v>432101</v>
      </c>
      <c r="D40" s="10" t="str">
        <f>VLOOKUP(A40,[1]DATASET!A:BE,4,0)</f>
        <v>Installazione di impianti elettrici in edifici o in altre opere di costruzione (inclusa manutenzione e riparazione)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11">
        <v>0</v>
      </c>
      <c r="AH40" s="11">
        <v>0</v>
      </c>
      <c r="AI40" s="11">
        <v>0</v>
      </c>
      <c r="AJ40" s="11">
        <v>0</v>
      </c>
      <c r="AK40" s="9">
        <v>0</v>
      </c>
      <c r="AL40" s="11">
        <v>1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1</v>
      </c>
      <c r="AX40" s="12">
        <v>2</v>
      </c>
      <c r="AY40" s="9">
        <f>VLOOKUP(A40,[1]STARDARD!A:F,3,0)</f>
        <v>1</v>
      </c>
      <c r="AZ40" s="9">
        <f>VLOOKUP(A40,[1]STARDARD!A:F,4,0)</f>
        <v>0</v>
      </c>
      <c r="BA40" s="9">
        <f>VLOOKUP(A40,[1]STARDARD!A:F,5,0)</f>
        <v>0</v>
      </c>
      <c r="BB40" s="9">
        <f>VLOOKUP(A40,[1]STARDARD!A:F,6,0)</f>
        <v>0</v>
      </c>
    </row>
    <row r="41" spans="1:54" ht="12.75">
      <c r="A41" s="3" t="s">
        <v>67</v>
      </c>
      <c r="B41" s="9">
        <f>2022</f>
        <v>2022</v>
      </c>
      <c r="C41" s="9">
        <f>VLOOKUP(A41,[1]DATASET!A:BE,3,0)</f>
        <v>477400</v>
      </c>
      <c r="D41" s="10" t="str">
        <f>VLOOKUP(A41,[1]DATASET!A:BE,4,0)</f>
        <v>Commercio al dettaglio di articoli medicali e ortopedici in esercizi specializzati</v>
      </c>
      <c r="E41" s="9">
        <v>1</v>
      </c>
      <c r="F41" s="9">
        <v>0</v>
      </c>
      <c r="G41" s="9">
        <v>1</v>
      </c>
      <c r="H41" s="9">
        <v>1</v>
      </c>
      <c r="I41" s="9">
        <v>1</v>
      </c>
      <c r="J41" s="9">
        <v>1</v>
      </c>
      <c r="K41" s="9">
        <v>1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1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1</v>
      </c>
      <c r="AC41" s="9">
        <v>1</v>
      </c>
      <c r="AD41" s="9">
        <v>1</v>
      </c>
      <c r="AE41" s="9">
        <v>1</v>
      </c>
      <c r="AF41" s="9">
        <v>1</v>
      </c>
      <c r="AG41" s="11">
        <v>1</v>
      </c>
      <c r="AH41" s="11">
        <v>1</v>
      </c>
      <c r="AI41" s="11">
        <v>1</v>
      </c>
      <c r="AJ41" s="11">
        <v>0</v>
      </c>
      <c r="AK41" s="9">
        <v>1</v>
      </c>
      <c r="AL41" s="11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1</v>
      </c>
      <c r="AX41" s="12">
        <v>2</v>
      </c>
      <c r="AY41" s="9">
        <f>VLOOKUP(A41,[1]STARDARD!A:F,3,0)</f>
        <v>1</v>
      </c>
      <c r="AZ41" s="9">
        <f>VLOOKUP(A41,[1]STARDARD!A:F,4,0)</f>
        <v>0</v>
      </c>
      <c r="BA41" s="9">
        <f>VLOOKUP(A41,[1]STARDARD!A:F,5,0)</f>
        <v>0</v>
      </c>
      <c r="BB41" s="9">
        <f>VLOOKUP(A41,[1]STARDARD!A:F,6,0)</f>
        <v>0</v>
      </c>
    </row>
    <row r="42" spans="1:54" ht="12.75">
      <c r="A42" s="3" t="s">
        <v>67</v>
      </c>
      <c r="B42" s="9">
        <f>$B$2+1</f>
        <v>2023</v>
      </c>
      <c r="C42" s="9">
        <f>VLOOKUP(A42,[1]DATASET!A:BE,3,0)</f>
        <v>477400</v>
      </c>
      <c r="D42" s="10" t="str">
        <f>VLOOKUP(A42,[1]DATASET!A:BE,4,0)</f>
        <v>Commercio al dettaglio di articoli medicali e ortopedici in esercizi specializzati</v>
      </c>
      <c r="E42" s="9">
        <v>1</v>
      </c>
      <c r="F42" s="9">
        <v>0</v>
      </c>
      <c r="G42" s="9">
        <v>1</v>
      </c>
      <c r="H42" s="9">
        <v>1</v>
      </c>
      <c r="I42" s="9">
        <v>1</v>
      </c>
      <c r="J42" s="9">
        <v>1</v>
      </c>
      <c r="K42" s="9">
        <v>1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1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1</v>
      </c>
      <c r="AC42" s="9">
        <v>1</v>
      </c>
      <c r="AD42" s="9">
        <v>1</v>
      </c>
      <c r="AE42" s="9">
        <v>1</v>
      </c>
      <c r="AF42" s="9">
        <v>1</v>
      </c>
      <c r="AG42" s="11">
        <v>1</v>
      </c>
      <c r="AH42" s="11">
        <v>1</v>
      </c>
      <c r="AI42" s="11">
        <v>1</v>
      </c>
      <c r="AJ42" s="11">
        <v>0</v>
      </c>
      <c r="AK42" s="9">
        <v>1</v>
      </c>
      <c r="AL42" s="11">
        <v>0</v>
      </c>
      <c r="AM42" s="9">
        <v>1</v>
      </c>
      <c r="AN42" s="9">
        <v>1</v>
      </c>
      <c r="AO42" s="9">
        <v>1</v>
      </c>
      <c r="AP42" s="9">
        <v>1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1</v>
      </c>
      <c r="AX42" s="12">
        <v>2</v>
      </c>
      <c r="AY42" s="9">
        <f>VLOOKUP(A42,[1]STARDARD!A:F,3,0)</f>
        <v>1</v>
      </c>
      <c r="AZ42" s="9">
        <f>VLOOKUP(A42,[1]STARDARD!A:F,4,0)</f>
        <v>0</v>
      </c>
      <c r="BA42" s="9">
        <f>VLOOKUP(A42,[1]STARDARD!A:F,5,0)</f>
        <v>0</v>
      </c>
      <c r="BB42" s="9">
        <f>VLOOKUP(A42,[1]STARDARD!A:F,6,0)</f>
        <v>0</v>
      </c>
    </row>
    <row r="43" spans="1:54" ht="12.75">
      <c r="A43" s="3" t="s">
        <v>67</v>
      </c>
      <c r="B43" s="9">
        <f>$B$2+2</f>
        <v>2024</v>
      </c>
      <c r="C43" s="9">
        <f>VLOOKUP(A43,[1]DATASET!A:BE,3,0)</f>
        <v>477400</v>
      </c>
      <c r="D43" s="10" t="str">
        <f>VLOOKUP(A43,[1]DATASET!A:BE,4,0)</f>
        <v>Commercio al dettaglio di articoli medicali e ortopedici in esercizi specializzati</v>
      </c>
      <c r="E43" s="9">
        <v>1</v>
      </c>
      <c r="F43" s="9">
        <v>0</v>
      </c>
      <c r="G43" s="9">
        <v>1</v>
      </c>
      <c r="H43" s="9">
        <v>1</v>
      </c>
      <c r="I43" s="9">
        <v>1</v>
      </c>
      <c r="J43" s="9">
        <v>1</v>
      </c>
      <c r="K43" s="9">
        <v>1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1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1</v>
      </c>
      <c r="AC43" s="9">
        <v>1</v>
      </c>
      <c r="AD43" s="9">
        <v>1</v>
      </c>
      <c r="AE43" s="9">
        <v>1</v>
      </c>
      <c r="AF43" s="9">
        <v>1</v>
      </c>
      <c r="AG43" s="11">
        <v>1</v>
      </c>
      <c r="AH43" s="11">
        <v>1</v>
      </c>
      <c r="AI43" s="11">
        <v>1</v>
      </c>
      <c r="AJ43" s="11">
        <v>0</v>
      </c>
      <c r="AK43" s="9">
        <v>1</v>
      </c>
      <c r="AL43" s="11">
        <v>0</v>
      </c>
      <c r="AM43" s="9">
        <v>1</v>
      </c>
      <c r="AN43" s="9">
        <v>1</v>
      </c>
      <c r="AO43" s="9">
        <v>1</v>
      </c>
      <c r="AP43" s="9">
        <v>1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12">
        <v>2</v>
      </c>
      <c r="AY43" s="9">
        <f>VLOOKUP(A43,[1]STARDARD!A:F,3,0)</f>
        <v>1</v>
      </c>
      <c r="AZ43" s="9">
        <f>VLOOKUP(A43,[1]STARDARD!A:F,4,0)</f>
        <v>0</v>
      </c>
      <c r="BA43" s="9">
        <f>VLOOKUP(A43,[1]STARDARD!A:F,5,0)</f>
        <v>0</v>
      </c>
      <c r="BB43" s="9">
        <f>VLOOKUP(A43,[1]STARDARD!A:F,6,0)</f>
        <v>0</v>
      </c>
    </row>
    <row r="44" spans="1:54" ht="12.75">
      <c r="A44" s="3" t="s">
        <v>68</v>
      </c>
      <c r="B44" s="9">
        <f>2022</f>
        <v>2022</v>
      </c>
      <c r="C44" s="9">
        <f>VLOOKUP(A44,[1]DATASET!A:BE,3,0)</f>
        <v>701000</v>
      </c>
      <c r="D44" s="10" t="str">
        <f>VLOOKUP(A44,[1]DATASET!A:BE,4,0)</f>
        <v>Attività delle holding impegnate nelle attività gestionali (holding operative)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9">
        <v>0</v>
      </c>
      <c r="K44" s="9">
        <v>0</v>
      </c>
      <c r="L44" s="9">
        <v>1</v>
      </c>
      <c r="M44" s="9">
        <v>0</v>
      </c>
      <c r="N44" s="9">
        <v>0</v>
      </c>
      <c r="O44" s="9">
        <v>1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1</v>
      </c>
      <c r="AC44" s="9">
        <v>1</v>
      </c>
      <c r="AD44" s="9">
        <v>1</v>
      </c>
      <c r="AE44" s="9">
        <v>1</v>
      </c>
      <c r="AF44" s="9">
        <v>1</v>
      </c>
      <c r="AG44" s="11">
        <v>1</v>
      </c>
      <c r="AH44" s="11">
        <v>1</v>
      </c>
      <c r="AI44" s="11">
        <v>0</v>
      </c>
      <c r="AJ44" s="11">
        <v>1</v>
      </c>
      <c r="AK44" s="9">
        <v>1</v>
      </c>
      <c r="AL44" s="11">
        <v>0</v>
      </c>
      <c r="AM44" s="9">
        <v>1</v>
      </c>
      <c r="AN44" s="9">
        <v>1</v>
      </c>
      <c r="AO44" s="9">
        <v>1</v>
      </c>
      <c r="AP44" s="9">
        <v>1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12">
        <v>2</v>
      </c>
      <c r="AY44" s="9">
        <f>VLOOKUP(A44,[1]STARDARD!A:F,3,0)</f>
        <v>1</v>
      </c>
      <c r="AZ44" s="9">
        <f>VLOOKUP(A44,[1]STARDARD!A:F,4,0)</f>
        <v>0</v>
      </c>
      <c r="BA44" s="9">
        <f>VLOOKUP(A44,[1]STARDARD!A:F,5,0)</f>
        <v>1</v>
      </c>
      <c r="BB44" s="9">
        <f>VLOOKUP(A44,[1]STARDARD!A:F,6,0)</f>
        <v>0</v>
      </c>
    </row>
    <row r="45" spans="1:54" ht="12.75">
      <c r="A45" s="3" t="s">
        <v>68</v>
      </c>
      <c r="B45" s="9">
        <f>$B$2+1</f>
        <v>2023</v>
      </c>
      <c r="C45" s="9">
        <f>VLOOKUP(A45,[1]DATASET!A:BE,3,0)</f>
        <v>701000</v>
      </c>
      <c r="D45" s="10" t="str">
        <f>VLOOKUP(A45,[1]DATASET!A:BE,4,0)</f>
        <v>Attività delle holding impegnate nelle attività gestionali (holding operative)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9">
        <v>0</v>
      </c>
      <c r="K45" s="9">
        <v>0</v>
      </c>
      <c r="L45" s="9">
        <v>1</v>
      </c>
      <c r="M45" s="9">
        <v>0</v>
      </c>
      <c r="N45" s="9">
        <v>0</v>
      </c>
      <c r="O45" s="9">
        <v>1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1</v>
      </c>
      <c r="AC45" s="9">
        <v>1</v>
      </c>
      <c r="AD45" s="9">
        <v>1</v>
      </c>
      <c r="AE45" s="9">
        <v>1</v>
      </c>
      <c r="AF45" s="9">
        <v>1</v>
      </c>
      <c r="AG45" s="11">
        <v>1</v>
      </c>
      <c r="AH45" s="11">
        <v>1</v>
      </c>
      <c r="AI45" s="11">
        <v>0</v>
      </c>
      <c r="AJ45" s="11">
        <v>1</v>
      </c>
      <c r="AK45" s="9">
        <v>1</v>
      </c>
      <c r="AL45" s="11">
        <v>0</v>
      </c>
      <c r="AM45" s="9">
        <v>0</v>
      </c>
      <c r="AN45" s="9">
        <v>0</v>
      </c>
      <c r="AO45" s="9">
        <v>0</v>
      </c>
      <c r="AP45" s="9">
        <v>0</v>
      </c>
      <c r="AQ45" s="9">
        <v>1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12">
        <v>2</v>
      </c>
      <c r="AY45" s="9">
        <f>VLOOKUP(A45,[1]STARDARD!A:F,3,0)</f>
        <v>1</v>
      </c>
      <c r="AZ45" s="9">
        <f>VLOOKUP(A45,[1]STARDARD!A:F,4,0)</f>
        <v>0</v>
      </c>
      <c r="BA45" s="9">
        <f>VLOOKUP(A45,[1]STARDARD!A:F,5,0)</f>
        <v>1</v>
      </c>
      <c r="BB45" s="9">
        <f>VLOOKUP(A45,[1]STARDARD!A:F,6,0)</f>
        <v>0</v>
      </c>
    </row>
    <row r="46" spans="1:54" ht="12.75">
      <c r="A46" s="3" t="s">
        <v>68</v>
      </c>
      <c r="B46" s="9">
        <f>$B$2+2</f>
        <v>2024</v>
      </c>
      <c r="C46" s="9">
        <f>VLOOKUP(A46,[1]DATASET!A:BE,3,0)</f>
        <v>701000</v>
      </c>
      <c r="D46" s="10" t="str">
        <f>VLOOKUP(A46,[1]DATASET!A:BE,4,0)</f>
        <v>Attività delle holding impegnate nelle attività gestionali (holding operative)</v>
      </c>
      <c r="E46" s="9">
        <v>1</v>
      </c>
      <c r="F46" s="9">
        <v>1</v>
      </c>
      <c r="G46" s="9">
        <v>1</v>
      </c>
      <c r="H46" s="9">
        <v>1</v>
      </c>
      <c r="I46" s="9">
        <v>1</v>
      </c>
      <c r="J46" s="9">
        <v>0</v>
      </c>
      <c r="K46" s="9">
        <v>0</v>
      </c>
      <c r="L46" s="9">
        <v>1</v>
      </c>
      <c r="M46" s="9">
        <v>0</v>
      </c>
      <c r="N46" s="9">
        <v>0</v>
      </c>
      <c r="O46" s="9">
        <v>1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1</v>
      </c>
      <c r="AC46" s="9">
        <v>1</v>
      </c>
      <c r="AD46" s="9">
        <v>1</v>
      </c>
      <c r="AE46" s="9">
        <v>1</v>
      </c>
      <c r="AF46" s="9">
        <v>1</v>
      </c>
      <c r="AG46" s="11">
        <v>1</v>
      </c>
      <c r="AH46" s="11">
        <v>1</v>
      </c>
      <c r="AI46" s="11">
        <v>0</v>
      </c>
      <c r="AJ46" s="11">
        <v>1</v>
      </c>
      <c r="AK46" s="9">
        <v>1</v>
      </c>
      <c r="AL46" s="11">
        <v>0</v>
      </c>
      <c r="AM46" s="9">
        <v>0</v>
      </c>
      <c r="AN46" s="9">
        <v>0</v>
      </c>
      <c r="AO46" s="9">
        <v>0</v>
      </c>
      <c r="AP46" s="9">
        <v>0</v>
      </c>
      <c r="AQ46" s="9">
        <v>1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1</v>
      </c>
      <c r="AX46" s="12">
        <v>2</v>
      </c>
      <c r="AY46" s="9">
        <f>VLOOKUP(A46,[1]STARDARD!A:F,3,0)</f>
        <v>1</v>
      </c>
      <c r="AZ46" s="9">
        <f>VLOOKUP(A46,[1]STARDARD!A:F,4,0)</f>
        <v>0</v>
      </c>
      <c r="BA46" s="9">
        <f>VLOOKUP(A46,[1]STARDARD!A:F,5,0)</f>
        <v>1</v>
      </c>
      <c r="BB46" s="9">
        <f>VLOOKUP(A46,[1]STARDARD!A:F,6,0)</f>
        <v>0</v>
      </c>
    </row>
    <row r="47" spans="1:54" ht="12.75">
      <c r="A47" s="3" t="s">
        <v>69</v>
      </c>
      <c r="B47" s="9">
        <f>2022</f>
        <v>2022</v>
      </c>
      <c r="C47" s="9">
        <f>VLOOKUP(A47,[1]DATASET!A:BE,3,0)</f>
        <v>260000</v>
      </c>
      <c r="D47" s="10" t="str">
        <f>VLOOKUP(A47,[1]DATASET!A:BE,4,0)</f>
        <v>Fabbricazione di computer e prodotti di elettronica e ottica; apparecchi elettromedicali, apparecchi di misurazione e di orologi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0</v>
      </c>
      <c r="N47" s="9">
        <v>0</v>
      </c>
      <c r="O47" s="9">
        <v>1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11">
        <v>1</v>
      </c>
      <c r="AH47" s="11">
        <v>0</v>
      </c>
      <c r="AI47" s="11">
        <v>0</v>
      </c>
      <c r="AJ47" s="11">
        <v>0</v>
      </c>
      <c r="AK47" s="9">
        <v>1</v>
      </c>
      <c r="AL47" s="11">
        <v>0</v>
      </c>
      <c r="AM47" s="9">
        <v>0</v>
      </c>
      <c r="AN47" s="9">
        <v>0</v>
      </c>
      <c r="AO47" s="9">
        <v>0</v>
      </c>
      <c r="AP47" s="9">
        <v>0</v>
      </c>
      <c r="AQ47" s="9">
        <v>1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1</v>
      </c>
      <c r="AX47" s="12">
        <v>2</v>
      </c>
      <c r="AY47" s="9">
        <f>VLOOKUP(A47,[1]STARDARD!A:F,3,0)</f>
        <v>1</v>
      </c>
      <c r="AZ47" s="9">
        <f>VLOOKUP(A47,[1]STARDARD!A:F,4,0)</f>
        <v>0</v>
      </c>
      <c r="BA47" s="9">
        <f>VLOOKUP(A47,[1]STARDARD!A:F,5,0)</f>
        <v>1</v>
      </c>
      <c r="BB47" s="9">
        <f>VLOOKUP(A47,[1]STARDARD!A:F,6,0)</f>
        <v>0</v>
      </c>
    </row>
    <row r="48" spans="1:54" ht="12.75">
      <c r="A48" s="3" t="s">
        <v>69</v>
      </c>
      <c r="B48" s="9">
        <f>$B$2+1</f>
        <v>2023</v>
      </c>
      <c r="C48" s="9">
        <f>VLOOKUP(A48,[1]DATASET!A:BE,3,0)</f>
        <v>260000</v>
      </c>
      <c r="D48" s="10" t="str">
        <f>VLOOKUP(A48,[1]DATASET!A:BE,4,0)</f>
        <v>Fabbricazione di computer e prodotti di elettronica e ottica; apparecchi elettromedicali, apparecchi di misurazione e di orologi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>
        <v>0</v>
      </c>
      <c r="N48" s="9">
        <v>0</v>
      </c>
      <c r="O48" s="9">
        <v>1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11">
        <v>1</v>
      </c>
      <c r="AH48" s="11">
        <v>0</v>
      </c>
      <c r="AI48" s="11">
        <v>0</v>
      </c>
      <c r="AJ48" s="11">
        <v>0</v>
      </c>
      <c r="AK48" s="9">
        <v>1</v>
      </c>
      <c r="AL48" s="11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1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12">
        <v>0</v>
      </c>
      <c r="AY48" s="9">
        <f>VLOOKUP(A48,[1]STARDARD!A:F,3,0)</f>
        <v>1</v>
      </c>
      <c r="AZ48" s="9">
        <f>VLOOKUP(A48,[1]STARDARD!A:F,4,0)</f>
        <v>0</v>
      </c>
      <c r="BA48" s="9">
        <f>VLOOKUP(A48,[1]STARDARD!A:F,5,0)</f>
        <v>1</v>
      </c>
      <c r="BB48" s="9">
        <f>VLOOKUP(A48,[1]STARDARD!A:F,6,0)</f>
        <v>0</v>
      </c>
    </row>
    <row r="49" spans="1:54" ht="12.75">
      <c r="A49" s="3" t="s">
        <v>69</v>
      </c>
      <c r="B49" s="9">
        <f>$B$2+2</f>
        <v>2024</v>
      </c>
      <c r="C49" s="9">
        <f>VLOOKUP(A49,[1]DATASET!A:BE,3,0)</f>
        <v>260000</v>
      </c>
      <c r="D49" s="10" t="str">
        <f>VLOOKUP(A49,[1]DATASET!A:BE,4,0)</f>
        <v>Fabbricazione di computer e prodotti di elettronica e ottica; apparecchi elettromedicali, apparecchi di misurazione e di orologi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0</v>
      </c>
      <c r="M49" s="9">
        <v>1</v>
      </c>
      <c r="N49" s="9">
        <v>0</v>
      </c>
      <c r="O49" s="9">
        <v>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1</v>
      </c>
      <c r="X49" s="9">
        <v>1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11">
        <v>0</v>
      </c>
      <c r="AH49" s="11">
        <v>1</v>
      </c>
      <c r="AI49" s="11">
        <v>0</v>
      </c>
      <c r="AJ49" s="11">
        <v>1</v>
      </c>
      <c r="AK49" s="9">
        <v>1</v>
      </c>
      <c r="AL49" s="11">
        <v>1</v>
      </c>
      <c r="AM49" s="9">
        <v>0</v>
      </c>
      <c r="AN49" s="9">
        <v>0</v>
      </c>
      <c r="AO49" s="9">
        <v>0</v>
      </c>
      <c r="AP49" s="9">
        <v>0</v>
      </c>
      <c r="AQ49" s="9">
        <v>1</v>
      </c>
      <c r="AR49" s="9">
        <v>1</v>
      </c>
      <c r="AS49" s="9">
        <v>1</v>
      </c>
      <c r="AT49" s="9">
        <v>0</v>
      </c>
      <c r="AU49" s="9">
        <v>1</v>
      </c>
      <c r="AV49" s="9">
        <v>0</v>
      </c>
      <c r="AW49" s="9">
        <v>1</v>
      </c>
      <c r="AX49" s="12">
        <v>3</v>
      </c>
      <c r="AY49" s="9">
        <f>VLOOKUP(A49,[1]STARDARD!A:F,3,0)</f>
        <v>1</v>
      </c>
      <c r="AZ49" s="9">
        <v>1</v>
      </c>
      <c r="BA49" s="9">
        <v>0</v>
      </c>
      <c r="BB49" s="9">
        <f>VLOOKUP(A49,[1]STARDARD!A:F,6,0)</f>
        <v>0</v>
      </c>
    </row>
    <row r="50" spans="1:54" ht="12.75">
      <c r="A50" s="3" t="s">
        <v>70</v>
      </c>
      <c r="B50" s="9">
        <f>2022</f>
        <v>2022</v>
      </c>
      <c r="C50" s="9">
        <f>VLOOKUP(A50,[1]DATASET!A:BE,3,0)</f>
        <v>206000</v>
      </c>
      <c r="D50" s="10" t="str">
        <f>VLOOKUP(A50,[1]DATASET!A:BE,4,0)</f>
        <v>Fabbricazione di fibre sintetiche e artificiali</v>
      </c>
      <c r="E50" s="9">
        <v>1</v>
      </c>
      <c r="F50" s="9">
        <v>1</v>
      </c>
      <c r="G50" s="9">
        <v>1</v>
      </c>
      <c r="H50" s="9">
        <v>0</v>
      </c>
      <c r="I50" s="9">
        <v>1</v>
      </c>
      <c r="J50" s="9">
        <v>0</v>
      </c>
      <c r="K50" s="9">
        <v>1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1</v>
      </c>
      <c r="R50" s="9">
        <v>0</v>
      </c>
      <c r="S50" s="9">
        <v>1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11">
        <v>0</v>
      </c>
      <c r="AH50" s="11">
        <v>0</v>
      </c>
      <c r="AI50" s="11">
        <v>0</v>
      </c>
      <c r="AJ50" s="11">
        <v>0</v>
      </c>
      <c r="AK50" s="9">
        <v>0</v>
      </c>
      <c r="AL50" s="11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1</v>
      </c>
      <c r="AX50" s="12">
        <v>2</v>
      </c>
      <c r="AY50" s="9">
        <f>VLOOKUP(A50,[1]STARDARD!A:F,3,0)</f>
        <v>0</v>
      </c>
      <c r="AZ50" s="9">
        <f>VLOOKUP(A50,[1]STARDARD!A:F,4,0)</f>
        <v>0</v>
      </c>
      <c r="BA50" s="9">
        <f>VLOOKUP(A50,[1]STARDARD!A:F,5,0)</f>
        <v>0</v>
      </c>
      <c r="BB50" s="9">
        <f>VLOOKUP(A50,[1]STARDARD!A:F,6,0)</f>
        <v>0</v>
      </c>
    </row>
    <row r="51" spans="1:54" ht="12.75">
      <c r="A51" s="3" t="s">
        <v>70</v>
      </c>
      <c r="B51" s="9">
        <f>$B$2+1</f>
        <v>2023</v>
      </c>
      <c r="C51" s="9">
        <f>VLOOKUP(A51,[1]DATASET!A:BE,3,0)</f>
        <v>206000</v>
      </c>
      <c r="D51" s="10" t="str">
        <f>VLOOKUP(A51,[1]DATASET!A:BE,4,0)</f>
        <v>Fabbricazione di fibre sintetiche e artificiali</v>
      </c>
      <c r="E51" s="9">
        <v>1</v>
      </c>
      <c r="F51" s="9">
        <v>1</v>
      </c>
      <c r="G51" s="9">
        <v>1</v>
      </c>
      <c r="H51" s="9">
        <v>1</v>
      </c>
      <c r="I51" s="9">
        <v>1</v>
      </c>
      <c r="J51" s="9">
        <v>1</v>
      </c>
      <c r="K51" s="9">
        <v>1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1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1</v>
      </c>
      <c r="AC51" s="9">
        <v>1</v>
      </c>
      <c r="AD51" s="9">
        <v>1</v>
      </c>
      <c r="AE51" s="9">
        <v>1</v>
      </c>
      <c r="AF51" s="9">
        <v>1</v>
      </c>
      <c r="AG51" s="11">
        <v>0</v>
      </c>
      <c r="AH51" s="11">
        <v>0</v>
      </c>
      <c r="AI51" s="11">
        <v>1</v>
      </c>
      <c r="AJ51" s="11">
        <v>0</v>
      </c>
      <c r="AK51" s="9">
        <v>0</v>
      </c>
      <c r="AL51" s="11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1</v>
      </c>
      <c r="AX51" s="12">
        <v>2</v>
      </c>
      <c r="AY51" s="9">
        <f>VLOOKUP(A51,[1]STARDARD!A:F,3,0)</f>
        <v>0</v>
      </c>
      <c r="AZ51" s="9">
        <f>VLOOKUP(A51,[1]STARDARD!A:F,4,0)</f>
        <v>0</v>
      </c>
      <c r="BA51" s="9">
        <f>VLOOKUP(A51,[1]STARDARD!A:F,5,0)</f>
        <v>0</v>
      </c>
      <c r="BB51" s="9">
        <f>VLOOKUP(A51,[1]STARDARD!A:F,6,0)</f>
        <v>0</v>
      </c>
    </row>
    <row r="52" spans="1:54" ht="12.75">
      <c r="A52" s="3" t="s">
        <v>70</v>
      </c>
      <c r="B52" s="9">
        <f>$B$2+2</f>
        <v>2024</v>
      </c>
      <c r="C52" s="9">
        <f>VLOOKUP(A52,[1]DATASET!A:BE,3,0)</f>
        <v>206000</v>
      </c>
      <c r="D52" s="10" t="str">
        <f>VLOOKUP(A52,[1]DATASET!A:BE,4,0)</f>
        <v>Fabbricazione di fibre sintetiche e artificiali</v>
      </c>
      <c r="E52" s="9">
        <v>1</v>
      </c>
      <c r="F52" s="9">
        <v>1</v>
      </c>
      <c r="G52" s="9">
        <v>1</v>
      </c>
      <c r="H52" s="9">
        <v>1</v>
      </c>
      <c r="I52" s="9">
        <v>1</v>
      </c>
      <c r="J52" s="9">
        <v>1</v>
      </c>
      <c r="K52" s="9">
        <v>1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1</v>
      </c>
      <c r="AC52" s="9">
        <v>1</v>
      </c>
      <c r="AD52" s="9">
        <v>1</v>
      </c>
      <c r="AE52" s="9">
        <v>1</v>
      </c>
      <c r="AF52" s="9">
        <v>1</v>
      </c>
      <c r="AG52" s="11">
        <v>0</v>
      </c>
      <c r="AH52" s="11">
        <v>0</v>
      </c>
      <c r="AI52" s="11">
        <v>1</v>
      </c>
      <c r="AJ52" s="11">
        <v>0</v>
      </c>
      <c r="AK52" s="9">
        <v>0</v>
      </c>
      <c r="AL52" s="11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1</v>
      </c>
      <c r="AX52" s="12">
        <v>2</v>
      </c>
      <c r="AY52" s="9">
        <f>VLOOKUP(A52,[1]STARDARD!A:F,3,0)</f>
        <v>0</v>
      </c>
      <c r="AZ52" s="9">
        <f>VLOOKUP(A52,[1]STARDARD!A:F,4,0)</f>
        <v>0</v>
      </c>
      <c r="BA52" s="9">
        <f>VLOOKUP(A52,[1]STARDARD!A:F,5,0)</f>
        <v>0</v>
      </c>
      <c r="BB52" s="9">
        <f>VLOOKUP(A52,[1]STARDARD!A:F,6,0)</f>
        <v>0</v>
      </c>
    </row>
    <row r="53" spans="1:54" ht="12.75">
      <c r="A53" s="3" t="s">
        <v>71</v>
      </c>
      <c r="B53" s="9">
        <f>2022</f>
        <v>2022</v>
      </c>
      <c r="C53" s="9">
        <f>VLOOKUP(A53,[1]DATASET!A:BE,3,0)</f>
        <v>581400</v>
      </c>
      <c r="D53" s="10" t="str">
        <f>VLOOKUP(A53,[1]DATASET!A:BE,4,0)</f>
        <v>Edizione di riviste e periodici</v>
      </c>
      <c r="E53" s="9">
        <v>0</v>
      </c>
      <c r="F53" s="9">
        <v>1</v>
      </c>
      <c r="G53" s="9">
        <v>1</v>
      </c>
      <c r="H53" s="9">
        <v>0</v>
      </c>
      <c r="I53" s="9">
        <v>1</v>
      </c>
      <c r="J53" s="9">
        <v>1</v>
      </c>
      <c r="K53" s="9">
        <v>1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1</v>
      </c>
      <c r="R53" s="9">
        <v>0</v>
      </c>
      <c r="S53" s="9">
        <v>1</v>
      </c>
      <c r="T53" s="9">
        <v>0</v>
      </c>
      <c r="U53" s="9">
        <v>0</v>
      </c>
      <c r="V53" s="9">
        <v>1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1</v>
      </c>
      <c r="AC53" s="9">
        <v>0</v>
      </c>
      <c r="AD53" s="9">
        <v>1</v>
      </c>
      <c r="AE53" s="9">
        <v>1</v>
      </c>
      <c r="AF53" s="9">
        <v>1</v>
      </c>
      <c r="AG53" s="11">
        <v>0</v>
      </c>
      <c r="AH53" s="11">
        <v>0</v>
      </c>
      <c r="AI53" s="11">
        <v>1</v>
      </c>
      <c r="AJ53" s="11">
        <v>0</v>
      </c>
      <c r="AK53" s="9">
        <v>1</v>
      </c>
      <c r="AL53" s="11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1</v>
      </c>
      <c r="AX53" s="12">
        <v>2</v>
      </c>
      <c r="AY53" s="9">
        <f>VLOOKUP(A53,[1]STARDARD!A:F,3,0)</f>
        <v>1</v>
      </c>
      <c r="AZ53" s="9">
        <f>VLOOKUP(A53,[1]STARDARD!A:F,4,0)</f>
        <v>0</v>
      </c>
      <c r="BA53" s="9">
        <f>VLOOKUP(A53,[1]STARDARD!A:F,5,0)</f>
        <v>0</v>
      </c>
      <c r="BB53" s="9">
        <f>VLOOKUP(A53,[1]STARDARD!A:F,6,0)</f>
        <v>0</v>
      </c>
    </row>
    <row r="54" spans="1:54" ht="12.75">
      <c r="A54" s="3" t="s">
        <v>71</v>
      </c>
      <c r="B54" s="9">
        <f>$B$2+1</f>
        <v>2023</v>
      </c>
      <c r="C54" s="9">
        <f>VLOOKUP(A54,[1]DATASET!A:BE,3,0)</f>
        <v>581400</v>
      </c>
      <c r="D54" s="10" t="str">
        <f>VLOOKUP(A54,[1]DATASET!A:BE,4,0)</f>
        <v>Edizione di riviste e periodici</v>
      </c>
      <c r="E54" s="9">
        <v>0</v>
      </c>
      <c r="F54" s="9">
        <v>1</v>
      </c>
      <c r="G54" s="9">
        <v>1</v>
      </c>
      <c r="H54" s="9">
        <v>0</v>
      </c>
      <c r="I54" s="9">
        <v>1</v>
      </c>
      <c r="J54" s="9">
        <v>1</v>
      </c>
      <c r="K54" s="9">
        <v>1</v>
      </c>
      <c r="L54" s="9">
        <v>1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1</v>
      </c>
      <c r="T54" s="9">
        <v>0</v>
      </c>
      <c r="U54" s="9">
        <v>0</v>
      </c>
      <c r="V54" s="9">
        <v>1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1</v>
      </c>
      <c r="AC54" s="9">
        <v>0</v>
      </c>
      <c r="AD54" s="9">
        <v>1</v>
      </c>
      <c r="AE54" s="9">
        <v>1</v>
      </c>
      <c r="AF54" s="9">
        <v>1</v>
      </c>
      <c r="AG54" s="11">
        <v>0</v>
      </c>
      <c r="AH54" s="11">
        <v>0</v>
      </c>
      <c r="AI54" s="11">
        <v>1</v>
      </c>
      <c r="AJ54" s="11">
        <v>0</v>
      </c>
      <c r="AK54" s="9">
        <v>1</v>
      </c>
      <c r="AL54" s="11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1</v>
      </c>
      <c r="AX54" s="12">
        <v>2</v>
      </c>
      <c r="AY54" s="9">
        <f>VLOOKUP(A54,[1]STARDARD!A:F,3,0)</f>
        <v>1</v>
      </c>
      <c r="AZ54" s="9">
        <f>VLOOKUP(A54,[1]STARDARD!A:F,4,0)</f>
        <v>0</v>
      </c>
      <c r="BA54" s="9">
        <f>VLOOKUP(A54,[1]STARDARD!A:F,5,0)</f>
        <v>0</v>
      </c>
      <c r="BB54" s="9">
        <f>VLOOKUP(A54,[1]STARDARD!A:F,6,0)</f>
        <v>0</v>
      </c>
    </row>
    <row r="55" spans="1:54" ht="12.75">
      <c r="A55" s="3" t="s">
        <v>71</v>
      </c>
      <c r="B55" s="9">
        <f>$B$2+2</f>
        <v>2024</v>
      </c>
      <c r="C55" s="9">
        <f>VLOOKUP(A55,[1]DATASET!A:BE,3,0)</f>
        <v>581400</v>
      </c>
      <c r="D55" s="10" t="str">
        <f>VLOOKUP(A55,[1]DATASET!A:BE,4,0)</f>
        <v>Edizione di riviste e periodici</v>
      </c>
      <c r="E55" s="9">
        <v>0</v>
      </c>
      <c r="F55" s="9">
        <v>1</v>
      </c>
      <c r="G55" s="9">
        <v>1</v>
      </c>
      <c r="H55" s="9">
        <v>0</v>
      </c>
      <c r="I55" s="9">
        <v>1</v>
      </c>
      <c r="J55" s="9">
        <v>1</v>
      </c>
      <c r="K55" s="9">
        <v>1</v>
      </c>
      <c r="L55" s="9">
        <v>1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1</v>
      </c>
      <c r="T55" s="9">
        <v>0</v>
      </c>
      <c r="U55" s="9">
        <v>0</v>
      </c>
      <c r="V55" s="9">
        <v>1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1</v>
      </c>
      <c r="AC55" s="9">
        <v>0</v>
      </c>
      <c r="AD55" s="9">
        <v>1</v>
      </c>
      <c r="AE55" s="9">
        <v>1</v>
      </c>
      <c r="AF55" s="9">
        <v>1</v>
      </c>
      <c r="AG55" s="11">
        <v>1</v>
      </c>
      <c r="AH55" s="11">
        <v>0</v>
      </c>
      <c r="AI55" s="11">
        <v>1</v>
      </c>
      <c r="AJ55" s="11">
        <v>0</v>
      </c>
      <c r="AK55" s="9">
        <v>1</v>
      </c>
      <c r="AL55" s="11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1</v>
      </c>
      <c r="AX55" s="12">
        <v>1</v>
      </c>
      <c r="AY55" s="9">
        <f>VLOOKUP(A55,[1]STARDARD!A:F,3,0)</f>
        <v>1</v>
      </c>
      <c r="AZ55" s="9">
        <f>VLOOKUP(A55,[1]STARDARD!A:F,4,0)</f>
        <v>0</v>
      </c>
      <c r="BA55" s="9">
        <f>VLOOKUP(A55,[1]STARDARD!A:F,5,0)</f>
        <v>0</v>
      </c>
      <c r="BB55" s="9">
        <f>VLOOKUP(A55,[1]STARDARD!A:F,6,0)</f>
        <v>0</v>
      </c>
    </row>
    <row r="56" spans="1:54" ht="12.75">
      <c r="A56" s="3" t="s">
        <v>72</v>
      </c>
      <c r="B56" s="9">
        <f>2022</f>
        <v>2022</v>
      </c>
      <c r="C56" s="9">
        <f>VLOOKUP(A56,[1]DATASET!A:BE,3,0)</f>
        <v>701000</v>
      </c>
      <c r="D56" s="10" t="str">
        <f>VLOOKUP(A56,[1]DATASET!A:BE,4,0)</f>
        <v>Attività delle holding impegnate nelle attività gestionali (holding operative)</v>
      </c>
      <c r="E56" s="9">
        <v>1</v>
      </c>
      <c r="F56" s="9">
        <v>0</v>
      </c>
      <c r="G56" s="9">
        <v>1</v>
      </c>
      <c r="H56" s="9">
        <v>1</v>
      </c>
      <c r="I56" s="9">
        <v>1</v>
      </c>
      <c r="J56" s="9">
        <v>0</v>
      </c>
      <c r="K56" s="9">
        <v>1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1</v>
      </c>
      <c r="AC56" s="9">
        <v>0</v>
      </c>
      <c r="AD56" s="9">
        <v>0</v>
      </c>
      <c r="AE56" s="9">
        <v>1</v>
      </c>
      <c r="AF56" s="9">
        <v>1</v>
      </c>
      <c r="AG56" s="11">
        <v>0</v>
      </c>
      <c r="AH56" s="11">
        <v>0</v>
      </c>
      <c r="AI56" s="11">
        <v>0</v>
      </c>
      <c r="AJ56" s="11">
        <v>0</v>
      </c>
      <c r="AK56" s="9">
        <v>0</v>
      </c>
      <c r="AL56" s="11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1</v>
      </c>
      <c r="AX56" s="12">
        <v>2</v>
      </c>
      <c r="AY56" s="9">
        <f>VLOOKUP(A56,[1]STARDARD!A:F,3,0)</f>
        <v>1</v>
      </c>
      <c r="AZ56" s="9">
        <f>VLOOKUP(A56,[1]STARDARD!A:F,4,0)</f>
        <v>0</v>
      </c>
      <c r="BA56" s="9">
        <f>VLOOKUP(A56,[1]STARDARD!A:F,5,0)</f>
        <v>1</v>
      </c>
      <c r="BB56" s="9">
        <f>VLOOKUP(A56,[1]STARDARD!A:F,6,0)</f>
        <v>0</v>
      </c>
    </row>
    <row r="57" spans="1:54" ht="12.75">
      <c r="A57" s="3" t="s">
        <v>72</v>
      </c>
      <c r="B57" s="9">
        <f>$B$2+1</f>
        <v>2023</v>
      </c>
      <c r="C57" s="9">
        <f>VLOOKUP(A57,[1]DATASET!A:BE,3,0)</f>
        <v>701000</v>
      </c>
      <c r="D57" s="10" t="str">
        <f>VLOOKUP(A57,[1]DATASET!A:BE,4,0)</f>
        <v>Attività delle holding impegnate nelle attività gestionali (holding operative)</v>
      </c>
      <c r="E57" s="9">
        <v>1</v>
      </c>
      <c r="F57" s="9">
        <v>1</v>
      </c>
      <c r="G57" s="9">
        <v>1</v>
      </c>
      <c r="H57" s="9">
        <v>1</v>
      </c>
      <c r="I57" s="9">
        <v>1</v>
      </c>
      <c r="J57" s="9">
        <v>0</v>
      </c>
      <c r="K57" s="9">
        <v>1</v>
      </c>
      <c r="L57" s="9">
        <v>1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1</v>
      </c>
      <c r="AC57" s="9">
        <v>1</v>
      </c>
      <c r="AD57" s="9">
        <v>1</v>
      </c>
      <c r="AE57" s="9">
        <v>1</v>
      </c>
      <c r="AF57" s="9">
        <v>1</v>
      </c>
      <c r="AG57" s="11">
        <v>1</v>
      </c>
      <c r="AH57" s="11">
        <v>1</v>
      </c>
      <c r="AI57" s="11">
        <v>1</v>
      </c>
      <c r="AJ57" s="11">
        <v>0</v>
      </c>
      <c r="AK57" s="9">
        <v>0</v>
      </c>
      <c r="AL57" s="11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1</v>
      </c>
      <c r="AX57" s="12">
        <v>1</v>
      </c>
      <c r="AY57" s="9">
        <f>VLOOKUP(A57,[1]STARDARD!A:F,3,0)</f>
        <v>1</v>
      </c>
      <c r="AZ57" s="9">
        <f>VLOOKUP(A57,[1]STARDARD!A:F,4,0)</f>
        <v>0</v>
      </c>
      <c r="BA57" s="9">
        <f>VLOOKUP(A57,[1]STARDARD!A:F,5,0)</f>
        <v>1</v>
      </c>
      <c r="BB57" s="9">
        <f>VLOOKUP(A57,[1]STARDARD!A:F,6,0)</f>
        <v>0</v>
      </c>
    </row>
    <row r="58" spans="1:54" ht="12.75">
      <c r="A58" s="3" t="s">
        <v>72</v>
      </c>
      <c r="B58" s="9">
        <f>$B$2+2</f>
        <v>2024</v>
      </c>
      <c r="C58" s="9">
        <f>VLOOKUP(A58,[1]DATASET!A:BE,3,0)</f>
        <v>701000</v>
      </c>
      <c r="D58" s="10" t="str">
        <f>VLOOKUP(A58,[1]DATASET!A:BE,4,0)</f>
        <v>Attività delle holding impegnate nelle attività gestionali (holding operative)</v>
      </c>
      <c r="E58" s="9">
        <v>1</v>
      </c>
      <c r="F58" s="9">
        <v>1</v>
      </c>
      <c r="G58" s="9">
        <v>1</v>
      </c>
      <c r="H58" s="9">
        <v>1</v>
      </c>
      <c r="I58" s="9">
        <v>1</v>
      </c>
      <c r="J58" s="9">
        <v>0</v>
      </c>
      <c r="K58" s="9">
        <v>1</v>
      </c>
      <c r="L58" s="9">
        <v>1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1</v>
      </c>
      <c r="AC58" s="9">
        <v>1</v>
      </c>
      <c r="AD58" s="9">
        <v>1</v>
      </c>
      <c r="AE58" s="9">
        <v>1</v>
      </c>
      <c r="AF58" s="9">
        <v>1</v>
      </c>
      <c r="AG58" s="11">
        <v>1</v>
      </c>
      <c r="AH58" s="11">
        <v>1</v>
      </c>
      <c r="AI58" s="11">
        <v>1</v>
      </c>
      <c r="AJ58" s="11">
        <v>0</v>
      </c>
      <c r="AK58" s="9">
        <v>0</v>
      </c>
      <c r="AL58" s="11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12">
        <v>0</v>
      </c>
      <c r="AY58" s="9">
        <f>VLOOKUP(A58,[1]STARDARD!A:F,3,0)</f>
        <v>1</v>
      </c>
      <c r="AZ58" s="9">
        <f>VLOOKUP(A58,[1]STARDARD!A:F,4,0)</f>
        <v>0</v>
      </c>
      <c r="BA58" s="9">
        <f>VLOOKUP(A58,[1]STARDARD!A:F,5,0)</f>
        <v>1</v>
      </c>
      <c r="BB58" s="9">
        <f>VLOOKUP(A58,[1]STARDARD!A:F,6,0)</f>
        <v>0</v>
      </c>
    </row>
    <row r="59" spans="1:54" ht="12.75">
      <c r="A59" s="3" t="s">
        <v>73</v>
      </c>
      <c r="B59" s="9">
        <f>2022</f>
        <v>2022</v>
      </c>
      <c r="C59" s="9">
        <v>3091</v>
      </c>
      <c r="D59" s="10" t="s">
        <v>74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11">
        <v>0</v>
      </c>
      <c r="AH59" s="11">
        <v>0</v>
      </c>
      <c r="AI59" s="11">
        <v>0</v>
      </c>
      <c r="AJ59" s="11">
        <v>0</v>
      </c>
      <c r="AK59" s="9">
        <v>0</v>
      </c>
      <c r="AL59" s="11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12">
        <v>0</v>
      </c>
      <c r="AY59" s="9">
        <f>VLOOKUP(A59,[1]STARDARD!A:F,3,0)</f>
        <v>0</v>
      </c>
      <c r="AZ59" s="9">
        <f>VLOOKUP(A59,[1]STARDARD!A:F,4,0)</f>
        <v>0</v>
      </c>
      <c r="BA59" s="9">
        <f>VLOOKUP(A59,[1]STARDARD!A:F,5,0)</f>
        <v>0</v>
      </c>
      <c r="BB59" s="9">
        <f>VLOOKUP(A59,[1]STARDARD!A:F,6,0)</f>
        <v>0</v>
      </c>
    </row>
    <row r="60" spans="1:54" ht="12.75">
      <c r="A60" s="3" t="s">
        <v>73</v>
      </c>
      <c r="B60" s="9">
        <f>$B$2+1</f>
        <v>2023</v>
      </c>
      <c r="C60" s="9">
        <v>3091</v>
      </c>
      <c r="D60" s="10" t="s">
        <v>74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11">
        <v>0</v>
      </c>
      <c r="AH60" s="11">
        <v>0</v>
      </c>
      <c r="AI60" s="11">
        <v>0</v>
      </c>
      <c r="AJ60" s="11">
        <v>0</v>
      </c>
      <c r="AK60" s="9">
        <v>0</v>
      </c>
      <c r="AL60" s="11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12">
        <v>0</v>
      </c>
      <c r="AY60" s="9">
        <f>VLOOKUP(A60,[1]STARDARD!A:F,3,0)</f>
        <v>0</v>
      </c>
      <c r="AZ60" s="9">
        <f>VLOOKUP(A60,[1]STARDARD!A:F,4,0)</f>
        <v>0</v>
      </c>
      <c r="BA60" s="9">
        <f>VLOOKUP(A60,[1]STARDARD!A:F,5,0)</f>
        <v>0</v>
      </c>
      <c r="BB60" s="9">
        <f>VLOOKUP(A60,[1]STARDARD!A:F,6,0)</f>
        <v>0</v>
      </c>
    </row>
    <row r="61" spans="1:54" ht="12.75">
      <c r="A61" s="3" t="s">
        <v>73</v>
      </c>
      <c r="B61" s="9">
        <f>$B$2+2</f>
        <v>2024</v>
      </c>
      <c r="C61" s="9">
        <v>3091</v>
      </c>
      <c r="D61" s="10" t="s">
        <v>74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11">
        <v>0</v>
      </c>
      <c r="AH61" s="11">
        <v>0</v>
      </c>
      <c r="AI61" s="11">
        <v>0</v>
      </c>
      <c r="AJ61" s="11">
        <v>0</v>
      </c>
      <c r="AK61" s="9">
        <v>0</v>
      </c>
      <c r="AL61" s="11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12">
        <v>0</v>
      </c>
      <c r="AY61" s="9">
        <f>VLOOKUP(A61,[1]STARDARD!A:F,3,0)</f>
        <v>0</v>
      </c>
      <c r="AZ61" s="9">
        <f>VLOOKUP(A61,[1]STARDARD!A:F,4,0)</f>
        <v>0</v>
      </c>
      <c r="BA61" s="9">
        <f>VLOOKUP(A61,[1]STARDARD!A:F,5,0)</f>
        <v>0</v>
      </c>
      <c r="BB61" s="9">
        <f>VLOOKUP(A61,[1]STARDARD!A:F,6,0)</f>
        <v>0</v>
      </c>
    </row>
    <row r="62" spans="1:54" ht="12.75">
      <c r="A62" s="3" t="s">
        <v>75</v>
      </c>
      <c r="B62" s="9">
        <f>2022</f>
        <v>2022</v>
      </c>
      <c r="C62" s="9">
        <f>VLOOKUP(A62,[1]DATASET!A:BE,3,0)</f>
        <v>272000</v>
      </c>
      <c r="D62" s="10" t="str">
        <f>VLOOKUP(A62,[1]DATASET!A:BE,4,0)</f>
        <v>Fabbricazione di batterie di pile ed accumulatori elettrici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11">
        <v>0</v>
      </c>
      <c r="AH62" s="11">
        <v>0</v>
      </c>
      <c r="AI62" s="11">
        <v>0</v>
      </c>
      <c r="AJ62" s="11">
        <v>0</v>
      </c>
      <c r="AK62" s="9">
        <v>0</v>
      </c>
      <c r="AL62" s="11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12">
        <v>0</v>
      </c>
      <c r="AY62" s="9">
        <f>VLOOKUP(A62,[1]STARDARD!A:F,3,0)</f>
        <v>0</v>
      </c>
      <c r="AZ62" s="9">
        <f>VLOOKUP(A62,[1]STARDARD!A:F,4,0)</f>
        <v>0</v>
      </c>
      <c r="BA62" s="9">
        <f>VLOOKUP(A62,[1]STARDARD!A:F,5,0)</f>
        <v>0</v>
      </c>
      <c r="BB62" s="9">
        <f>VLOOKUP(A62,[1]STARDARD!A:F,6,0)</f>
        <v>0</v>
      </c>
    </row>
    <row r="63" spans="1:54" ht="12.75">
      <c r="A63" s="3" t="s">
        <v>75</v>
      </c>
      <c r="B63" s="9">
        <f>$B$2+1</f>
        <v>2023</v>
      </c>
      <c r="C63" s="9">
        <f>VLOOKUP(A63,[1]DATASET!A:BE,3,0)</f>
        <v>272000</v>
      </c>
      <c r="D63" s="10" t="str">
        <f>VLOOKUP(A63,[1]DATASET!A:BE,4,0)</f>
        <v>Fabbricazione di batterie di pile ed accumulatori elettrici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11">
        <v>0</v>
      </c>
      <c r="AH63" s="11">
        <v>0</v>
      </c>
      <c r="AI63" s="11">
        <v>0</v>
      </c>
      <c r="AJ63" s="11">
        <v>0</v>
      </c>
      <c r="AK63" s="9">
        <v>0</v>
      </c>
      <c r="AL63" s="11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12">
        <v>0</v>
      </c>
      <c r="AY63" s="9">
        <f>VLOOKUP(A63,[1]STARDARD!A:F,3,0)</f>
        <v>0</v>
      </c>
      <c r="AZ63" s="9">
        <f>VLOOKUP(A63,[1]STARDARD!A:F,4,0)</f>
        <v>0</v>
      </c>
      <c r="BA63" s="9">
        <f>VLOOKUP(A63,[1]STARDARD!A:F,5,0)</f>
        <v>0</v>
      </c>
      <c r="BB63" s="9">
        <f>VLOOKUP(A63,[1]STARDARD!A:F,6,0)</f>
        <v>0</v>
      </c>
    </row>
    <row r="64" spans="1:54" ht="12.75">
      <c r="A64" s="3" t="s">
        <v>75</v>
      </c>
      <c r="B64" s="9">
        <f>$B$2+2</f>
        <v>2024</v>
      </c>
      <c r="C64" s="9">
        <f>VLOOKUP(A64,[1]DATASET!A:BE,3,0)</f>
        <v>272000</v>
      </c>
      <c r="D64" s="10" t="str">
        <f>VLOOKUP(A64,[1]DATASET!A:BE,4,0)</f>
        <v>Fabbricazione di batterie di pile ed accumulatori elettrici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11">
        <v>0</v>
      </c>
      <c r="AH64" s="11">
        <v>0</v>
      </c>
      <c r="AI64" s="11">
        <v>0</v>
      </c>
      <c r="AJ64" s="11">
        <v>0</v>
      </c>
      <c r="AK64" s="9">
        <v>0</v>
      </c>
      <c r="AL64" s="11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12">
        <v>1</v>
      </c>
      <c r="AY64" s="9">
        <f>VLOOKUP(A64,[1]STARDARD!A:F,3,0)</f>
        <v>0</v>
      </c>
      <c r="AZ64" s="9">
        <f>VLOOKUP(A64,[1]STARDARD!A:F,4,0)</f>
        <v>0</v>
      </c>
      <c r="BA64" s="9">
        <f>VLOOKUP(A64,[1]STARDARD!A:F,5,0)</f>
        <v>0</v>
      </c>
      <c r="BB64" s="9">
        <f>VLOOKUP(A64,[1]STARDARD!A:F,6,0)</f>
        <v>0</v>
      </c>
    </row>
    <row r="65" spans="1:54" ht="12.75">
      <c r="A65" s="3" t="s">
        <v>76</v>
      </c>
      <c r="B65" s="9">
        <f>2022</f>
        <v>2022</v>
      </c>
      <c r="C65" s="9">
        <f>VLOOKUP(A65,[1]DATASET!A:BE,3,0)</f>
        <v>303000</v>
      </c>
      <c r="D65" s="10" t="str">
        <f>VLOOKUP(A65,[1]DATASET!A:BE,4,0)</f>
        <v>Fabbricazione di aeromobili, di veicoli spaziali e dei relativi dispositivi</v>
      </c>
      <c r="E65" s="9">
        <v>1</v>
      </c>
      <c r="F65" s="9">
        <v>1</v>
      </c>
      <c r="G65" s="9">
        <v>1</v>
      </c>
      <c r="H65" s="9">
        <v>1</v>
      </c>
      <c r="I65" s="9">
        <v>1</v>
      </c>
      <c r="J65" s="9">
        <v>1</v>
      </c>
      <c r="K65" s="9">
        <v>1</v>
      </c>
      <c r="L65" s="9">
        <v>1</v>
      </c>
      <c r="M65" s="9">
        <v>0</v>
      </c>
      <c r="N65" s="9">
        <v>0</v>
      </c>
      <c r="O65" s="9">
        <v>0</v>
      </c>
      <c r="P65" s="9">
        <v>0</v>
      </c>
      <c r="Q65" s="9">
        <v>1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1</v>
      </c>
      <c r="AC65" s="9">
        <v>0</v>
      </c>
      <c r="AD65" s="9">
        <v>0</v>
      </c>
      <c r="AE65" s="9">
        <v>1</v>
      </c>
      <c r="AF65" s="9">
        <v>0</v>
      </c>
      <c r="AG65" s="11">
        <v>0</v>
      </c>
      <c r="AH65" s="11">
        <v>0</v>
      </c>
      <c r="AI65" s="11">
        <v>0</v>
      </c>
      <c r="AJ65" s="11">
        <v>0</v>
      </c>
      <c r="AK65" s="9">
        <v>1</v>
      </c>
      <c r="AL65" s="11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12">
        <v>1</v>
      </c>
      <c r="AY65" s="9">
        <f>VLOOKUP(A65,[1]STARDARD!A:F,3,0)</f>
        <v>1</v>
      </c>
      <c r="AZ65" s="9">
        <f>VLOOKUP(A65,[1]STARDARD!A:F,4,0)</f>
        <v>0</v>
      </c>
      <c r="BA65" s="9">
        <f>VLOOKUP(A65,[1]STARDARD!A:F,5,0)</f>
        <v>0</v>
      </c>
      <c r="BB65" s="9">
        <f>VLOOKUP(A65,[1]STARDARD!A:F,6,0)</f>
        <v>0</v>
      </c>
    </row>
    <row r="66" spans="1:54" ht="12.75">
      <c r="A66" s="3" t="s">
        <v>76</v>
      </c>
      <c r="B66" s="9">
        <f>$B$2+1</f>
        <v>2023</v>
      </c>
      <c r="C66" s="9">
        <f>VLOOKUP(A66,[1]DATASET!A:BE,3,0)</f>
        <v>303000</v>
      </c>
      <c r="D66" s="10" t="str">
        <f>VLOOKUP(A66,[1]DATASET!A:BE,4,0)</f>
        <v>Fabbricazione di aeromobili, di veicoli spaziali e dei relativi dispositivi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9">
        <v>1</v>
      </c>
      <c r="K66" s="9">
        <v>1</v>
      </c>
      <c r="L66" s="9">
        <v>1</v>
      </c>
      <c r="M66" s="9">
        <v>0</v>
      </c>
      <c r="N66" s="9">
        <v>0</v>
      </c>
      <c r="O66" s="9">
        <v>0</v>
      </c>
      <c r="P66" s="9">
        <v>0</v>
      </c>
      <c r="Q66" s="9">
        <v>1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1</v>
      </c>
      <c r="AC66" s="9">
        <v>0</v>
      </c>
      <c r="AD66" s="9">
        <v>0</v>
      </c>
      <c r="AE66" s="9">
        <v>1</v>
      </c>
      <c r="AF66" s="9">
        <v>0</v>
      </c>
      <c r="AG66" s="11">
        <v>0</v>
      </c>
      <c r="AH66" s="11">
        <v>0</v>
      </c>
      <c r="AI66" s="11">
        <v>0</v>
      </c>
      <c r="AJ66" s="11">
        <v>0</v>
      </c>
      <c r="AK66" s="9">
        <v>1</v>
      </c>
      <c r="AL66" s="11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12">
        <v>1</v>
      </c>
      <c r="AY66" s="9">
        <f>VLOOKUP(A66,[1]STARDARD!A:F,3,0)</f>
        <v>1</v>
      </c>
      <c r="AZ66" s="9">
        <f>VLOOKUP(A66,[1]STARDARD!A:F,4,0)</f>
        <v>0</v>
      </c>
      <c r="BA66" s="9">
        <f>VLOOKUP(A66,[1]STARDARD!A:F,5,0)</f>
        <v>0</v>
      </c>
      <c r="BB66" s="9">
        <f>VLOOKUP(A66,[1]STARDARD!A:F,6,0)</f>
        <v>0</v>
      </c>
    </row>
    <row r="67" spans="1:54" ht="12.75">
      <c r="A67" s="3" t="s">
        <v>76</v>
      </c>
      <c r="B67" s="9">
        <f>$B$2+2</f>
        <v>2024</v>
      </c>
      <c r="C67" s="9">
        <f>VLOOKUP(A67,[1]DATASET!A:BE,3,0)</f>
        <v>303000</v>
      </c>
      <c r="D67" s="10" t="str">
        <f>VLOOKUP(A67,[1]DATASET!A:BE,4,0)</f>
        <v>Fabbricazione di aeromobili, di veicoli spaziali e dei relativi dispositivi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1</v>
      </c>
      <c r="M67" s="9">
        <v>0</v>
      </c>
      <c r="N67" s="9">
        <v>0</v>
      </c>
      <c r="O67" s="9">
        <v>0</v>
      </c>
      <c r="P67" s="9">
        <v>0</v>
      </c>
      <c r="Q67" s="9">
        <v>1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1</v>
      </c>
      <c r="AC67" s="9">
        <v>0</v>
      </c>
      <c r="AD67" s="9">
        <v>1</v>
      </c>
      <c r="AE67" s="9">
        <v>1</v>
      </c>
      <c r="AF67" s="9">
        <v>1</v>
      </c>
      <c r="AG67" s="11">
        <v>0</v>
      </c>
      <c r="AH67" s="11">
        <v>0</v>
      </c>
      <c r="AI67" s="11">
        <v>1</v>
      </c>
      <c r="AJ67" s="11">
        <v>1</v>
      </c>
      <c r="AK67" s="9">
        <v>1</v>
      </c>
      <c r="AL67" s="11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12">
        <v>0</v>
      </c>
      <c r="AY67" s="9">
        <f>VLOOKUP(A67,[1]STARDARD!A:F,3,0)</f>
        <v>1</v>
      </c>
      <c r="AZ67" s="9">
        <f>VLOOKUP(A67,[1]STARDARD!A:F,4,0)</f>
        <v>0</v>
      </c>
      <c r="BA67" s="9">
        <f>VLOOKUP(A67,[1]STARDARD!A:F,5,0)</f>
        <v>0</v>
      </c>
      <c r="BB67" s="9">
        <f>VLOOKUP(A67,[1]STARDARD!A:F,6,0)</f>
        <v>0</v>
      </c>
    </row>
    <row r="68" spans="1:54" ht="12.75">
      <c r="A68" s="3" t="s">
        <v>77</v>
      </c>
      <c r="B68" s="9">
        <f>2022</f>
        <v>2022</v>
      </c>
      <c r="C68" s="9">
        <f>VLOOKUP(A68,[1]DATASET!A:BE,3,0)</f>
        <v>773999</v>
      </c>
      <c r="D68" s="10" t="str">
        <f>VLOOKUP(A68,[1]DATASET!A:BE,4,0)</f>
        <v>Noleggio senza operatore di altre macchine ed attrezzature nca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11">
        <v>0</v>
      </c>
      <c r="AH68" s="11">
        <v>0</v>
      </c>
      <c r="AI68" s="11">
        <v>0</v>
      </c>
      <c r="AJ68" s="11">
        <v>0</v>
      </c>
      <c r="AK68" s="9">
        <v>0</v>
      </c>
      <c r="AL68" s="11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12">
        <v>0</v>
      </c>
      <c r="AY68" s="9">
        <f>VLOOKUP(A68,[1]STARDARD!A:F,3,0)</f>
        <v>0</v>
      </c>
      <c r="AZ68" s="9">
        <f>VLOOKUP(A68,[1]STARDARD!A:F,4,0)</f>
        <v>0</v>
      </c>
      <c r="BA68" s="9">
        <f>VLOOKUP(A68,[1]STARDARD!A:F,5,0)</f>
        <v>0</v>
      </c>
      <c r="BB68" s="9">
        <f>VLOOKUP(A68,[1]STARDARD!A:F,6,0)</f>
        <v>0</v>
      </c>
    </row>
    <row r="69" spans="1:54" ht="12.75">
      <c r="A69" s="3" t="s">
        <v>77</v>
      </c>
      <c r="B69" s="9">
        <f>$B$2+1</f>
        <v>2023</v>
      </c>
      <c r="C69" s="9">
        <f>VLOOKUP(A69,[1]DATASET!A:BE,3,0)</f>
        <v>773999</v>
      </c>
      <c r="D69" s="10" t="str">
        <f>VLOOKUP(A69,[1]DATASET!A:BE,4,0)</f>
        <v>Noleggio senza operatore di altre macchine ed attrezzature nca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11">
        <v>0</v>
      </c>
      <c r="AH69" s="11">
        <v>0</v>
      </c>
      <c r="AI69" s="11">
        <v>0</v>
      </c>
      <c r="AJ69" s="11">
        <v>0</v>
      </c>
      <c r="AK69" s="9">
        <v>0</v>
      </c>
      <c r="AL69" s="11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12">
        <v>0</v>
      </c>
      <c r="AY69" s="9">
        <f>VLOOKUP(A69,[1]STARDARD!A:F,3,0)</f>
        <v>0</v>
      </c>
      <c r="AZ69" s="9">
        <f>VLOOKUP(A69,[1]STARDARD!A:F,4,0)</f>
        <v>0</v>
      </c>
      <c r="BA69" s="9">
        <f>VLOOKUP(A69,[1]STARDARD!A:F,5,0)</f>
        <v>0</v>
      </c>
      <c r="BB69" s="9">
        <f>VLOOKUP(A69,[1]STARDARD!A:F,6,0)</f>
        <v>0</v>
      </c>
    </row>
    <row r="70" spans="1:54" ht="12.75">
      <c r="A70" s="3" t="s">
        <v>77</v>
      </c>
      <c r="B70" s="9">
        <f>$B$2+2</f>
        <v>2024</v>
      </c>
      <c r="C70" s="9">
        <f>VLOOKUP(A70,[1]DATASET!A:BE,3,0)</f>
        <v>773999</v>
      </c>
      <c r="D70" s="10" t="str">
        <f>VLOOKUP(A70,[1]DATASET!A:BE,4,0)</f>
        <v>Noleggio senza operatore di altre macchine ed attrezzature nca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11">
        <v>0</v>
      </c>
      <c r="AH70" s="11">
        <v>0</v>
      </c>
      <c r="AI70" s="11">
        <v>0</v>
      </c>
      <c r="AJ70" s="11">
        <v>0</v>
      </c>
      <c r="AK70" s="9">
        <v>0</v>
      </c>
      <c r="AL70" s="11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1</v>
      </c>
      <c r="AX70" s="12">
        <v>3</v>
      </c>
      <c r="AY70" s="9">
        <f>VLOOKUP(A70,[1]STARDARD!A:F,3,0)</f>
        <v>0</v>
      </c>
      <c r="AZ70" s="9">
        <f>VLOOKUP(A70,[1]STARDARD!A:F,4,0)</f>
        <v>0</v>
      </c>
      <c r="BA70" s="9">
        <f>VLOOKUP(A70,[1]STARDARD!A:F,5,0)</f>
        <v>0</v>
      </c>
      <c r="BB70" s="9">
        <f>VLOOKUP(A70,[1]STARDARD!A:F,6,0)</f>
        <v>0</v>
      </c>
    </row>
    <row r="71" spans="1:54" ht="12.75">
      <c r="A71" s="3" t="s">
        <v>78</v>
      </c>
      <c r="B71" s="9">
        <f>2022</f>
        <v>2022</v>
      </c>
      <c r="C71" s="9">
        <f>VLOOKUP(A71,[1]DATASET!A:BE,3,0)</f>
        <v>432201</v>
      </c>
      <c r="D71" s="10" t="str">
        <f>VLOOKUP(A71,[1]DATASET!A:BE,4,0)</f>
        <v>Installazione di impianti idraulici, di riscaldamento e di condizionamento dell'aria (inclusa manutenzione e riparazione) in edifici o in altre opere di costruzione</v>
      </c>
      <c r="E71" s="9">
        <v>1</v>
      </c>
      <c r="F71" s="9">
        <v>1</v>
      </c>
      <c r="G71" s="9">
        <v>1</v>
      </c>
      <c r="H71" s="9">
        <v>1</v>
      </c>
      <c r="I71" s="9">
        <v>1</v>
      </c>
      <c r="J71" s="9">
        <v>1</v>
      </c>
      <c r="K71" s="9">
        <v>1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1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1</v>
      </c>
      <c r="AE71" s="9">
        <v>1</v>
      </c>
      <c r="AF71" s="9">
        <v>0</v>
      </c>
      <c r="AG71" s="11">
        <v>1</v>
      </c>
      <c r="AH71" s="11">
        <v>0</v>
      </c>
      <c r="AI71" s="11">
        <v>1</v>
      </c>
      <c r="AJ71" s="11">
        <v>0</v>
      </c>
      <c r="AK71" s="9">
        <v>0</v>
      </c>
      <c r="AL71" s="11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1</v>
      </c>
      <c r="AX71" s="12">
        <v>3</v>
      </c>
      <c r="AY71" s="9">
        <f>VLOOKUP(A71,[1]STARDARD!A:F,3,0)</f>
        <v>1</v>
      </c>
      <c r="AZ71" s="9">
        <f>VLOOKUP(A71,[1]STARDARD!A:F,4,0)</f>
        <v>0</v>
      </c>
      <c r="BA71" s="9">
        <f>VLOOKUP(A71,[1]STARDARD!A:F,5,0)</f>
        <v>1</v>
      </c>
      <c r="BB71" s="9">
        <f>VLOOKUP(A71,[1]STARDARD!A:F,6,0)</f>
        <v>0</v>
      </c>
    </row>
    <row r="72" spans="1:54" ht="12.75">
      <c r="A72" s="3" t="s">
        <v>78</v>
      </c>
      <c r="B72" s="9">
        <f>$B$2+1</f>
        <v>2023</v>
      </c>
      <c r="C72" s="9">
        <f>VLOOKUP(A72,[1]DATASET!A:BE,3,0)</f>
        <v>432201</v>
      </c>
      <c r="D72" s="10" t="str">
        <f>VLOOKUP(A72,[1]DATASET!A:BE,4,0)</f>
        <v>Installazione di impianti idraulici, di riscaldamento e di condizionamento dell'aria (inclusa manutenzione e riparazione) in edifici o in altre opere di costruzione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9">
        <v>1</v>
      </c>
      <c r="K72" s="9">
        <v>1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1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1</v>
      </c>
      <c r="AE72" s="9">
        <v>1</v>
      </c>
      <c r="AF72" s="9">
        <v>0</v>
      </c>
      <c r="AG72" s="11">
        <v>1</v>
      </c>
      <c r="AH72" s="11">
        <v>0</v>
      </c>
      <c r="AI72" s="11">
        <v>1</v>
      </c>
      <c r="AJ72" s="11">
        <v>0</v>
      </c>
      <c r="AK72" s="9">
        <v>0</v>
      </c>
      <c r="AL72" s="11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12">
        <v>0</v>
      </c>
      <c r="AY72" s="9">
        <f>VLOOKUP(A72,[1]STARDARD!A:F,3,0)</f>
        <v>1</v>
      </c>
      <c r="AZ72" s="9">
        <f>VLOOKUP(A72,[1]STARDARD!A:F,4,0)</f>
        <v>0</v>
      </c>
      <c r="BA72" s="9">
        <f>VLOOKUP(A72,[1]STARDARD!A:F,5,0)</f>
        <v>1</v>
      </c>
      <c r="BB72" s="9">
        <f>VLOOKUP(A72,[1]STARDARD!A:F,6,0)</f>
        <v>0</v>
      </c>
    </row>
    <row r="73" spans="1:54" ht="12.75">
      <c r="A73" s="3" t="s">
        <v>78</v>
      </c>
      <c r="B73" s="9">
        <f>$B$2+2</f>
        <v>2024</v>
      </c>
      <c r="C73" s="9">
        <f>VLOOKUP(A73,[1]DATASET!A:BE,3,0)</f>
        <v>432201</v>
      </c>
      <c r="D73" s="10" t="str">
        <f>VLOOKUP(A73,[1]DATASET!A:BE,4,0)</f>
        <v>Installazione di impianti idraulici, di riscaldamento e di condizionamento dell'aria (inclusa manutenzione e riparazione) in edifici o in altre opere di costruzione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11">
        <v>0</v>
      </c>
      <c r="AH73" s="11">
        <v>0</v>
      </c>
      <c r="AI73" s="11">
        <v>0</v>
      </c>
      <c r="AJ73" s="11">
        <v>0</v>
      </c>
      <c r="AK73" s="9">
        <v>0</v>
      </c>
      <c r="AL73" s="11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1</v>
      </c>
      <c r="AX73" s="12">
        <v>2</v>
      </c>
      <c r="AY73" s="9">
        <f>VLOOKUP(A73,[1]STARDARD!A:F,3,0)</f>
        <v>1</v>
      </c>
      <c r="AZ73" s="9">
        <f>VLOOKUP(A73,[1]STARDARD!A:F,4,0)</f>
        <v>0</v>
      </c>
      <c r="BA73" s="9">
        <f>VLOOKUP(A73,[1]STARDARD!A:F,5,0)</f>
        <v>1</v>
      </c>
      <c r="BB73" s="9">
        <f>VLOOKUP(A73,[1]STARDARD!A:F,6,0)</f>
        <v>0</v>
      </c>
    </row>
    <row r="74" spans="1:54" ht="12.75">
      <c r="A74" s="3" t="s">
        <v>79</v>
      </c>
      <c r="B74" s="9">
        <f>2022</f>
        <v>2022</v>
      </c>
      <c r="C74" s="9">
        <f>VLOOKUP(A74,[1]DATASET!A:BE,3,0)</f>
        <v>701000</v>
      </c>
      <c r="D74" s="10" t="str">
        <f>VLOOKUP(A74,[1]DATASET!A:BE,4,0)</f>
        <v>Attività delle holding impegnate nelle attività gestionali (holding operative)</v>
      </c>
      <c r="E74" s="9">
        <v>1</v>
      </c>
      <c r="F74" s="9">
        <v>1</v>
      </c>
      <c r="G74" s="9">
        <v>1</v>
      </c>
      <c r="H74" s="9">
        <v>1</v>
      </c>
      <c r="I74" s="9">
        <v>0</v>
      </c>
      <c r="J74" s="9">
        <v>0</v>
      </c>
      <c r="K74" s="9">
        <v>1</v>
      </c>
      <c r="L74" s="9">
        <v>1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1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1</v>
      </c>
      <c r="AC74" s="9">
        <v>1</v>
      </c>
      <c r="AD74" s="9">
        <v>1</v>
      </c>
      <c r="AE74" s="9">
        <v>1</v>
      </c>
      <c r="AF74" s="9">
        <v>0</v>
      </c>
      <c r="AG74" s="11">
        <v>1</v>
      </c>
      <c r="AH74" s="11">
        <v>0</v>
      </c>
      <c r="AI74" s="11">
        <v>0</v>
      </c>
      <c r="AJ74" s="11">
        <v>1</v>
      </c>
      <c r="AK74" s="9">
        <v>0</v>
      </c>
      <c r="AL74" s="11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1</v>
      </c>
      <c r="AX74" s="12">
        <v>2</v>
      </c>
      <c r="AY74" s="9">
        <f>VLOOKUP(A74,[1]STARDARD!A:F,3,0)</f>
        <v>1</v>
      </c>
      <c r="AZ74" s="9">
        <f>VLOOKUP(A74,[1]STARDARD!A:F,4,0)</f>
        <v>0</v>
      </c>
      <c r="BA74" s="9">
        <f>VLOOKUP(A74,[1]STARDARD!A:F,5,0)</f>
        <v>0</v>
      </c>
      <c r="BB74" s="9">
        <f>VLOOKUP(A74,[1]STARDARD!A:F,6,0)</f>
        <v>0</v>
      </c>
    </row>
    <row r="75" spans="1:54" ht="12.75">
      <c r="A75" s="3" t="s">
        <v>79</v>
      </c>
      <c r="B75" s="9">
        <f>$B$2+1</f>
        <v>2023</v>
      </c>
      <c r="C75" s="9">
        <f>VLOOKUP(A75,[1]DATASET!A:BE,3,0)</f>
        <v>701000</v>
      </c>
      <c r="D75" s="10" t="str">
        <f>VLOOKUP(A75,[1]DATASET!A:BE,4,0)</f>
        <v>Attività delle holding impegnate nelle attività gestionali (holding operative)</v>
      </c>
      <c r="E75" s="9">
        <v>1</v>
      </c>
      <c r="F75" s="9">
        <v>1</v>
      </c>
      <c r="G75" s="9">
        <v>1</v>
      </c>
      <c r="H75" s="9">
        <v>1</v>
      </c>
      <c r="I75" s="9">
        <v>0</v>
      </c>
      <c r="J75" s="9">
        <v>0</v>
      </c>
      <c r="K75" s="9">
        <v>1</v>
      </c>
      <c r="L75" s="9">
        <v>1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1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1</v>
      </c>
      <c r="AC75" s="9">
        <v>1</v>
      </c>
      <c r="AD75" s="9">
        <v>1</v>
      </c>
      <c r="AE75" s="9">
        <v>1</v>
      </c>
      <c r="AF75" s="9">
        <v>0</v>
      </c>
      <c r="AG75" s="11">
        <v>1</v>
      </c>
      <c r="AH75" s="11">
        <v>0</v>
      </c>
      <c r="AI75" s="11">
        <v>0</v>
      </c>
      <c r="AJ75" s="11">
        <v>1</v>
      </c>
      <c r="AK75" s="9">
        <v>0</v>
      </c>
      <c r="AL75" s="11">
        <v>0</v>
      </c>
      <c r="AM75" s="9">
        <v>0</v>
      </c>
      <c r="AN75" s="9">
        <v>1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1</v>
      </c>
      <c r="AU75" s="9">
        <v>0</v>
      </c>
      <c r="AV75" s="9">
        <v>0</v>
      </c>
      <c r="AW75" s="9">
        <v>0</v>
      </c>
      <c r="AX75" s="12">
        <v>0</v>
      </c>
      <c r="AY75" s="9">
        <f>VLOOKUP(A75,[1]STARDARD!A:F,3,0)</f>
        <v>1</v>
      </c>
      <c r="AZ75" s="9">
        <f>VLOOKUP(A75,[1]STARDARD!A:F,4,0)</f>
        <v>0</v>
      </c>
      <c r="BA75" s="9">
        <f>VLOOKUP(A75,[1]STARDARD!A:F,5,0)</f>
        <v>0</v>
      </c>
      <c r="BB75" s="9">
        <f>VLOOKUP(A75,[1]STARDARD!A:F,6,0)</f>
        <v>0</v>
      </c>
    </row>
    <row r="76" spans="1:54" ht="12.75">
      <c r="A76" s="3" t="s">
        <v>79</v>
      </c>
      <c r="B76" s="9">
        <f>$B$2+2</f>
        <v>2024</v>
      </c>
      <c r="C76" s="9">
        <f>VLOOKUP(A76,[1]DATASET!A:BE,3,0)</f>
        <v>701000</v>
      </c>
      <c r="D76" s="10" t="str">
        <f>VLOOKUP(A76,[1]DATASET!A:BE,4,0)</f>
        <v>Attività delle holding impegnate nelle attività gestionali (holding operative)</v>
      </c>
      <c r="E76" s="9">
        <v>1</v>
      </c>
      <c r="F76" s="9">
        <v>1</v>
      </c>
      <c r="G76" s="9">
        <v>1</v>
      </c>
      <c r="H76" s="9">
        <v>1</v>
      </c>
      <c r="I76" s="9">
        <v>1</v>
      </c>
      <c r="J76" s="9">
        <v>0</v>
      </c>
      <c r="K76" s="9">
        <v>1</v>
      </c>
      <c r="L76" s="9">
        <v>1</v>
      </c>
      <c r="M76" s="9">
        <v>1</v>
      </c>
      <c r="N76" s="9">
        <v>0</v>
      </c>
      <c r="O76" s="9">
        <v>0</v>
      </c>
      <c r="P76" s="9">
        <v>0</v>
      </c>
      <c r="Q76" s="9">
        <v>1</v>
      </c>
      <c r="R76" s="9">
        <v>0</v>
      </c>
      <c r="S76" s="9">
        <v>1</v>
      </c>
      <c r="T76" s="9">
        <v>0</v>
      </c>
      <c r="U76" s="9">
        <v>1</v>
      </c>
      <c r="V76" s="9">
        <v>1</v>
      </c>
      <c r="W76" s="9">
        <v>0</v>
      </c>
      <c r="X76" s="9">
        <v>1</v>
      </c>
      <c r="Y76" s="9">
        <v>0</v>
      </c>
      <c r="Z76" s="9">
        <v>0</v>
      </c>
      <c r="AA76" s="9">
        <v>0</v>
      </c>
      <c r="AB76" s="9">
        <v>1</v>
      </c>
      <c r="AC76" s="9">
        <v>1</v>
      </c>
      <c r="AD76" s="9">
        <v>1</v>
      </c>
      <c r="AE76" s="9">
        <v>0</v>
      </c>
      <c r="AF76" s="9">
        <v>1</v>
      </c>
      <c r="AG76" s="11">
        <v>1</v>
      </c>
      <c r="AH76" s="11">
        <v>1</v>
      </c>
      <c r="AI76" s="11">
        <v>0</v>
      </c>
      <c r="AJ76" s="11">
        <v>1</v>
      </c>
      <c r="AK76" s="9">
        <v>0</v>
      </c>
      <c r="AL76" s="11">
        <v>1</v>
      </c>
      <c r="AM76" s="9">
        <v>0</v>
      </c>
      <c r="AN76" s="9">
        <v>1</v>
      </c>
      <c r="AO76" s="9">
        <v>0</v>
      </c>
      <c r="AP76" s="9">
        <v>0</v>
      </c>
      <c r="AQ76" s="9">
        <v>1</v>
      </c>
      <c r="AR76" s="9">
        <v>1</v>
      </c>
      <c r="AS76" s="9">
        <v>0</v>
      </c>
      <c r="AT76" s="9">
        <v>1</v>
      </c>
      <c r="AU76" s="9">
        <v>0</v>
      </c>
      <c r="AV76" s="9">
        <v>0</v>
      </c>
      <c r="AW76" s="9">
        <v>1</v>
      </c>
      <c r="AX76" s="12">
        <v>2</v>
      </c>
      <c r="AY76" s="9">
        <v>0</v>
      </c>
      <c r="AZ76" s="9">
        <v>1</v>
      </c>
      <c r="BA76" s="9">
        <v>0</v>
      </c>
      <c r="BB76" s="9">
        <f>VLOOKUP(A76,[1]STARDARD!A:F,6,0)</f>
        <v>0</v>
      </c>
    </row>
    <row r="77" spans="1:54" ht="12.75">
      <c r="A77" s="3" t="s">
        <v>80</v>
      </c>
      <c r="B77" s="9">
        <f>2022</f>
        <v>2022</v>
      </c>
      <c r="C77" s="9">
        <f>VLOOKUP(A77,[1]DATASET!A:BE,3,0)</f>
        <v>264001</v>
      </c>
      <c r="D77" s="10" t="str">
        <f>VLOOKUP(A77,[1]DATASET!A:BE,4,0)</f>
        <v>Fabbricazione di apparecchi per la riproduzione e registrazione del suono e delle immagini</v>
      </c>
      <c r="E77" s="9">
        <v>1</v>
      </c>
      <c r="F77" s="9">
        <v>1</v>
      </c>
      <c r="G77" s="9">
        <v>1</v>
      </c>
      <c r="H77" s="9">
        <v>1</v>
      </c>
      <c r="I77" s="9">
        <v>1</v>
      </c>
      <c r="J77" s="9">
        <v>1</v>
      </c>
      <c r="K77" s="9">
        <v>1</v>
      </c>
      <c r="L77" s="9">
        <v>1</v>
      </c>
      <c r="M77" s="9">
        <v>0</v>
      </c>
      <c r="N77" s="9">
        <v>0</v>
      </c>
      <c r="O77" s="9">
        <v>1</v>
      </c>
      <c r="P77" s="9">
        <v>0</v>
      </c>
      <c r="Q77" s="9">
        <v>1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0</v>
      </c>
      <c r="Z77" s="9">
        <v>0</v>
      </c>
      <c r="AA77" s="9">
        <v>0</v>
      </c>
      <c r="AB77" s="9">
        <v>1</v>
      </c>
      <c r="AC77" s="9">
        <v>1</v>
      </c>
      <c r="AD77" s="9">
        <v>1</v>
      </c>
      <c r="AE77" s="9">
        <v>0</v>
      </c>
      <c r="AF77" s="9">
        <v>0</v>
      </c>
      <c r="AG77" s="11">
        <v>0</v>
      </c>
      <c r="AH77" s="11">
        <v>0</v>
      </c>
      <c r="AI77" s="11">
        <v>0</v>
      </c>
      <c r="AJ77" s="11">
        <v>0</v>
      </c>
      <c r="AK77" s="9">
        <v>0</v>
      </c>
      <c r="AL77" s="11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12">
        <v>2</v>
      </c>
      <c r="AY77" s="9">
        <f>VLOOKUP(A77,[1]STARDARD!A:F,3,0)</f>
        <v>1</v>
      </c>
      <c r="AZ77" s="9">
        <f>VLOOKUP(A77,[1]STARDARD!A:F,4,0)</f>
        <v>0</v>
      </c>
      <c r="BA77" s="9">
        <f>VLOOKUP(A77,[1]STARDARD!A:F,5,0)</f>
        <v>1</v>
      </c>
      <c r="BB77" s="9">
        <f>VLOOKUP(A77,[1]STARDARD!A:F,6,0)</f>
        <v>0</v>
      </c>
    </row>
    <row r="78" spans="1:54" ht="12.75">
      <c r="A78" s="3" t="s">
        <v>80</v>
      </c>
      <c r="B78" s="9">
        <f>$B$2+1</f>
        <v>2023</v>
      </c>
      <c r="C78" s="9">
        <f>VLOOKUP(A78,[1]DATASET!A:BE,3,0)</f>
        <v>264001</v>
      </c>
      <c r="D78" s="10" t="str">
        <f>VLOOKUP(A78,[1]DATASET!A:BE,4,0)</f>
        <v>Fabbricazione di apparecchi per la riproduzione e registrazione del suono e delle immagini</v>
      </c>
      <c r="E78" s="9">
        <v>1</v>
      </c>
      <c r="F78" s="9">
        <v>1</v>
      </c>
      <c r="G78" s="9">
        <v>1</v>
      </c>
      <c r="H78" s="9">
        <v>1</v>
      </c>
      <c r="I78" s="9">
        <v>1</v>
      </c>
      <c r="J78" s="9">
        <v>1</v>
      </c>
      <c r="K78" s="9">
        <v>1</v>
      </c>
      <c r="L78" s="9">
        <v>1</v>
      </c>
      <c r="M78" s="9">
        <v>0</v>
      </c>
      <c r="N78" s="9">
        <v>0</v>
      </c>
      <c r="O78" s="9">
        <v>1</v>
      </c>
      <c r="P78" s="9">
        <v>0</v>
      </c>
      <c r="Q78" s="9">
        <v>1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1</v>
      </c>
      <c r="X78" s="9">
        <v>0</v>
      </c>
      <c r="Y78" s="9">
        <v>0</v>
      </c>
      <c r="Z78" s="9">
        <v>0</v>
      </c>
      <c r="AA78" s="9">
        <v>0</v>
      </c>
      <c r="AB78" s="9">
        <v>1</v>
      </c>
      <c r="AC78" s="9">
        <v>1</v>
      </c>
      <c r="AD78" s="9">
        <v>1</v>
      </c>
      <c r="AE78" s="9">
        <v>0</v>
      </c>
      <c r="AF78" s="9">
        <v>0</v>
      </c>
      <c r="AG78" s="11">
        <v>0</v>
      </c>
      <c r="AH78" s="11">
        <v>0</v>
      </c>
      <c r="AI78" s="11">
        <v>0</v>
      </c>
      <c r="AJ78" s="11">
        <v>0</v>
      </c>
      <c r="AK78" s="9">
        <v>0</v>
      </c>
      <c r="AL78" s="11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12">
        <v>0</v>
      </c>
      <c r="AY78" s="9">
        <f>VLOOKUP(A78,[1]STARDARD!A:F,3,0)</f>
        <v>1</v>
      </c>
      <c r="AZ78" s="9">
        <f>VLOOKUP(A78,[1]STARDARD!A:F,4,0)</f>
        <v>0</v>
      </c>
      <c r="BA78" s="9">
        <f>VLOOKUP(A78,[1]STARDARD!A:F,5,0)</f>
        <v>1</v>
      </c>
      <c r="BB78" s="9">
        <f>VLOOKUP(A78,[1]STARDARD!A:F,6,0)</f>
        <v>0</v>
      </c>
    </row>
    <row r="79" spans="1:54" ht="12.75">
      <c r="A79" s="3" t="s">
        <v>80</v>
      </c>
      <c r="B79" s="9">
        <f>$B$2+2</f>
        <v>2024</v>
      </c>
      <c r="C79" s="9">
        <f>VLOOKUP(A79,[1]DATASET!A:BE,3,0)</f>
        <v>264001</v>
      </c>
      <c r="D79" s="10" t="str">
        <f>VLOOKUP(A79,[1]DATASET!A:BE,4,0)</f>
        <v>Fabbricazione di apparecchi per la riproduzione e registrazione del suono e delle immagini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11">
        <v>0</v>
      </c>
      <c r="AH79" s="11">
        <v>0</v>
      </c>
      <c r="AI79" s="11">
        <v>0</v>
      </c>
      <c r="AJ79" s="11">
        <v>0</v>
      </c>
      <c r="AK79" s="9">
        <v>0</v>
      </c>
      <c r="AL79" s="11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12">
        <v>0</v>
      </c>
      <c r="AY79" s="9">
        <v>0</v>
      </c>
      <c r="AZ79" s="9">
        <f>VLOOKUP(A79,[1]STARDARD!A:F,4,0)</f>
        <v>0</v>
      </c>
      <c r="BA79" s="9">
        <v>0</v>
      </c>
      <c r="BB79" s="9">
        <f>VLOOKUP(A79,[1]STARDARD!A:F,6,0)</f>
        <v>0</v>
      </c>
    </row>
    <row r="80" spans="1:54" ht="12.75">
      <c r="A80" s="3" t="s">
        <v>81</v>
      </c>
      <c r="B80" s="9">
        <f>2022</f>
        <v>2022</v>
      </c>
      <c r="C80" s="9">
        <f>VLOOKUP(A80,[1]DATASET!A:BE,3,0)</f>
        <v>774000</v>
      </c>
      <c r="D80" s="10" t="str">
        <f>VLOOKUP(A80,[1]DATASET!A:BE,4,0)</f>
        <v>Concessione dei diritti di sfruttamento di proprietà intellettuale e prodotti simili (escluse le opere protette dal copyright)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11">
        <v>0</v>
      </c>
      <c r="AH80" s="11">
        <v>0</v>
      </c>
      <c r="AI80" s="11">
        <v>0</v>
      </c>
      <c r="AJ80" s="11">
        <v>0</v>
      </c>
      <c r="AK80" s="9">
        <v>0</v>
      </c>
      <c r="AL80" s="11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12">
        <v>0</v>
      </c>
      <c r="AY80" s="9">
        <f>VLOOKUP(A80,[1]STARDARD!A:F,3,0)</f>
        <v>0</v>
      </c>
      <c r="AZ80" s="9">
        <f>VLOOKUP(A80,[1]STARDARD!A:F,4,0)</f>
        <v>0</v>
      </c>
      <c r="BA80" s="9">
        <f>VLOOKUP(A80,[1]STARDARD!A:F,5,0)</f>
        <v>0</v>
      </c>
      <c r="BB80" s="9">
        <f>VLOOKUP(A80,[1]STARDARD!A:F,6,0)</f>
        <v>0</v>
      </c>
    </row>
    <row r="81" spans="1:54" ht="12.75">
      <c r="A81" s="3" t="s">
        <v>81</v>
      </c>
      <c r="B81" s="9">
        <f>$B$2+1</f>
        <v>2023</v>
      </c>
      <c r="C81" s="9">
        <f>VLOOKUP(A81,[1]DATASET!A:BE,3,0)</f>
        <v>774000</v>
      </c>
      <c r="D81" s="10" t="str">
        <f>VLOOKUP(A81,[1]DATASET!A:BE,4,0)</f>
        <v>Concessione dei diritti di sfruttamento di proprietà intellettuale e prodotti simili (escluse le opere protette dal copyright)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11">
        <v>0</v>
      </c>
      <c r="AH81" s="11">
        <v>0</v>
      </c>
      <c r="AI81" s="11">
        <v>0</v>
      </c>
      <c r="AJ81" s="11">
        <v>0</v>
      </c>
      <c r="AK81" s="9">
        <v>0</v>
      </c>
      <c r="AL81" s="11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12">
        <v>0</v>
      </c>
      <c r="AY81" s="9">
        <f>VLOOKUP(A81,[1]STARDARD!A:F,3,0)</f>
        <v>0</v>
      </c>
      <c r="AZ81" s="9">
        <f>VLOOKUP(A81,[1]STARDARD!A:F,4,0)</f>
        <v>0</v>
      </c>
      <c r="BA81" s="9">
        <f>VLOOKUP(A81,[1]STARDARD!A:F,5,0)</f>
        <v>0</v>
      </c>
      <c r="BB81" s="9">
        <f>VLOOKUP(A81,[1]STARDARD!A:F,6,0)</f>
        <v>0</v>
      </c>
    </row>
    <row r="82" spans="1:54" ht="12.75">
      <c r="A82" s="3" t="s">
        <v>81</v>
      </c>
      <c r="B82" s="9">
        <f>$B$2+2</f>
        <v>2024</v>
      </c>
      <c r="C82" s="9">
        <f>VLOOKUP(A82,[1]DATASET!A:BE,3,0)</f>
        <v>774000</v>
      </c>
      <c r="D82" s="10" t="str">
        <f>VLOOKUP(A82,[1]DATASET!A:BE,4,0)</f>
        <v>Concessione dei diritti di sfruttamento di proprietà intellettuale e prodotti simili (escluse le opere protette dal copyright)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11">
        <v>0</v>
      </c>
      <c r="AH82" s="11">
        <v>0</v>
      </c>
      <c r="AI82" s="11">
        <v>0</v>
      </c>
      <c r="AJ82" s="11">
        <v>0</v>
      </c>
      <c r="AK82" s="9">
        <v>0</v>
      </c>
      <c r="AL82" s="11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12">
        <v>0</v>
      </c>
      <c r="AY82" s="9">
        <f>VLOOKUP(A82,[1]STARDARD!A:F,3,0)</f>
        <v>0</v>
      </c>
      <c r="AZ82" s="9">
        <f>VLOOKUP(A82,[1]STARDARD!A:F,4,0)</f>
        <v>0</v>
      </c>
      <c r="BA82" s="9">
        <f>VLOOKUP(A82,[1]STARDARD!A:F,5,0)</f>
        <v>0</v>
      </c>
      <c r="BB82" s="9">
        <f>VLOOKUP(A82,[1]STARDARD!A:F,6,0)</f>
        <v>0</v>
      </c>
    </row>
    <row r="83" spans="1:54" ht="12.75">
      <c r="A83" s="3" t="s">
        <v>82</v>
      </c>
      <c r="B83" s="9">
        <f>2022</f>
        <v>2022</v>
      </c>
      <c r="C83" s="9">
        <f>VLOOKUP(A83,[1]DATASET!A:BE,3,0)</f>
        <v>701000</v>
      </c>
      <c r="D83" s="10" t="str">
        <f>VLOOKUP(A83,[1]DATASET!A:BE,4,0)</f>
        <v>Attività delle holding impegnate nelle attività gestionali (holding operative)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11">
        <v>0</v>
      </c>
      <c r="AH83" s="11">
        <v>0</v>
      </c>
      <c r="AI83" s="11">
        <v>0</v>
      </c>
      <c r="AJ83" s="11">
        <v>0</v>
      </c>
      <c r="AK83" s="9">
        <v>0</v>
      </c>
      <c r="AL83" s="11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12">
        <v>0</v>
      </c>
      <c r="AY83" s="9">
        <f>VLOOKUP(A83,[1]STARDARD!A:F,3,0)</f>
        <v>0</v>
      </c>
      <c r="AZ83" s="9">
        <f>VLOOKUP(A83,[1]STARDARD!A:F,4,0)</f>
        <v>0</v>
      </c>
      <c r="BA83" s="9">
        <f>VLOOKUP(A83,[1]STARDARD!A:F,5,0)</f>
        <v>0</v>
      </c>
      <c r="BB83" s="9">
        <f>VLOOKUP(A83,[1]STARDARD!A:F,6,0)</f>
        <v>0</v>
      </c>
    </row>
    <row r="84" spans="1:54" ht="12.75">
      <c r="A84" s="3" t="s">
        <v>82</v>
      </c>
      <c r="B84" s="9">
        <f>$B$2+1</f>
        <v>2023</v>
      </c>
      <c r="C84" s="9">
        <f>VLOOKUP(A84,[1]DATASET!A:BE,3,0)</f>
        <v>701000</v>
      </c>
      <c r="D84" s="10" t="str">
        <f>VLOOKUP(A84,[1]DATASET!A:BE,4,0)</f>
        <v>Attività delle holding impegnate nelle attività gestionali (holding operative)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11">
        <v>0</v>
      </c>
      <c r="AH84" s="11">
        <v>0</v>
      </c>
      <c r="AI84" s="11">
        <v>0</v>
      </c>
      <c r="AJ84" s="11">
        <v>0</v>
      </c>
      <c r="AK84" s="9">
        <v>0</v>
      </c>
      <c r="AL84" s="11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12">
        <v>0</v>
      </c>
      <c r="AY84" s="9">
        <f>VLOOKUP(A84,[1]STARDARD!A:F,3,0)</f>
        <v>0</v>
      </c>
      <c r="AZ84" s="9">
        <f>VLOOKUP(A84,[1]STARDARD!A:F,4,0)</f>
        <v>0</v>
      </c>
      <c r="BA84" s="9">
        <f>VLOOKUP(A84,[1]STARDARD!A:F,5,0)</f>
        <v>0</v>
      </c>
      <c r="BB84" s="9">
        <f>VLOOKUP(A84,[1]STARDARD!A:F,6,0)</f>
        <v>0</v>
      </c>
    </row>
    <row r="85" spans="1:54" ht="12.75">
      <c r="A85" s="3" t="s">
        <v>82</v>
      </c>
      <c r="B85" s="9">
        <f>$B$2+2</f>
        <v>2024</v>
      </c>
      <c r="C85" s="9">
        <f>VLOOKUP(A85,[1]DATASET!A:BE,3,0)</f>
        <v>701000</v>
      </c>
      <c r="D85" s="10" t="str">
        <f>VLOOKUP(A85,[1]DATASET!A:BE,4,0)</f>
        <v>Attività delle holding impegnate nelle attività gestionali (holding operative)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11">
        <v>0</v>
      </c>
      <c r="AH85" s="11">
        <v>0</v>
      </c>
      <c r="AI85" s="11">
        <v>0</v>
      </c>
      <c r="AJ85" s="11">
        <v>0</v>
      </c>
      <c r="AK85" s="9">
        <v>0</v>
      </c>
      <c r="AL85" s="11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1</v>
      </c>
      <c r="AX85" s="12">
        <v>1</v>
      </c>
      <c r="AY85" s="9">
        <f>VLOOKUP(A85,[1]STARDARD!A:F,3,0)</f>
        <v>0</v>
      </c>
      <c r="AZ85" s="9">
        <f>VLOOKUP(A85,[1]STARDARD!A:F,4,0)</f>
        <v>0</v>
      </c>
      <c r="BA85" s="9">
        <f>VLOOKUP(A85,[1]STARDARD!A:F,5,0)</f>
        <v>0</v>
      </c>
      <c r="BB85" s="9">
        <f>VLOOKUP(A85,[1]STARDARD!A:F,6,0)</f>
        <v>0</v>
      </c>
    </row>
    <row r="86" spans="1:54" ht="12.75">
      <c r="A86" s="3" t="s">
        <v>83</v>
      </c>
      <c r="B86" s="9">
        <f>2022</f>
        <v>2022</v>
      </c>
      <c r="C86" s="9" t="e">
        <f>VLOOKUP(A86,[1]DATASET!A:BE,3,0)</f>
        <v>#N/A</v>
      </c>
      <c r="D86" s="10" t="e">
        <f>VLOOKUP(A86,[1]DATASET!A:BE,4,0)</f>
        <v>#N/A</v>
      </c>
      <c r="E86" s="9">
        <v>1</v>
      </c>
      <c r="F86" s="9">
        <v>1</v>
      </c>
      <c r="G86" s="9">
        <v>1</v>
      </c>
      <c r="H86" s="9">
        <v>1</v>
      </c>
      <c r="I86" s="9">
        <v>1</v>
      </c>
      <c r="J86" s="9">
        <v>1</v>
      </c>
      <c r="K86" s="9">
        <v>1</v>
      </c>
      <c r="L86" s="9">
        <v>1</v>
      </c>
      <c r="M86" s="9">
        <v>0</v>
      </c>
      <c r="N86" s="9">
        <v>0</v>
      </c>
      <c r="O86" s="9">
        <v>0</v>
      </c>
      <c r="P86" s="9">
        <v>0</v>
      </c>
      <c r="Q86" s="9">
        <v>1</v>
      </c>
      <c r="R86" s="9">
        <v>0</v>
      </c>
      <c r="S86" s="9">
        <v>0</v>
      </c>
      <c r="T86" s="9">
        <v>1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1</v>
      </c>
      <c r="AD86" s="9">
        <v>1</v>
      </c>
      <c r="AE86" s="9">
        <v>1</v>
      </c>
      <c r="AF86" s="9">
        <v>0</v>
      </c>
      <c r="AG86" s="11">
        <v>0</v>
      </c>
      <c r="AH86" s="11">
        <v>0</v>
      </c>
      <c r="AI86" s="11">
        <v>1</v>
      </c>
      <c r="AJ86" s="11">
        <v>0</v>
      </c>
      <c r="AK86" s="9">
        <v>0</v>
      </c>
      <c r="AL86" s="11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1</v>
      </c>
      <c r="AX86" s="12">
        <v>1</v>
      </c>
      <c r="AY86" s="9">
        <f>VLOOKUP(A86,[1]STARDARD!A:F,3,0)</f>
        <v>1</v>
      </c>
      <c r="AZ86" s="9">
        <f>VLOOKUP(A86,[1]STARDARD!A:F,4,0)</f>
        <v>0</v>
      </c>
      <c r="BA86" s="9">
        <f>VLOOKUP(A86,[1]STARDARD!A:F,5,0)</f>
        <v>0</v>
      </c>
      <c r="BB86" s="9">
        <f>VLOOKUP(A86,[1]STARDARD!A:F,6,0)</f>
        <v>0</v>
      </c>
    </row>
    <row r="87" spans="1:54" ht="12.75">
      <c r="A87" s="3" t="s">
        <v>83</v>
      </c>
      <c r="B87" s="9">
        <f>$B$2+1</f>
        <v>2023</v>
      </c>
      <c r="C87" s="9" t="e">
        <f>VLOOKUP(A87,[1]DATASET!A:BE,3,0)</f>
        <v>#N/A</v>
      </c>
      <c r="D87" s="10" t="e">
        <f>VLOOKUP(A87,[1]DATASET!A:BE,4,0)</f>
        <v>#N/A</v>
      </c>
      <c r="E87" s="9">
        <v>1</v>
      </c>
      <c r="F87" s="9">
        <v>1</v>
      </c>
      <c r="G87" s="9">
        <v>1</v>
      </c>
      <c r="H87" s="9">
        <v>1</v>
      </c>
      <c r="I87" s="9">
        <v>1</v>
      </c>
      <c r="J87" s="9">
        <v>1</v>
      </c>
      <c r="K87" s="9">
        <v>1</v>
      </c>
      <c r="L87" s="9">
        <v>1</v>
      </c>
      <c r="M87" s="9">
        <v>0</v>
      </c>
      <c r="N87" s="9">
        <v>0</v>
      </c>
      <c r="O87" s="9">
        <v>0</v>
      </c>
      <c r="P87" s="9">
        <v>0</v>
      </c>
      <c r="Q87" s="9">
        <v>1</v>
      </c>
      <c r="R87" s="9">
        <v>0</v>
      </c>
      <c r="S87" s="9">
        <v>0</v>
      </c>
      <c r="T87" s="9">
        <v>1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1</v>
      </c>
      <c r="AD87" s="9">
        <v>1</v>
      </c>
      <c r="AE87" s="9">
        <v>1</v>
      </c>
      <c r="AF87" s="9">
        <v>0</v>
      </c>
      <c r="AG87" s="11">
        <v>0</v>
      </c>
      <c r="AH87" s="11">
        <v>0</v>
      </c>
      <c r="AI87" s="11">
        <v>1</v>
      </c>
      <c r="AJ87" s="11">
        <v>0</v>
      </c>
      <c r="AK87" s="9">
        <v>0</v>
      </c>
      <c r="AL87" s="11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1</v>
      </c>
      <c r="AS87" s="9">
        <v>1</v>
      </c>
      <c r="AT87" s="9">
        <v>0</v>
      </c>
      <c r="AU87" s="9">
        <v>0</v>
      </c>
      <c r="AV87" s="9">
        <v>0</v>
      </c>
      <c r="AW87" s="9">
        <v>0</v>
      </c>
      <c r="AX87" s="12">
        <v>0</v>
      </c>
      <c r="AY87" s="9">
        <f>VLOOKUP(A87,[1]STARDARD!A:F,3,0)</f>
        <v>1</v>
      </c>
      <c r="AZ87" s="9">
        <f>VLOOKUP(A87,[1]STARDARD!A:F,4,0)</f>
        <v>0</v>
      </c>
      <c r="BA87" s="9">
        <f>VLOOKUP(A87,[1]STARDARD!A:F,5,0)</f>
        <v>0</v>
      </c>
      <c r="BB87" s="9">
        <f>VLOOKUP(A87,[1]STARDARD!A:F,6,0)</f>
        <v>0</v>
      </c>
    </row>
    <row r="88" spans="1:54" ht="12.75">
      <c r="A88" s="3" t="s">
        <v>83</v>
      </c>
      <c r="B88" s="9">
        <f>$B$2+2</f>
        <v>2024</v>
      </c>
      <c r="C88" s="9" t="e">
        <f>VLOOKUP(A88,[1]DATASET!A:BE,3,0)</f>
        <v>#N/A</v>
      </c>
      <c r="D88" s="10" t="e">
        <f>VLOOKUP(A88,[1]DATASET!A:BE,4,0)</f>
        <v>#N/A</v>
      </c>
      <c r="E88" s="9">
        <v>1</v>
      </c>
      <c r="F88" s="9">
        <v>1</v>
      </c>
      <c r="G88" s="9">
        <v>1</v>
      </c>
      <c r="H88" s="9">
        <v>1</v>
      </c>
      <c r="I88" s="9">
        <v>1</v>
      </c>
      <c r="J88" s="9">
        <v>0</v>
      </c>
      <c r="K88" s="9">
        <v>0</v>
      </c>
      <c r="L88" s="9">
        <v>0</v>
      </c>
      <c r="M88" s="9">
        <v>1</v>
      </c>
      <c r="N88" s="9">
        <v>0</v>
      </c>
      <c r="O88" s="9">
        <v>1</v>
      </c>
      <c r="P88" s="9">
        <v>1</v>
      </c>
      <c r="Q88" s="9">
        <v>1</v>
      </c>
      <c r="R88" s="9">
        <v>0</v>
      </c>
      <c r="S88" s="9">
        <v>1</v>
      </c>
      <c r="T88" s="9">
        <v>1</v>
      </c>
      <c r="U88" s="9">
        <v>0</v>
      </c>
      <c r="V88" s="9">
        <v>0</v>
      </c>
      <c r="W88" s="9">
        <v>0</v>
      </c>
      <c r="X88" s="9">
        <v>1</v>
      </c>
      <c r="Y88" s="9">
        <v>0</v>
      </c>
      <c r="Z88" s="9">
        <v>0</v>
      </c>
      <c r="AA88" s="9">
        <v>0</v>
      </c>
      <c r="AB88" s="9">
        <v>1</v>
      </c>
      <c r="AC88" s="9">
        <v>0</v>
      </c>
      <c r="AD88" s="9">
        <v>1</v>
      </c>
      <c r="AE88" s="9">
        <v>0</v>
      </c>
      <c r="AF88" s="9">
        <v>0</v>
      </c>
      <c r="AG88" s="11">
        <v>1</v>
      </c>
      <c r="AH88" s="11">
        <v>1</v>
      </c>
      <c r="AI88" s="11">
        <v>1</v>
      </c>
      <c r="AJ88" s="11">
        <v>1</v>
      </c>
      <c r="AK88" s="9">
        <v>0</v>
      </c>
      <c r="AL88" s="11">
        <v>1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1</v>
      </c>
      <c r="AS88" s="9">
        <v>0</v>
      </c>
      <c r="AT88" s="9">
        <v>0</v>
      </c>
      <c r="AU88" s="9">
        <v>0</v>
      </c>
      <c r="AV88" s="9">
        <v>0</v>
      </c>
      <c r="AW88" s="9">
        <v>1</v>
      </c>
      <c r="AX88" s="12">
        <v>1</v>
      </c>
      <c r="AY88" s="9">
        <v>1</v>
      </c>
      <c r="AZ88" s="9">
        <f>VLOOKUP(A88,[1]STARDARD!A:F,4,0)</f>
        <v>0</v>
      </c>
      <c r="BA88" s="9">
        <f>VLOOKUP(A88,[1]STARDARD!A:F,5,0)</f>
        <v>0</v>
      </c>
      <c r="BB88" s="9">
        <f>VLOOKUP(A88,[1]STARDARD!A:F,6,0)</f>
        <v>0</v>
      </c>
    </row>
    <row r="89" spans="1:54" ht="12.75">
      <c r="A89" s="3" t="s">
        <v>84</v>
      </c>
      <c r="B89" s="9">
        <f>2022</f>
        <v>2022</v>
      </c>
      <c r="C89" s="9">
        <f>VLOOKUP(A89,[1]DATASET!A:BE,3,0)</f>
        <v>259919</v>
      </c>
      <c r="D89" s="10" t="str">
        <f>VLOOKUP(A89,[1]DATASET!A:BE,4,0)</f>
        <v>Fabbricazione di stoviglie, pentolame, vasellame, attrezzi da cucina e altri accessori casalinghi non elettrici, articoli metallici per l'arredamento di stanze da bagno</v>
      </c>
      <c r="E89" s="9">
        <v>1</v>
      </c>
      <c r="F89" s="9">
        <v>1</v>
      </c>
      <c r="G89" s="9">
        <v>1</v>
      </c>
      <c r="H89" s="9">
        <v>1</v>
      </c>
      <c r="I89" s="9">
        <v>1</v>
      </c>
      <c r="J89" s="9">
        <v>1</v>
      </c>
      <c r="K89" s="9">
        <v>1</v>
      </c>
      <c r="L89" s="9">
        <v>1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1</v>
      </c>
      <c r="AC89" s="9">
        <v>0</v>
      </c>
      <c r="AD89" s="9">
        <v>1</v>
      </c>
      <c r="AE89" s="9">
        <v>1</v>
      </c>
      <c r="AF89" s="9">
        <v>0</v>
      </c>
      <c r="AG89" s="11">
        <v>1</v>
      </c>
      <c r="AH89" s="11">
        <v>1</v>
      </c>
      <c r="AI89" s="11">
        <v>0</v>
      </c>
      <c r="AJ89" s="11">
        <v>0</v>
      </c>
      <c r="AK89" s="9">
        <v>1</v>
      </c>
      <c r="AL89" s="11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1</v>
      </c>
      <c r="AW89" s="9">
        <v>0</v>
      </c>
      <c r="AX89" s="12">
        <v>3</v>
      </c>
      <c r="AY89" s="9">
        <f>VLOOKUP(A89,[1]STARDARD!A:F,3,0)</f>
        <v>1</v>
      </c>
      <c r="AZ89" s="9">
        <f>VLOOKUP(A89,[1]STARDARD!A:F,4,0)</f>
        <v>0</v>
      </c>
      <c r="BA89" s="9">
        <f>VLOOKUP(A89,[1]STARDARD!A:F,5,0)</f>
        <v>0</v>
      </c>
      <c r="BB89" s="9">
        <f>VLOOKUP(A89,[1]STARDARD!A:F,6,0)</f>
        <v>0</v>
      </c>
    </row>
    <row r="90" spans="1:54" ht="12.75">
      <c r="A90" s="3" t="s">
        <v>84</v>
      </c>
      <c r="B90" s="9">
        <f>$B$2+1</f>
        <v>2023</v>
      </c>
      <c r="C90" s="9">
        <f>VLOOKUP(A90,[1]DATASET!A:BE,3,0)</f>
        <v>259919</v>
      </c>
      <c r="D90" s="10" t="str">
        <f>VLOOKUP(A90,[1]DATASET!A:BE,4,0)</f>
        <v>Fabbricazione di stoviglie, pentolame, vasellame, attrezzi da cucina e altri accessori casalinghi non elettrici, articoli metallici per l'arredamento di stanze da bagno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9">
        <v>1</v>
      </c>
      <c r="K90" s="9">
        <v>1</v>
      </c>
      <c r="L90" s="9">
        <v>1</v>
      </c>
      <c r="M90" s="9">
        <v>0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1</v>
      </c>
      <c r="AC90" s="9">
        <v>1</v>
      </c>
      <c r="AD90" s="9">
        <v>1</v>
      </c>
      <c r="AE90" s="9">
        <v>1</v>
      </c>
      <c r="AF90" s="9">
        <v>0</v>
      </c>
      <c r="AG90" s="11">
        <v>1</v>
      </c>
      <c r="AH90" s="11">
        <v>1</v>
      </c>
      <c r="AI90" s="11">
        <v>0</v>
      </c>
      <c r="AJ90" s="11">
        <v>0</v>
      </c>
      <c r="AK90" s="9">
        <v>1</v>
      </c>
      <c r="AL90" s="11">
        <v>0</v>
      </c>
      <c r="AM90" s="9">
        <v>0</v>
      </c>
      <c r="AN90" s="9">
        <v>0</v>
      </c>
      <c r="AO90" s="9">
        <v>0</v>
      </c>
      <c r="AP90" s="9">
        <v>0</v>
      </c>
      <c r="AQ90" s="9">
        <v>1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12">
        <v>0</v>
      </c>
      <c r="AY90" s="9">
        <f>VLOOKUP(A90,[1]STARDARD!A:F,3,0)</f>
        <v>1</v>
      </c>
      <c r="AZ90" s="9">
        <f>VLOOKUP(A90,[1]STARDARD!A:F,4,0)</f>
        <v>0</v>
      </c>
      <c r="BA90" s="9">
        <f>VLOOKUP(A90,[1]STARDARD!A:F,5,0)</f>
        <v>0</v>
      </c>
      <c r="BB90" s="9">
        <f>VLOOKUP(A90,[1]STARDARD!A:F,6,0)</f>
        <v>0</v>
      </c>
    </row>
    <row r="91" spans="1:54" ht="12.75">
      <c r="A91" s="3" t="s">
        <v>84</v>
      </c>
      <c r="B91" s="9">
        <f>$B$2+2</f>
        <v>2024</v>
      </c>
      <c r="C91" s="9">
        <f>VLOOKUP(A91,[1]DATASET!A:BE,3,0)</f>
        <v>259919</v>
      </c>
      <c r="D91" s="10" t="str">
        <f>VLOOKUP(A91,[1]DATASET!A:BE,4,0)</f>
        <v>Fabbricazione di stoviglie, pentolame, vasellame, attrezzi da cucina e altri accessori casalinghi non elettrici, articoli metallici per l'arredamento di stanze da bagno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11">
        <v>0</v>
      </c>
      <c r="AH91" s="11">
        <v>0</v>
      </c>
      <c r="AI91" s="11">
        <v>0</v>
      </c>
      <c r="AJ91" s="11">
        <v>0</v>
      </c>
      <c r="AK91" s="9">
        <v>0</v>
      </c>
      <c r="AL91" s="11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12">
        <v>0</v>
      </c>
      <c r="AY91" s="9">
        <v>0</v>
      </c>
      <c r="AZ91" s="9">
        <f>VLOOKUP(A91,[1]STARDARD!A:F,4,0)</f>
        <v>0</v>
      </c>
      <c r="BA91" s="9">
        <f>VLOOKUP(A91,[1]STARDARD!A:F,5,0)</f>
        <v>0</v>
      </c>
      <c r="BB91" s="9">
        <f>VLOOKUP(A91,[1]STARDARD!A:F,6,0)</f>
        <v>0</v>
      </c>
    </row>
    <row r="92" spans="1:54" ht="12.75">
      <c r="A92" s="3" t="s">
        <v>85</v>
      </c>
      <c r="B92" s="9">
        <f>2022</f>
        <v>2022</v>
      </c>
      <c r="C92" s="9">
        <f>VLOOKUP(A92,[1]DATASET!A:BE,3,0)</f>
        <v>284909</v>
      </c>
      <c r="D92" s="10" t="str">
        <f>VLOOKUP(A92,[1]DATASET!A:BE,4,0)</f>
        <v>Fabbricazione di altre macchine utensili (incluse parti e accessori) nca</v>
      </c>
      <c r="E92" s="9">
        <v>1</v>
      </c>
      <c r="F92" s="9">
        <v>1</v>
      </c>
      <c r="G92" s="9">
        <v>1</v>
      </c>
      <c r="H92" s="9">
        <v>1</v>
      </c>
      <c r="I92" s="9">
        <v>1</v>
      </c>
      <c r="J92" s="9">
        <v>1</v>
      </c>
      <c r="K92" s="9">
        <v>1</v>
      </c>
      <c r="L92" s="9">
        <v>1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1</v>
      </c>
      <c r="Z92" s="9">
        <v>0</v>
      </c>
      <c r="AA92" s="9">
        <v>0</v>
      </c>
      <c r="AB92" s="9">
        <v>1</v>
      </c>
      <c r="AC92" s="9">
        <v>1</v>
      </c>
      <c r="AD92" s="9">
        <v>1</v>
      </c>
      <c r="AE92" s="9">
        <v>1</v>
      </c>
      <c r="AF92" s="9">
        <v>0</v>
      </c>
      <c r="AG92" s="11">
        <v>1</v>
      </c>
      <c r="AH92" s="11">
        <v>0</v>
      </c>
      <c r="AI92" s="11">
        <v>1</v>
      </c>
      <c r="AJ92" s="11">
        <v>1</v>
      </c>
      <c r="AK92" s="9">
        <v>1</v>
      </c>
      <c r="AL92" s="11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1</v>
      </c>
      <c r="AX92" s="12">
        <v>3</v>
      </c>
      <c r="AY92" s="9">
        <f>VLOOKUP(A92,[1]STARDARD!A:F,3,0)</f>
        <v>1</v>
      </c>
      <c r="AZ92" s="9">
        <f>VLOOKUP(A92,[1]STARDARD!A:F,4,0)</f>
        <v>0</v>
      </c>
      <c r="BA92" s="9">
        <f>VLOOKUP(A92,[1]STARDARD!A:F,5,0)</f>
        <v>1</v>
      </c>
      <c r="BB92" s="9">
        <f>VLOOKUP(A92,[1]STARDARD!A:F,6,0)</f>
        <v>0</v>
      </c>
    </row>
    <row r="93" spans="1:54" ht="12.75">
      <c r="A93" s="3" t="s">
        <v>85</v>
      </c>
      <c r="B93" s="9">
        <f>$B$2+1</f>
        <v>2023</v>
      </c>
      <c r="C93" s="9">
        <f>VLOOKUP(A93,[1]DATASET!A:BE,3,0)</f>
        <v>284909</v>
      </c>
      <c r="D93" s="10" t="str">
        <f>VLOOKUP(A93,[1]DATASET!A:BE,4,0)</f>
        <v>Fabbricazione di altre macchine utensili (incluse parti e accessori) nca</v>
      </c>
      <c r="E93" s="9">
        <v>1</v>
      </c>
      <c r="F93" s="9">
        <v>1</v>
      </c>
      <c r="G93" s="9">
        <v>1</v>
      </c>
      <c r="H93" s="9">
        <v>1</v>
      </c>
      <c r="I93" s="9">
        <v>1</v>
      </c>
      <c r="J93" s="9">
        <v>1</v>
      </c>
      <c r="K93" s="9">
        <v>1</v>
      </c>
      <c r="L93" s="9">
        <v>1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1</v>
      </c>
      <c r="Z93" s="9">
        <v>0</v>
      </c>
      <c r="AA93" s="9">
        <v>0</v>
      </c>
      <c r="AB93" s="9">
        <v>1</v>
      </c>
      <c r="AC93" s="9">
        <v>1</v>
      </c>
      <c r="AD93" s="9">
        <v>1</v>
      </c>
      <c r="AE93" s="9">
        <v>1</v>
      </c>
      <c r="AF93" s="9">
        <v>0</v>
      </c>
      <c r="AG93" s="11">
        <v>1</v>
      </c>
      <c r="AH93" s="11">
        <v>0</v>
      </c>
      <c r="AI93" s="11">
        <v>1</v>
      </c>
      <c r="AJ93" s="11">
        <v>1</v>
      </c>
      <c r="AK93" s="9">
        <v>0</v>
      </c>
      <c r="AL93" s="11">
        <v>0</v>
      </c>
      <c r="AM93" s="9">
        <v>0</v>
      </c>
      <c r="AN93" s="9">
        <v>0</v>
      </c>
      <c r="AO93" s="9">
        <v>0</v>
      </c>
      <c r="AP93" s="9">
        <v>1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12">
        <v>0</v>
      </c>
      <c r="AY93" s="9">
        <f>VLOOKUP(A93,[1]STARDARD!A:F,3,0)</f>
        <v>1</v>
      </c>
      <c r="AZ93" s="9">
        <f>VLOOKUP(A93,[1]STARDARD!A:F,4,0)</f>
        <v>0</v>
      </c>
      <c r="BA93" s="9">
        <f>VLOOKUP(A93,[1]STARDARD!A:F,5,0)</f>
        <v>1</v>
      </c>
      <c r="BB93" s="9">
        <f>VLOOKUP(A93,[1]STARDARD!A:F,6,0)</f>
        <v>0</v>
      </c>
    </row>
    <row r="94" spans="1:54" ht="12.75">
      <c r="A94" s="3" t="s">
        <v>85</v>
      </c>
      <c r="B94" s="9">
        <f>$B$2+2</f>
        <v>2024</v>
      </c>
      <c r="C94" s="9">
        <f>VLOOKUP(A94,[1]DATASET!A:BE,3,0)</f>
        <v>284909</v>
      </c>
      <c r="D94" s="10" t="str">
        <f>VLOOKUP(A94,[1]DATASET!A:BE,4,0)</f>
        <v>Fabbricazione di altre macchine utensili (incluse parti e accessori) nca</v>
      </c>
      <c r="E94" s="9">
        <v>1</v>
      </c>
      <c r="F94" s="9">
        <v>1</v>
      </c>
      <c r="G94" s="9">
        <v>1</v>
      </c>
      <c r="H94" s="9">
        <v>1</v>
      </c>
      <c r="I94" s="9">
        <v>1</v>
      </c>
      <c r="J94" s="9">
        <v>0</v>
      </c>
      <c r="K94" s="9">
        <v>1</v>
      </c>
      <c r="L94" s="9">
        <v>1</v>
      </c>
      <c r="M94" s="9">
        <v>1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1</v>
      </c>
      <c r="AE94" s="9">
        <v>0</v>
      </c>
      <c r="AF94" s="9">
        <v>1</v>
      </c>
      <c r="AG94" s="11">
        <v>0</v>
      </c>
      <c r="AH94" s="11">
        <v>0</v>
      </c>
      <c r="AI94" s="11">
        <v>0</v>
      </c>
      <c r="AJ94" s="11">
        <v>1</v>
      </c>
      <c r="AK94" s="9">
        <v>1</v>
      </c>
      <c r="AL94" s="11">
        <v>1</v>
      </c>
      <c r="AM94" s="9">
        <v>0</v>
      </c>
      <c r="AN94" s="9">
        <v>0</v>
      </c>
      <c r="AO94" s="9">
        <v>0</v>
      </c>
      <c r="AP94" s="9">
        <v>1</v>
      </c>
      <c r="AQ94" s="9">
        <v>1</v>
      </c>
      <c r="AR94" s="9">
        <v>1</v>
      </c>
      <c r="AS94" s="9">
        <v>0</v>
      </c>
      <c r="AT94" s="9">
        <v>0</v>
      </c>
      <c r="AU94" s="9">
        <v>0</v>
      </c>
      <c r="AV94" s="9">
        <v>0</v>
      </c>
      <c r="AW94" s="9">
        <v>1</v>
      </c>
      <c r="AX94" s="12">
        <v>4</v>
      </c>
      <c r="AY94" s="9">
        <f>VLOOKUP(A94,[1]STARDARD!A:F,3,0)</f>
        <v>1</v>
      </c>
      <c r="AZ94" s="9">
        <v>1</v>
      </c>
      <c r="BA94" s="9">
        <f>VLOOKUP(A94,[1]STARDARD!A:F,5,0)</f>
        <v>1</v>
      </c>
      <c r="BB94" s="9">
        <f>VLOOKUP(A94,[1]STARDARD!A:F,6,0)</f>
        <v>0</v>
      </c>
    </row>
    <row r="95" spans="1:54" ht="12.75">
      <c r="A95" s="3" t="s">
        <v>86</v>
      </c>
      <c r="B95" s="9">
        <f>2022</f>
        <v>2022</v>
      </c>
      <c r="C95" s="9">
        <v>239900</v>
      </c>
      <c r="D95" s="13" t="s">
        <v>87</v>
      </c>
      <c r="E95" s="9">
        <v>1</v>
      </c>
      <c r="F95" s="9">
        <v>1</v>
      </c>
      <c r="G95" s="9">
        <v>1</v>
      </c>
      <c r="H95" s="9">
        <v>1</v>
      </c>
      <c r="I95" s="9">
        <v>1</v>
      </c>
      <c r="J95" s="9">
        <v>0</v>
      </c>
      <c r="K95" s="9">
        <v>1</v>
      </c>
      <c r="L95" s="9">
        <v>0</v>
      </c>
      <c r="M95" s="9">
        <v>0</v>
      </c>
      <c r="N95" s="9">
        <v>0</v>
      </c>
      <c r="O95" s="9">
        <v>1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1</v>
      </c>
      <c r="AC95" s="9">
        <v>0</v>
      </c>
      <c r="AD95" s="9">
        <v>0</v>
      </c>
      <c r="AE95" s="9">
        <v>1</v>
      </c>
      <c r="AF95" s="9">
        <v>1</v>
      </c>
      <c r="AG95" s="11">
        <v>0</v>
      </c>
      <c r="AH95" s="11">
        <v>0</v>
      </c>
      <c r="AI95" s="11">
        <v>0</v>
      </c>
      <c r="AJ95" s="11">
        <v>0</v>
      </c>
      <c r="AK95" s="9">
        <v>0</v>
      </c>
      <c r="AL95" s="11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1</v>
      </c>
      <c r="AX95" s="12">
        <v>4</v>
      </c>
      <c r="AY95" s="9">
        <f>VLOOKUP(A95,[1]STARDARD!A:F,3,0)</f>
        <v>1</v>
      </c>
      <c r="AZ95" s="9">
        <f>VLOOKUP(A95,[1]STARDARD!A:F,4,0)</f>
        <v>0</v>
      </c>
      <c r="BA95" s="9">
        <f>VLOOKUP(A95,[1]STARDARD!A:F,5,0)</f>
        <v>0</v>
      </c>
      <c r="BB95" s="9">
        <f>VLOOKUP(A95,[1]STARDARD!A:F,6,0)</f>
        <v>0</v>
      </c>
    </row>
    <row r="96" spans="1:54" ht="12.75">
      <c r="A96" s="3" t="s">
        <v>86</v>
      </c>
      <c r="B96" s="9">
        <f>$B$2+1</f>
        <v>2023</v>
      </c>
      <c r="C96" s="9">
        <v>239900</v>
      </c>
      <c r="D96" s="13" t="s">
        <v>87</v>
      </c>
      <c r="E96" s="9">
        <v>1</v>
      </c>
      <c r="F96" s="9">
        <v>1</v>
      </c>
      <c r="G96" s="9">
        <v>1</v>
      </c>
      <c r="H96" s="9">
        <v>1</v>
      </c>
      <c r="I96" s="9">
        <v>1</v>
      </c>
      <c r="J96" s="9">
        <v>0</v>
      </c>
      <c r="K96" s="9">
        <v>1</v>
      </c>
      <c r="L96" s="9">
        <v>0</v>
      </c>
      <c r="M96" s="9">
        <v>0</v>
      </c>
      <c r="N96" s="9">
        <v>0</v>
      </c>
      <c r="O96" s="9">
        <v>1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1</v>
      </c>
      <c r="AC96" s="9">
        <v>0</v>
      </c>
      <c r="AD96" s="9">
        <v>0</v>
      </c>
      <c r="AE96" s="9">
        <v>1</v>
      </c>
      <c r="AF96" s="9">
        <v>1</v>
      </c>
      <c r="AG96" s="11">
        <v>0</v>
      </c>
      <c r="AH96" s="11">
        <v>0</v>
      </c>
      <c r="AI96" s="11">
        <v>0</v>
      </c>
      <c r="AJ96" s="11">
        <v>0</v>
      </c>
      <c r="AK96" s="9">
        <v>0</v>
      </c>
      <c r="AL96" s="11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12">
        <v>0</v>
      </c>
      <c r="AY96" s="9">
        <f>VLOOKUP(A96,[1]STARDARD!A:F,3,0)</f>
        <v>1</v>
      </c>
      <c r="AZ96" s="9">
        <f>VLOOKUP(A96,[1]STARDARD!A:F,4,0)</f>
        <v>0</v>
      </c>
      <c r="BA96" s="9">
        <f>VLOOKUP(A96,[1]STARDARD!A:F,5,0)</f>
        <v>0</v>
      </c>
      <c r="BB96" s="9">
        <f>VLOOKUP(A96,[1]STARDARD!A:F,6,0)</f>
        <v>0</v>
      </c>
    </row>
    <row r="97" spans="1:54" ht="12.75">
      <c r="A97" s="3" t="s">
        <v>86</v>
      </c>
      <c r="B97" s="9">
        <f>$B$2+2</f>
        <v>2024</v>
      </c>
      <c r="C97" s="9">
        <v>239900</v>
      </c>
      <c r="D97" s="13" t="s">
        <v>87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11">
        <v>0</v>
      </c>
      <c r="AH97" s="11">
        <v>0</v>
      </c>
      <c r="AI97" s="11">
        <v>0</v>
      </c>
      <c r="AJ97" s="11">
        <v>0</v>
      </c>
      <c r="AK97" s="9">
        <v>0</v>
      </c>
      <c r="AL97" s="11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12">
        <v>0</v>
      </c>
      <c r="AY97" s="9">
        <v>0</v>
      </c>
      <c r="AZ97" s="9">
        <f>VLOOKUP(A97,[1]STARDARD!A:F,4,0)</f>
        <v>0</v>
      </c>
      <c r="BA97" s="9">
        <f>VLOOKUP(A97,[1]STARDARD!A:F,5,0)</f>
        <v>0</v>
      </c>
      <c r="BB97" s="9">
        <f>VLOOKUP(A97,[1]STARDARD!A:F,6,0)</f>
        <v>0</v>
      </c>
    </row>
    <row r="98" spans="1:54" ht="12.75">
      <c r="A98" s="3" t="s">
        <v>88</v>
      </c>
      <c r="B98" s="9">
        <f>2022</f>
        <v>2022</v>
      </c>
      <c r="C98" s="9">
        <f>VLOOKUP(A98,[1]DATASET!A:BE,3,0)</f>
        <v>701000</v>
      </c>
      <c r="D98" s="10" t="str">
        <f>VLOOKUP(A98,[1]DATASET!A:BE,4,0)</f>
        <v>Attività delle holding impegnate nelle attività gestionali (holding operative)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11">
        <v>0</v>
      </c>
      <c r="AH98" s="11">
        <v>0</v>
      </c>
      <c r="AI98" s="11">
        <v>0</v>
      </c>
      <c r="AJ98" s="11">
        <v>0</v>
      </c>
      <c r="AK98" s="9">
        <v>0</v>
      </c>
      <c r="AL98" s="11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12">
        <v>0</v>
      </c>
      <c r="AY98" s="9">
        <f>VLOOKUP(A98,[1]STARDARD!A:F,3,0)</f>
        <v>0</v>
      </c>
      <c r="AZ98" s="9">
        <f>VLOOKUP(A98,[1]STARDARD!A:F,4,0)</f>
        <v>0</v>
      </c>
      <c r="BA98" s="9">
        <f>VLOOKUP(A98,[1]STARDARD!A:F,5,0)</f>
        <v>0</v>
      </c>
      <c r="BB98" s="9">
        <f>VLOOKUP(A98,[1]STARDARD!A:F,6,0)</f>
        <v>0</v>
      </c>
    </row>
    <row r="99" spans="1:54" ht="12.75">
      <c r="A99" s="3" t="s">
        <v>88</v>
      </c>
      <c r="B99" s="9">
        <f>$B$2+1</f>
        <v>2023</v>
      </c>
      <c r="C99" s="9">
        <f>VLOOKUP(A99,[1]DATASET!A:BE,3,0)</f>
        <v>701000</v>
      </c>
      <c r="D99" s="10" t="str">
        <f>VLOOKUP(A99,[1]DATASET!A:BE,4,0)</f>
        <v>Attività delle holding impegnate nelle attività gestionali (holding operative)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11">
        <v>0</v>
      </c>
      <c r="AH99" s="11">
        <v>0</v>
      </c>
      <c r="AI99" s="11">
        <v>0</v>
      </c>
      <c r="AJ99" s="11">
        <v>0</v>
      </c>
      <c r="AK99" s="9">
        <v>0</v>
      </c>
      <c r="AL99" s="11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12">
        <v>0</v>
      </c>
      <c r="AY99" s="9">
        <f>VLOOKUP(A99,[1]STARDARD!A:F,3,0)</f>
        <v>0</v>
      </c>
      <c r="AZ99" s="9">
        <f>VLOOKUP(A99,[1]STARDARD!A:F,4,0)</f>
        <v>0</v>
      </c>
      <c r="BA99" s="9">
        <f>VLOOKUP(A99,[1]STARDARD!A:F,5,0)</f>
        <v>0</v>
      </c>
      <c r="BB99" s="9">
        <f>VLOOKUP(A99,[1]STARDARD!A:F,6,0)</f>
        <v>0</v>
      </c>
    </row>
    <row r="100" spans="1:54" ht="12.75">
      <c r="A100" s="3" t="s">
        <v>88</v>
      </c>
      <c r="B100" s="9">
        <f>$B$2+2</f>
        <v>2024</v>
      </c>
      <c r="C100" s="9">
        <f>VLOOKUP(A100,[1]DATASET!A:BE,3,0)</f>
        <v>701000</v>
      </c>
      <c r="D100" s="10" t="str">
        <f>VLOOKUP(A100,[1]DATASET!A:BE,4,0)</f>
        <v>Attività delle holding impegnate nelle attività gestionali (holding operative)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11">
        <v>0</v>
      </c>
      <c r="AH100" s="11">
        <v>0</v>
      </c>
      <c r="AI100" s="11">
        <v>0</v>
      </c>
      <c r="AJ100" s="11">
        <v>0</v>
      </c>
      <c r="AK100" s="9">
        <v>0</v>
      </c>
      <c r="AL100" s="11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12">
        <v>0</v>
      </c>
      <c r="AY100" s="9">
        <f>VLOOKUP(A100,[1]STARDARD!A:F,3,0)</f>
        <v>0</v>
      </c>
      <c r="AZ100" s="9">
        <f>VLOOKUP(A100,[1]STARDARD!A:F,4,0)</f>
        <v>0</v>
      </c>
      <c r="BA100" s="9">
        <f>VLOOKUP(A100,[1]STARDARD!A:F,5,0)</f>
        <v>0</v>
      </c>
      <c r="BB100" s="9">
        <f>VLOOKUP(A100,[1]STARDARD!A:F,6,0)</f>
        <v>0</v>
      </c>
    </row>
    <row r="101" spans="1:54" ht="12.75">
      <c r="A101" s="3" t="s">
        <v>89</v>
      </c>
      <c r="B101" s="9">
        <f>2022</f>
        <v>2022</v>
      </c>
      <c r="C101" s="9">
        <f>VLOOKUP(A101,[1]DATASET!A:BE,3,0)</f>
        <v>642000</v>
      </c>
      <c r="D101" s="10" t="str">
        <f>VLOOKUP(A101,[1]DATASET!A:BE,4,0)</f>
        <v>Attività delle società di partecipazione (holding)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11">
        <v>0</v>
      </c>
      <c r="AH101" s="11">
        <v>0</v>
      </c>
      <c r="AI101" s="11">
        <v>0</v>
      </c>
      <c r="AJ101" s="11">
        <v>0</v>
      </c>
      <c r="AK101" s="9">
        <v>0</v>
      </c>
      <c r="AL101" s="11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12">
        <v>0</v>
      </c>
      <c r="AY101" s="9">
        <f>VLOOKUP(A101,[1]STARDARD!A:F,3,0)</f>
        <v>0</v>
      </c>
      <c r="AZ101" s="9">
        <f>VLOOKUP(A101,[1]STARDARD!A:F,4,0)</f>
        <v>0</v>
      </c>
      <c r="BA101" s="9">
        <f>VLOOKUP(A101,[1]STARDARD!A:F,5,0)</f>
        <v>0</v>
      </c>
      <c r="BB101" s="9">
        <f>VLOOKUP(A101,[1]STARDARD!A:F,6,0)</f>
        <v>0</v>
      </c>
    </row>
    <row r="102" spans="1:54" ht="12.75">
      <c r="A102" s="3" t="s">
        <v>89</v>
      </c>
      <c r="B102" s="9">
        <f>$B$2+1</f>
        <v>2023</v>
      </c>
      <c r="C102" s="9">
        <f>VLOOKUP(A102,[1]DATASET!A:BE,3,0)</f>
        <v>642000</v>
      </c>
      <c r="D102" s="10" t="str">
        <f>VLOOKUP(A102,[1]DATASET!A:BE,4,0)</f>
        <v>Attività delle società di partecipazione (holding)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11">
        <v>0</v>
      </c>
      <c r="AH102" s="11">
        <v>0</v>
      </c>
      <c r="AI102" s="11">
        <v>0</v>
      </c>
      <c r="AJ102" s="11">
        <v>0</v>
      </c>
      <c r="AK102" s="9">
        <v>0</v>
      </c>
      <c r="AL102" s="11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12">
        <v>0</v>
      </c>
      <c r="AY102" s="9">
        <f>VLOOKUP(A102,[1]STARDARD!A:F,3,0)</f>
        <v>0</v>
      </c>
      <c r="AZ102" s="9">
        <f>VLOOKUP(A102,[1]STARDARD!A:F,4,0)</f>
        <v>0</v>
      </c>
      <c r="BA102" s="9">
        <f>VLOOKUP(A102,[1]STARDARD!A:F,5,0)</f>
        <v>0</v>
      </c>
      <c r="BB102" s="9">
        <f>VLOOKUP(A102,[1]STARDARD!A:F,6,0)</f>
        <v>0</v>
      </c>
    </row>
    <row r="103" spans="1:54" ht="12.75">
      <c r="A103" s="3" t="s">
        <v>89</v>
      </c>
      <c r="B103" s="9">
        <f>$B$2+2</f>
        <v>2024</v>
      </c>
      <c r="C103" s="9">
        <f>VLOOKUP(A103,[1]DATASET!A:BE,3,0)</f>
        <v>642000</v>
      </c>
      <c r="D103" s="10" t="str">
        <f>VLOOKUP(A103,[1]DATASET!A:BE,4,0)</f>
        <v>Attività delle società di partecipazione (holding)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11">
        <v>0</v>
      </c>
      <c r="AH103" s="11">
        <v>0</v>
      </c>
      <c r="AI103" s="11">
        <v>0</v>
      </c>
      <c r="AJ103" s="11">
        <v>0</v>
      </c>
      <c r="AK103" s="9">
        <v>0</v>
      </c>
      <c r="AL103" s="11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12">
        <v>0</v>
      </c>
      <c r="AY103" s="9">
        <f>VLOOKUP(A103,[1]STARDARD!A:F,3,0)</f>
        <v>0</v>
      </c>
      <c r="AZ103" s="9">
        <f>VLOOKUP(A103,[1]STARDARD!A:F,4,0)</f>
        <v>0</v>
      </c>
      <c r="BA103" s="9">
        <f>VLOOKUP(A103,[1]STARDARD!A:F,5,0)</f>
        <v>0</v>
      </c>
      <c r="BB103" s="9">
        <f>VLOOKUP(A103,[1]STARDARD!A:F,6,0)</f>
        <v>0</v>
      </c>
    </row>
    <row r="104" spans="1:54" ht="12.75">
      <c r="A104" s="3" t="s">
        <v>90</v>
      </c>
      <c r="B104" s="9">
        <f>2022</f>
        <v>2022</v>
      </c>
      <c r="C104" s="9">
        <f>VLOOKUP(A104,[1]DATASET!A:BE,3,0)</f>
        <v>143900</v>
      </c>
      <c r="D104" s="10" t="str">
        <f>VLOOKUP(A104,[1]DATASET!A:BE,4,0)</f>
        <v>Fabbricazione di pullover, cardigan ed altri articoli simili a maglia</v>
      </c>
      <c r="E104" s="9">
        <v>1</v>
      </c>
      <c r="F104" s="9">
        <v>1</v>
      </c>
      <c r="G104" s="9">
        <v>1</v>
      </c>
      <c r="H104" s="9">
        <v>1</v>
      </c>
      <c r="I104" s="9">
        <v>1</v>
      </c>
      <c r="J104" s="9">
        <v>1</v>
      </c>
      <c r="K104" s="9">
        <v>1</v>
      </c>
      <c r="L104" s="9">
        <v>1</v>
      </c>
      <c r="M104" s="9">
        <v>0</v>
      </c>
      <c r="N104" s="9">
        <v>0</v>
      </c>
      <c r="O104" s="9">
        <v>0</v>
      </c>
      <c r="P104" s="9">
        <v>0</v>
      </c>
      <c r="Q104" s="9">
        <v>1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1</v>
      </c>
      <c r="AC104" s="9">
        <v>0</v>
      </c>
      <c r="AD104" s="9">
        <v>1</v>
      </c>
      <c r="AE104" s="9">
        <v>1</v>
      </c>
      <c r="AF104" s="9">
        <v>1</v>
      </c>
      <c r="AG104" s="11">
        <v>1</v>
      </c>
      <c r="AH104" s="11">
        <v>1</v>
      </c>
      <c r="AI104" s="11">
        <v>0</v>
      </c>
      <c r="AJ104" s="11">
        <v>1</v>
      </c>
      <c r="AK104" s="9">
        <v>0</v>
      </c>
      <c r="AL104" s="11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1</v>
      </c>
      <c r="AX104" s="12">
        <v>7</v>
      </c>
      <c r="AY104" s="9">
        <f>VLOOKUP(A104,[1]STARDARD!A:F,3,0)</f>
        <v>1</v>
      </c>
      <c r="AZ104" s="9">
        <f>VLOOKUP(A104,[1]STARDARD!A:F,4,0)</f>
        <v>0</v>
      </c>
      <c r="BA104" s="9">
        <f>VLOOKUP(A104,[1]STARDARD!A:F,5,0)</f>
        <v>0</v>
      </c>
      <c r="BB104" s="9">
        <f>VLOOKUP(A104,[1]STARDARD!A:F,6,0)</f>
        <v>0</v>
      </c>
    </row>
    <row r="105" spans="1:54" ht="12.75">
      <c r="A105" s="3" t="s">
        <v>90</v>
      </c>
      <c r="B105" s="9">
        <f>$B$2+1</f>
        <v>2023</v>
      </c>
      <c r="C105" s="9">
        <f>VLOOKUP(A105,[1]DATASET!A:BE,3,0)</f>
        <v>143900</v>
      </c>
      <c r="D105" s="10" t="str">
        <f>VLOOKUP(A105,[1]DATASET!A:BE,4,0)</f>
        <v>Fabbricazione di pullover, cardigan ed altri articoli simili a maglia</v>
      </c>
      <c r="E105" s="9">
        <v>1</v>
      </c>
      <c r="F105" s="9">
        <v>1</v>
      </c>
      <c r="G105" s="9">
        <v>1</v>
      </c>
      <c r="H105" s="9">
        <v>1</v>
      </c>
      <c r="I105" s="9">
        <v>1</v>
      </c>
      <c r="J105" s="9">
        <v>1</v>
      </c>
      <c r="K105" s="9">
        <v>1</v>
      </c>
      <c r="L105" s="9">
        <v>1</v>
      </c>
      <c r="M105" s="9">
        <v>0</v>
      </c>
      <c r="N105" s="9">
        <v>0</v>
      </c>
      <c r="O105" s="9">
        <v>0</v>
      </c>
      <c r="P105" s="9">
        <v>0</v>
      </c>
      <c r="Q105" s="9">
        <v>1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1</v>
      </c>
      <c r="AC105" s="9">
        <v>0</v>
      </c>
      <c r="AD105" s="9">
        <v>1</v>
      </c>
      <c r="AE105" s="9">
        <v>1</v>
      </c>
      <c r="AF105" s="9">
        <v>1</v>
      </c>
      <c r="AG105" s="11">
        <v>1</v>
      </c>
      <c r="AH105" s="11">
        <v>1</v>
      </c>
      <c r="AI105" s="11">
        <v>0</v>
      </c>
      <c r="AJ105" s="11">
        <v>1</v>
      </c>
      <c r="AK105" s="9">
        <v>0</v>
      </c>
      <c r="AL105" s="11">
        <v>0</v>
      </c>
      <c r="AM105" s="9">
        <v>0</v>
      </c>
      <c r="AN105" s="9">
        <v>1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12">
        <v>0</v>
      </c>
      <c r="AY105" s="9">
        <f>VLOOKUP(A105,[1]STARDARD!A:F,3,0)</f>
        <v>1</v>
      </c>
      <c r="AZ105" s="9">
        <f>VLOOKUP(A105,[1]STARDARD!A:F,4,0)</f>
        <v>0</v>
      </c>
      <c r="BA105" s="9">
        <f>VLOOKUP(A105,[1]STARDARD!A:F,5,0)</f>
        <v>0</v>
      </c>
      <c r="BB105" s="9">
        <f>VLOOKUP(A105,[1]STARDARD!A:F,6,0)</f>
        <v>0</v>
      </c>
    </row>
    <row r="106" spans="1:54" ht="12.75">
      <c r="A106" s="3" t="s">
        <v>90</v>
      </c>
      <c r="B106" s="9">
        <f>$B$2+2</f>
        <v>2024</v>
      </c>
      <c r="C106" s="9">
        <f>VLOOKUP(A106,[1]DATASET!A:BE,3,0)</f>
        <v>143900</v>
      </c>
      <c r="D106" s="10" t="str">
        <f>VLOOKUP(A106,[1]DATASET!A:BE,4,0)</f>
        <v>Fabbricazione di pullover, cardigan ed altri articoli simili a maglia</v>
      </c>
      <c r="E106" s="9">
        <v>1</v>
      </c>
      <c r="F106" s="9">
        <v>1</v>
      </c>
      <c r="G106" s="9">
        <v>1</v>
      </c>
      <c r="H106" s="9">
        <v>1</v>
      </c>
      <c r="I106" s="9">
        <v>1</v>
      </c>
      <c r="J106" s="9">
        <v>1</v>
      </c>
      <c r="K106" s="9">
        <v>1</v>
      </c>
      <c r="L106" s="9">
        <v>1</v>
      </c>
      <c r="M106" s="9">
        <v>1</v>
      </c>
      <c r="N106" s="9">
        <v>1</v>
      </c>
      <c r="O106" s="9">
        <v>1</v>
      </c>
      <c r="P106" s="9">
        <v>0</v>
      </c>
      <c r="Q106" s="9">
        <v>1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1</v>
      </c>
      <c r="AC106" s="9">
        <v>1</v>
      </c>
      <c r="AD106" s="9">
        <v>1</v>
      </c>
      <c r="AE106" s="9">
        <v>0</v>
      </c>
      <c r="AF106" s="9">
        <v>1</v>
      </c>
      <c r="AG106" s="11">
        <v>1</v>
      </c>
      <c r="AH106" s="11">
        <v>1</v>
      </c>
      <c r="AI106" s="11">
        <v>1</v>
      </c>
      <c r="AJ106" s="11">
        <v>1</v>
      </c>
      <c r="AK106" s="9">
        <v>1</v>
      </c>
      <c r="AL106" s="11">
        <v>1</v>
      </c>
      <c r="AM106" s="9">
        <v>0</v>
      </c>
      <c r="AN106" s="9">
        <v>1</v>
      </c>
      <c r="AO106" s="9">
        <v>1</v>
      </c>
      <c r="AP106" s="9">
        <v>1</v>
      </c>
      <c r="AQ106" s="9">
        <v>1</v>
      </c>
      <c r="AR106" s="9">
        <v>1</v>
      </c>
      <c r="AS106" s="9">
        <v>1</v>
      </c>
      <c r="AT106" s="9">
        <v>0</v>
      </c>
      <c r="AU106" s="9">
        <v>0</v>
      </c>
      <c r="AV106" s="9">
        <v>1</v>
      </c>
      <c r="AW106" s="9">
        <v>1</v>
      </c>
      <c r="AX106" s="12">
        <v>4</v>
      </c>
      <c r="AY106" s="9">
        <v>0</v>
      </c>
      <c r="AZ106" s="9">
        <v>1</v>
      </c>
      <c r="BA106" s="9">
        <f>VLOOKUP(A106,[1]STARDARD!A:F,5,0)</f>
        <v>0</v>
      </c>
      <c r="BB106" s="9">
        <f>VLOOKUP(A106,[1]STARDARD!A:F,6,0)</f>
        <v>0</v>
      </c>
    </row>
    <row r="107" spans="1:54" ht="12.75">
      <c r="A107" s="3" t="s">
        <v>91</v>
      </c>
      <c r="B107" s="9">
        <f>2022</f>
        <v>2022</v>
      </c>
      <c r="C107" s="9">
        <f>VLOOKUP(A107,[1]DATASET!A:BE,3,0)</f>
        <v>494100</v>
      </c>
      <c r="D107" s="10" t="str">
        <f>VLOOKUP(A107,[1]DATASET!A:BE,4,0)</f>
        <v>Trasporto di merci su strada</v>
      </c>
      <c r="E107" s="9">
        <v>1</v>
      </c>
      <c r="F107" s="9">
        <v>1</v>
      </c>
      <c r="G107" s="9">
        <v>1</v>
      </c>
      <c r="H107" s="9">
        <v>1</v>
      </c>
      <c r="I107" s="9">
        <v>1</v>
      </c>
      <c r="J107" s="9">
        <v>0</v>
      </c>
      <c r="K107" s="9">
        <v>0</v>
      </c>
      <c r="L107" s="9">
        <v>1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1</v>
      </c>
      <c r="AC107" s="9">
        <v>1</v>
      </c>
      <c r="AD107" s="9">
        <v>0</v>
      </c>
      <c r="AE107" s="9">
        <v>0</v>
      </c>
      <c r="AF107" s="9">
        <v>0</v>
      </c>
      <c r="AG107" s="11">
        <v>0</v>
      </c>
      <c r="AH107" s="11">
        <v>0</v>
      </c>
      <c r="AI107" s="11">
        <v>0</v>
      </c>
      <c r="AJ107" s="11">
        <v>0</v>
      </c>
      <c r="AK107" s="9">
        <v>0</v>
      </c>
      <c r="AL107" s="11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1</v>
      </c>
      <c r="AX107" s="12">
        <v>4</v>
      </c>
      <c r="AY107" s="9">
        <f>VLOOKUP(A107,[1]STARDARD!A:F,3,0)</f>
        <v>1</v>
      </c>
      <c r="AZ107" s="9">
        <f>VLOOKUP(A107,[1]STARDARD!A:F,4,0)</f>
        <v>0</v>
      </c>
      <c r="BA107" s="9">
        <f>VLOOKUP(A107,[1]STARDARD!A:F,5,0)</f>
        <v>0</v>
      </c>
      <c r="BB107" s="9">
        <f>VLOOKUP(A107,[1]STARDARD!A:F,6,0)</f>
        <v>0</v>
      </c>
    </row>
    <row r="108" spans="1:54" ht="12.75">
      <c r="A108" s="3" t="s">
        <v>91</v>
      </c>
      <c r="B108" s="9">
        <f>$B$2+1</f>
        <v>2023</v>
      </c>
      <c r="C108" s="9">
        <f>VLOOKUP(A108,[1]DATASET!A:BE,3,0)</f>
        <v>494100</v>
      </c>
      <c r="D108" s="10" t="str">
        <f>VLOOKUP(A108,[1]DATASET!A:BE,4,0)</f>
        <v>Trasporto di merci su strada</v>
      </c>
      <c r="E108" s="9">
        <v>1</v>
      </c>
      <c r="F108" s="9">
        <v>1</v>
      </c>
      <c r="G108" s="9">
        <v>1</v>
      </c>
      <c r="H108" s="9">
        <v>1</v>
      </c>
      <c r="I108" s="9">
        <v>1</v>
      </c>
      <c r="J108" s="9">
        <v>0</v>
      </c>
      <c r="K108" s="9">
        <v>0</v>
      </c>
      <c r="L108" s="9">
        <v>1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1</v>
      </c>
      <c r="AC108" s="9">
        <v>1</v>
      </c>
      <c r="AD108" s="9">
        <v>0</v>
      </c>
      <c r="AE108" s="9">
        <v>0</v>
      </c>
      <c r="AF108" s="9">
        <v>0</v>
      </c>
      <c r="AG108" s="11">
        <v>0</v>
      </c>
      <c r="AH108" s="11">
        <v>0</v>
      </c>
      <c r="AI108" s="11">
        <v>0</v>
      </c>
      <c r="AJ108" s="11">
        <v>0</v>
      </c>
      <c r="AK108" s="9">
        <v>0</v>
      </c>
      <c r="AL108" s="11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12">
        <v>0</v>
      </c>
      <c r="AY108" s="9">
        <f>VLOOKUP(A108,[1]STARDARD!A:F,3,0)</f>
        <v>1</v>
      </c>
      <c r="AZ108" s="9">
        <f>VLOOKUP(A108,[1]STARDARD!A:F,4,0)</f>
        <v>0</v>
      </c>
      <c r="BA108" s="9">
        <f>VLOOKUP(A108,[1]STARDARD!A:F,5,0)</f>
        <v>0</v>
      </c>
      <c r="BB108" s="9">
        <f>VLOOKUP(A108,[1]STARDARD!A:F,6,0)</f>
        <v>0</v>
      </c>
    </row>
    <row r="109" spans="1:54" ht="12.75">
      <c r="A109" s="3" t="s">
        <v>91</v>
      </c>
      <c r="B109" s="9">
        <f>$B$2+2</f>
        <v>2024</v>
      </c>
      <c r="C109" s="9">
        <f>VLOOKUP(A109,[1]DATASET!A:BE,3,0)</f>
        <v>494100</v>
      </c>
      <c r="D109" s="10" t="str">
        <f>VLOOKUP(A109,[1]DATASET!A:BE,4,0)</f>
        <v>Trasporto di merci su strada</v>
      </c>
      <c r="E109" s="9">
        <v>1</v>
      </c>
      <c r="F109" s="9">
        <v>1</v>
      </c>
      <c r="G109" s="9">
        <v>1</v>
      </c>
      <c r="H109" s="9">
        <v>1</v>
      </c>
      <c r="I109" s="9">
        <v>1</v>
      </c>
      <c r="J109" s="9">
        <v>0</v>
      </c>
      <c r="K109" s="9">
        <v>0</v>
      </c>
      <c r="L109" s="9">
        <v>1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1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1</v>
      </c>
      <c r="AC109" s="9">
        <v>0</v>
      </c>
      <c r="AD109" s="9">
        <v>1</v>
      </c>
      <c r="AE109" s="9">
        <v>0</v>
      </c>
      <c r="AF109" s="9">
        <v>1</v>
      </c>
      <c r="AG109" s="11">
        <v>0</v>
      </c>
      <c r="AH109" s="11">
        <v>1</v>
      </c>
      <c r="AI109" s="11">
        <v>1</v>
      </c>
      <c r="AJ109" s="11">
        <v>1</v>
      </c>
      <c r="AK109" s="9">
        <v>0</v>
      </c>
      <c r="AL109" s="11">
        <v>1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1</v>
      </c>
      <c r="AS109" s="9">
        <v>1</v>
      </c>
      <c r="AT109" s="9">
        <v>0</v>
      </c>
      <c r="AU109" s="9">
        <v>1</v>
      </c>
      <c r="AV109" s="9">
        <v>0</v>
      </c>
      <c r="AW109" s="9">
        <v>1</v>
      </c>
      <c r="AX109" s="12">
        <v>3</v>
      </c>
      <c r="AY109" s="9">
        <f>VLOOKUP(A109,[1]STARDARD!A:F,3,0)</f>
        <v>1</v>
      </c>
      <c r="AZ109" s="9">
        <v>1</v>
      </c>
      <c r="BA109" s="9">
        <f>VLOOKUP(A109,[1]STARDARD!A:F,5,0)</f>
        <v>0</v>
      </c>
      <c r="BB109" s="9">
        <f>VLOOKUP(A109,[1]STARDARD!A:F,6,0)</f>
        <v>0</v>
      </c>
    </row>
    <row r="110" spans="1:54" ht="12.75">
      <c r="A110" s="3" t="s">
        <v>92</v>
      </c>
      <c r="B110" s="9">
        <f>2022</f>
        <v>2022</v>
      </c>
      <c r="C110" s="9">
        <f>VLOOKUP(A110,[1]DATASET!A:BE,3,0)</f>
        <v>731200</v>
      </c>
      <c r="D110" s="10" t="str">
        <f>VLOOKUP(A110,[1]DATASET!A:BE,4,0)</f>
        <v>Attività delle concessionarie pubblicitarie</v>
      </c>
      <c r="E110" s="9">
        <v>0</v>
      </c>
      <c r="F110" s="9">
        <v>1</v>
      </c>
      <c r="G110" s="9">
        <v>1</v>
      </c>
      <c r="H110" s="9">
        <v>0</v>
      </c>
      <c r="I110" s="9">
        <v>1</v>
      </c>
      <c r="J110" s="9">
        <v>0</v>
      </c>
      <c r="K110" s="9">
        <v>1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1</v>
      </c>
      <c r="Y110" s="9">
        <v>0</v>
      </c>
      <c r="Z110" s="9">
        <v>0</v>
      </c>
      <c r="AA110" s="9">
        <v>0</v>
      </c>
      <c r="AB110" s="9">
        <v>1</v>
      </c>
      <c r="AC110" s="9">
        <v>0</v>
      </c>
      <c r="AD110" s="9">
        <v>1</v>
      </c>
      <c r="AE110" s="9">
        <v>1</v>
      </c>
      <c r="AF110" s="9">
        <v>1</v>
      </c>
      <c r="AG110" s="11">
        <v>1</v>
      </c>
      <c r="AH110" s="11">
        <v>1</v>
      </c>
      <c r="AI110" s="11">
        <v>1</v>
      </c>
      <c r="AJ110" s="11">
        <v>0</v>
      </c>
      <c r="AK110" s="9">
        <v>1</v>
      </c>
      <c r="AL110" s="11">
        <v>1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12">
        <v>3</v>
      </c>
      <c r="AY110" s="9">
        <f>VLOOKUP(A110,[1]STARDARD!A:F,3,0)</f>
        <v>1</v>
      </c>
      <c r="AZ110" s="9">
        <f>VLOOKUP(A110,[1]STARDARD!A:F,4,0)</f>
        <v>0</v>
      </c>
      <c r="BA110" s="9">
        <f>VLOOKUP(A110,[1]STARDARD!A:F,5,0)</f>
        <v>1</v>
      </c>
      <c r="BB110" s="9">
        <f>VLOOKUP(A110,[1]STARDARD!A:F,6,0)</f>
        <v>0</v>
      </c>
    </row>
    <row r="111" spans="1:54" ht="12.75">
      <c r="A111" s="3" t="s">
        <v>92</v>
      </c>
      <c r="B111" s="9">
        <f>$B$2+1</f>
        <v>2023</v>
      </c>
      <c r="C111" s="9">
        <f>VLOOKUP(A111,[1]DATASET!A:BE,3,0)</f>
        <v>731200</v>
      </c>
      <c r="D111" s="10" t="str">
        <f>VLOOKUP(A111,[1]DATASET!A:BE,4,0)</f>
        <v>Attività delle concessionarie pubblicitarie</v>
      </c>
      <c r="E111" s="9">
        <v>0</v>
      </c>
      <c r="F111" s="9">
        <v>1</v>
      </c>
      <c r="G111" s="9">
        <v>1</v>
      </c>
      <c r="H111" s="9">
        <v>0</v>
      </c>
      <c r="I111" s="9">
        <v>1</v>
      </c>
      <c r="J111" s="9">
        <v>0</v>
      </c>
      <c r="K111" s="9">
        <v>1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1</v>
      </c>
      <c r="Y111" s="9">
        <v>0</v>
      </c>
      <c r="Z111" s="9">
        <v>0</v>
      </c>
      <c r="AA111" s="9">
        <v>0</v>
      </c>
      <c r="AB111" s="9">
        <v>1</v>
      </c>
      <c r="AC111" s="9">
        <v>0</v>
      </c>
      <c r="AD111" s="9">
        <v>1</v>
      </c>
      <c r="AE111" s="9">
        <v>1</v>
      </c>
      <c r="AF111" s="9">
        <v>1</v>
      </c>
      <c r="AG111" s="11">
        <v>1</v>
      </c>
      <c r="AH111" s="11">
        <v>1</v>
      </c>
      <c r="AI111" s="11">
        <v>1</v>
      </c>
      <c r="AJ111" s="11">
        <v>0</v>
      </c>
      <c r="AK111" s="9">
        <v>1</v>
      </c>
      <c r="AL111" s="11">
        <v>1</v>
      </c>
      <c r="AM111" s="9">
        <v>0</v>
      </c>
      <c r="AN111" s="9">
        <v>0</v>
      </c>
      <c r="AO111" s="9">
        <v>0</v>
      </c>
      <c r="AP111" s="9">
        <v>1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12">
        <v>0</v>
      </c>
      <c r="AY111" s="9">
        <f>VLOOKUP(A111,[1]STARDARD!A:F,3,0)</f>
        <v>1</v>
      </c>
      <c r="AZ111" s="9">
        <f>VLOOKUP(A111,[1]STARDARD!A:F,4,0)</f>
        <v>0</v>
      </c>
      <c r="BA111" s="9">
        <f>VLOOKUP(A111,[1]STARDARD!A:F,5,0)</f>
        <v>1</v>
      </c>
      <c r="BB111" s="9">
        <f>VLOOKUP(A111,[1]STARDARD!A:F,6,0)</f>
        <v>0</v>
      </c>
    </row>
    <row r="112" spans="1:54" ht="12.75">
      <c r="A112" s="3" t="s">
        <v>92</v>
      </c>
      <c r="B112" s="9">
        <f>$B$2+2</f>
        <v>2024</v>
      </c>
      <c r="C112" s="9">
        <f>VLOOKUP(A112,[1]DATASET!A:BE,3,0)</f>
        <v>731200</v>
      </c>
      <c r="D112" s="10" t="str">
        <f>VLOOKUP(A112,[1]DATASET!A:BE,4,0)</f>
        <v>Attività delle concessionarie pubblicitarie</v>
      </c>
      <c r="E112" s="9">
        <v>0</v>
      </c>
      <c r="F112" s="9">
        <v>1</v>
      </c>
      <c r="G112" s="9">
        <v>1</v>
      </c>
      <c r="H112" s="9">
        <v>1</v>
      </c>
      <c r="I112" s="9">
        <v>1</v>
      </c>
      <c r="J112" s="9">
        <v>0</v>
      </c>
      <c r="K112" s="9">
        <v>0</v>
      </c>
      <c r="L112" s="9">
        <v>1</v>
      </c>
      <c r="M112" s="9">
        <v>1</v>
      </c>
      <c r="N112" s="9">
        <v>0</v>
      </c>
      <c r="O112" s="9">
        <v>1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1</v>
      </c>
      <c r="X112" s="9">
        <v>1</v>
      </c>
      <c r="Y112" s="9">
        <v>0</v>
      </c>
      <c r="Z112" s="9">
        <v>0</v>
      </c>
      <c r="AA112" s="9">
        <v>0</v>
      </c>
      <c r="AB112" s="9">
        <v>1</v>
      </c>
      <c r="AC112" s="9">
        <v>0</v>
      </c>
      <c r="AD112" s="9">
        <v>1</v>
      </c>
      <c r="AE112" s="9">
        <v>0</v>
      </c>
      <c r="AF112" s="9">
        <v>0</v>
      </c>
      <c r="AG112" s="11">
        <v>0</v>
      </c>
      <c r="AH112" s="11">
        <v>1</v>
      </c>
      <c r="AI112" s="11">
        <v>1</v>
      </c>
      <c r="AJ112" s="11">
        <v>0</v>
      </c>
      <c r="AK112" s="9">
        <v>1</v>
      </c>
      <c r="AL112" s="11">
        <v>1</v>
      </c>
      <c r="AM112" s="9">
        <v>0</v>
      </c>
      <c r="AN112" s="9">
        <v>0</v>
      </c>
      <c r="AO112" s="9">
        <v>1</v>
      </c>
      <c r="AP112" s="9">
        <v>1</v>
      </c>
      <c r="AQ112" s="9">
        <v>1</v>
      </c>
      <c r="AR112" s="9">
        <v>1</v>
      </c>
      <c r="AS112" s="9">
        <v>0</v>
      </c>
      <c r="AT112" s="9">
        <v>0</v>
      </c>
      <c r="AU112" s="9">
        <v>0</v>
      </c>
      <c r="AV112" s="9">
        <v>0</v>
      </c>
      <c r="AW112" s="9">
        <v>1</v>
      </c>
      <c r="AX112" s="12">
        <v>2</v>
      </c>
      <c r="AY112" s="9">
        <v>0</v>
      </c>
      <c r="AZ112" s="9">
        <v>1</v>
      </c>
      <c r="BA112" s="9">
        <v>0</v>
      </c>
      <c r="BB112" s="9">
        <f>VLOOKUP(A112,[1]STARDARD!A:F,6,0)</f>
        <v>0</v>
      </c>
    </row>
    <row r="113" spans="1:54" ht="12.75">
      <c r="A113" s="3" t="s">
        <v>93</v>
      </c>
      <c r="B113" s="9">
        <f>2022</f>
        <v>2022</v>
      </c>
      <c r="C113" s="9">
        <f>VLOOKUP(A113,[1]DATASET!A:BE,3,0)</f>
        <v>139210</v>
      </c>
      <c r="D113" s="10" t="str">
        <f>VLOOKUP(A113,[1]DATASET!A:BE,4,0)</f>
        <v>Confezionamento di biancheria da letto, da tavola e per l'arredamento</v>
      </c>
      <c r="E113" s="9">
        <v>1</v>
      </c>
      <c r="F113" s="9">
        <v>1</v>
      </c>
      <c r="G113" s="9">
        <v>1</v>
      </c>
      <c r="H113" s="9">
        <v>1</v>
      </c>
      <c r="I113" s="9">
        <v>1</v>
      </c>
      <c r="J113" s="9">
        <v>1</v>
      </c>
      <c r="K113" s="9">
        <v>1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1</v>
      </c>
      <c r="AC113" s="9">
        <v>1</v>
      </c>
      <c r="AD113" s="9">
        <v>0</v>
      </c>
      <c r="AE113" s="9">
        <v>1</v>
      </c>
      <c r="AF113" s="9">
        <v>1</v>
      </c>
      <c r="AG113" s="11">
        <v>0</v>
      </c>
      <c r="AH113" s="11">
        <v>0</v>
      </c>
      <c r="AI113" s="11">
        <v>0</v>
      </c>
      <c r="AJ113" s="11">
        <v>1</v>
      </c>
      <c r="AK113" s="9">
        <v>0</v>
      </c>
      <c r="AL113" s="11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12">
        <v>1</v>
      </c>
      <c r="AY113" s="9">
        <f>VLOOKUP(A113,[1]STARDARD!A:F,3,0)</f>
        <v>1</v>
      </c>
      <c r="AZ113" s="9">
        <f>VLOOKUP(A113,[1]STARDARD!A:F,4,0)</f>
        <v>0</v>
      </c>
      <c r="BA113" s="9">
        <f>VLOOKUP(A113,[1]STARDARD!A:F,5,0)</f>
        <v>0</v>
      </c>
      <c r="BB113" s="9">
        <f>VLOOKUP(A113,[1]STARDARD!A:F,6,0)</f>
        <v>0</v>
      </c>
    </row>
    <row r="114" spans="1:54" ht="12.75">
      <c r="A114" s="3" t="s">
        <v>93</v>
      </c>
      <c r="B114" s="9">
        <f>$B$2+1</f>
        <v>2023</v>
      </c>
      <c r="C114" s="9">
        <f>VLOOKUP(A114,[1]DATASET!A:BE,3,0)</f>
        <v>139210</v>
      </c>
      <c r="D114" s="10" t="str">
        <f>VLOOKUP(A114,[1]DATASET!A:BE,4,0)</f>
        <v>Confezionamento di biancheria da letto, da tavola e per l'arredamento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9">
        <v>1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1</v>
      </c>
      <c r="AC114" s="9">
        <v>1</v>
      </c>
      <c r="AD114" s="9">
        <v>0</v>
      </c>
      <c r="AE114" s="9">
        <v>1</v>
      </c>
      <c r="AF114" s="9">
        <v>1</v>
      </c>
      <c r="AG114" s="11">
        <v>0</v>
      </c>
      <c r="AH114" s="11">
        <v>0</v>
      </c>
      <c r="AI114" s="11">
        <v>0</v>
      </c>
      <c r="AJ114" s="11">
        <v>1</v>
      </c>
      <c r="AK114" s="9">
        <v>0</v>
      </c>
      <c r="AL114" s="11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12">
        <v>0</v>
      </c>
      <c r="AY114" s="9">
        <f>VLOOKUP(A114,[1]STARDARD!A:F,3,0)</f>
        <v>1</v>
      </c>
      <c r="AZ114" s="9">
        <f>VLOOKUP(A114,[1]STARDARD!A:F,4,0)</f>
        <v>0</v>
      </c>
      <c r="BA114" s="9">
        <f>VLOOKUP(A114,[1]STARDARD!A:F,5,0)</f>
        <v>0</v>
      </c>
      <c r="BB114" s="9">
        <f>VLOOKUP(A114,[1]STARDARD!A:F,6,0)</f>
        <v>0</v>
      </c>
    </row>
    <row r="115" spans="1:54" ht="12.75">
      <c r="A115" s="3" t="s">
        <v>93</v>
      </c>
      <c r="B115" s="9">
        <f>$B$2+2</f>
        <v>2024</v>
      </c>
      <c r="C115" s="9">
        <f>VLOOKUP(A115,[1]DATASET!A:BE,3,0)</f>
        <v>139210</v>
      </c>
      <c r="D115" s="10" t="str">
        <f>VLOOKUP(A115,[1]DATASET!A:BE,4,0)</f>
        <v>Confezionamento di biancheria da letto, da tavola e per l'arredamento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>
        <v>1</v>
      </c>
      <c r="L115" s="9">
        <v>1</v>
      </c>
      <c r="M115" s="9">
        <v>1</v>
      </c>
      <c r="N115" s="9">
        <v>0</v>
      </c>
      <c r="O115" s="9">
        <v>1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1</v>
      </c>
      <c r="Y115" s="9">
        <v>0</v>
      </c>
      <c r="Z115" s="9">
        <v>0</v>
      </c>
      <c r="AA115" s="9">
        <v>0</v>
      </c>
      <c r="AB115" s="9">
        <v>1</v>
      </c>
      <c r="AC115" s="9">
        <v>0</v>
      </c>
      <c r="AD115" s="9">
        <v>1</v>
      </c>
      <c r="AE115" s="9">
        <v>0</v>
      </c>
      <c r="AF115" s="9">
        <v>0</v>
      </c>
      <c r="AG115" s="11">
        <v>0</v>
      </c>
      <c r="AH115" s="11">
        <v>1</v>
      </c>
      <c r="AI115" s="11">
        <v>0</v>
      </c>
      <c r="AJ115" s="11">
        <v>1</v>
      </c>
      <c r="AK115" s="9">
        <v>1</v>
      </c>
      <c r="AL115" s="11">
        <v>0</v>
      </c>
      <c r="AM115" s="9">
        <v>0</v>
      </c>
      <c r="AN115" s="9">
        <v>0</v>
      </c>
      <c r="AO115" s="9">
        <v>0</v>
      </c>
      <c r="AP115" s="9">
        <v>1</v>
      </c>
      <c r="AQ115" s="9">
        <v>1</v>
      </c>
      <c r="AR115" s="9">
        <v>0</v>
      </c>
      <c r="AS115" s="9">
        <v>1</v>
      </c>
      <c r="AT115" s="9">
        <v>0</v>
      </c>
      <c r="AU115" s="9">
        <v>1</v>
      </c>
      <c r="AV115" s="9">
        <v>0</v>
      </c>
      <c r="AW115" s="9">
        <v>1</v>
      </c>
      <c r="AX115" s="12">
        <v>3</v>
      </c>
      <c r="AY115" s="9">
        <f>VLOOKUP(A115,[1]STARDARD!A:F,3,0)</f>
        <v>1</v>
      </c>
      <c r="AZ115" s="9">
        <f>VLOOKUP(A115,[1]STARDARD!A:F,4,0)</f>
        <v>0</v>
      </c>
      <c r="BA115" s="9">
        <f>VLOOKUP(A115,[1]STARDARD!A:F,5,0)</f>
        <v>0</v>
      </c>
      <c r="BB115" s="9">
        <f>VLOOKUP(A115,[1]STARDARD!A:F,6,0)</f>
        <v>0</v>
      </c>
    </row>
    <row r="116" spans="1:54" ht="12.75">
      <c r="A116" s="3" t="s">
        <v>94</v>
      </c>
      <c r="B116" s="9">
        <f>2022</f>
        <v>2022</v>
      </c>
      <c r="C116" s="9">
        <f>VLOOKUP(A116,[1]DATASET!A:BE,3,0)</f>
        <v>701000</v>
      </c>
      <c r="D116" s="10" t="str">
        <f>VLOOKUP(A116,[1]DATASET!A:BE,4,0)</f>
        <v>Attività delle holding impegnate nelle attività gestionali (holding operative)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11">
        <v>0</v>
      </c>
      <c r="AH116" s="11">
        <v>0</v>
      </c>
      <c r="AI116" s="11">
        <v>0</v>
      </c>
      <c r="AJ116" s="11">
        <v>0</v>
      </c>
      <c r="AK116" s="9">
        <v>0</v>
      </c>
      <c r="AL116" s="11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12">
        <v>0</v>
      </c>
      <c r="AY116" s="9">
        <f>VLOOKUP(A116,[1]STARDARD!A:F,3,0)</f>
        <v>0</v>
      </c>
      <c r="AZ116" s="9">
        <f>VLOOKUP(A116,[1]STARDARD!A:F,4,0)</f>
        <v>0</v>
      </c>
      <c r="BA116" s="9">
        <f>VLOOKUP(A116,[1]STARDARD!A:F,5,0)</f>
        <v>0</v>
      </c>
      <c r="BB116" s="9">
        <f>VLOOKUP(A116,[1]STARDARD!A:F,6,0)</f>
        <v>0</v>
      </c>
    </row>
    <row r="117" spans="1:54" ht="12.75">
      <c r="A117" s="3" t="s">
        <v>94</v>
      </c>
      <c r="B117" s="9">
        <f>$B$2+1</f>
        <v>2023</v>
      </c>
      <c r="C117" s="9">
        <f>VLOOKUP(A117,[1]DATASET!A:BE,3,0)</f>
        <v>701000</v>
      </c>
      <c r="D117" s="10" t="str">
        <f>VLOOKUP(A117,[1]DATASET!A:BE,4,0)</f>
        <v>Attività delle holding impegnate nelle attività gestionali (holding operative)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11">
        <v>0</v>
      </c>
      <c r="AH117" s="11">
        <v>0</v>
      </c>
      <c r="AI117" s="11">
        <v>0</v>
      </c>
      <c r="AJ117" s="11">
        <v>0</v>
      </c>
      <c r="AK117" s="9">
        <v>0</v>
      </c>
      <c r="AL117" s="11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12">
        <v>0</v>
      </c>
      <c r="AY117" s="9">
        <f>VLOOKUP(A117,[1]STARDARD!A:F,3,0)</f>
        <v>0</v>
      </c>
      <c r="AZ117" s="9">
        <f>VLOOKUP(A117,[1]STARDARD!A:F,4,0)</f>
        <v>0</v>
      </c>
      <c r="BA117" s="9">
        <f>VLOOKUP(A117,[1]STARDARD!A:F,5,0)</f>
        <v>0</v>
      </c>
      <c r="BB117" s="9">
        <f>VLOOKUP(A117,[1]STARDARD!A:F,6,0)</f>
        <v>0</v>
      </c>
    </row>
    <row r="118" spans="1:54" ht="12.75">
      <c r="A118" s="3" t="s">
        <v>94</v>
      </c>
      <c r="B118" s="9">
        <f>$B$2+2</f>
        <v>2024</v>
      </c>
      <c r="C118" s="9">
        <f>VLOOKUP(A118,[1]DATASET!A:BE,3,0)</f>
        <v>701000</v>
      </c>
      <c r="D118" s="10" t="str">
        <f>VLOOKUP(A118,[1]DATASET!A:BE,4,0)</f>
        <v>Attività delle holding impegnate nelle attività gestionali (holding operative)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1</v>
      </c>
      <c r="AC118" s="9">
        <v>1</v>
      </c>
      <c r="AD118" s="9">
        <v>1</v>
      </c>
      <c r="AE118" s="9">
        <v>0</v>
      </c>
      <c r="AF118" s="9">
        <v>1</v>
      </c>
      <c r="AG118" s="11">
        <v>0</v>
      </c>
      <c r="AH118" s="11">
        <v>0</v>
      </c>
      <c r="AI118" s="11">
        <v>0</v>
      </c>
      <c r="AJ118" s="11">
        <v>0</v>
      </c>
      <c r="AK118" s="9">
        <v>1</v>
      </c>
      <c r="AL118" s="11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12">
        <v>2</v>
      </c>
      <c r="AY118" s="9">
        <f>VLOOKUP(A118,[1]STARDARD!A:F,3,0)</f>
        <v>0</v>
      </c>
      <c r="AZ118" s="9">
        <v>1</v>
      </c>
      <c r="BA118" s="9">
        <f>VLOOKUP(A118,[1]STARDARD!A:F,5,0)</f>
        <v>0</v>
      </c>
      <c r="BB118" s="9">
        <f>VLOOKUP(A118,[1]STARDARD!A:F,6,0)</f>
        <v>0</v>
      </c>
    </row>
    <row r="119" spans="1:54" ht="12.75">
      <c r="A119" s="3" t="s">
        <v>95</v>
      </c>
      <c r="B119" s="9">
        <f>2022</f>
        <v>2022</v>
      </c>
      <c r="C119" s="9">
        <f>VLOOKUP(A119,[1]DATASET!A:BE,3,0)</f>
        <v>701000</v>
      </c>
      <c r="D119" s="10" t="str">
        <f>VLOOKUP(A119,[1]DATASET!A:BE,4,0)</f>
        <v>Attività delle holding impegnate nelle attività gestionali (holding operative)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11">
        <v>0</v>
      </c>
      <c r="AH119" s="11">
        <v>0</v>
      </c>
      <c r="AI119" s="11">
        <v>0</v>
      </c>
      <c r="AJ119" s="11">
        <v>0</v>
      </c>
      <c r="AK119" s="9">
        <v>0</v>
      </c>
      <c r="AL119" s="11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12">
        <v>0</v>
      </c>
      <c r="AY119" s="9">
        <f>VLOOKUP(A119,[1]STARDARD!A:F,3,0)</f>
        <v>1</v>
      </c>
      <c r="AZ119" s="9">
        <f>VLOOKUP(A119,[1]STARDARD!A:F,4,0)</f>
        <v>0</v>
      </c>
      <c r="BA119" s="9">
        <f>VLOOKUP(A119,[1]STARDARD!A:F,5,0)</f>
        <v>0</v>
      </c>
      <c r="BB119" s="9">
        <f>VLOOKUP(A119,[1]STARDARD!A:F,6,0)</f>
        <v>0</v>
      </c>
    </row>
    <row r="120" spans="1:54" ht="12.75">
      <c r="A120" s="3" t="s">
        <v>95</v>
      </c>
      <c r="B120" s="9">
        <f>$B$2+1</f>
        <v>2023</v>
      </c>
      <c r="C120" s="9">
        <f>VLOOKUP(A120,[1]DATASET!A:BE,3,0)</f>
        <v>701000</v>
      </c>
      <c r="D120" s="10" t="str">
        <f>VLOOKUP(A120,[1]DATASET!A:BE,4,0)</f>
        <v>Attività delle holding impegnate nelle attività gestionali (holding operative)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11">
        <v>0</v>
      </c>
      <c r="AH120" s="11">
        <v>0</v>
      </c>
      <c r="AI120" s="11">
        <v>0</v>
      </c>
      <c r="AJ120" s="11">
        <v>0</v>
      </c>
      <c r="AK120" s="9">
        <v>0</v>
      </c>
      <c r="AL120" s="11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12">
        <v>0</v>
      </c>
      <c r="AY120" s="9">
        <f>VLOOKUP(A120,[1]STARDARD!A:F,3,0)</f>
        <v>1</v>
      </c>
      <c r="AZ120" s="9">
        <f>VLOOKUP(A120,[1]STARDARD!A:F,4,0)</f>
        <v>0</v>
      </c>
      <c r="BA120" s="9">
        <f>VLOOKUP(A120,[1]STARDARD!A:F,5,0)</f>
        <v>0</v>
      </c>
      <c r="BB120" s="9">
        <f>VLOOKUP(A120,[1]STARDARD!A:F,6,0)</f>
        <v>0</v>
      </c>
    </row>
    <row r="121" spans="1:54" ht="12.75">
      <c r="A121" s="3" t="s">
        <v>95</v>
      </c>
      <c r="B121" s="9">
        <f>$B$2+2</f>
        <v>2024</v>
      </c>
      <c r="C121" s="9">
        <f>VLOOKUP(A121,[1]DATASET!A:BE,3,0)</f>
        <v>701000</v>
      </c>
      <c r="D121" s="10" t="str">
        <f>VLOOKUP(A121,[1]DATASET!A:BE,4,0)</f>
        <v>Attività delle holding impegnate nelle attività gestionali (holding operative)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11">
        <v>0</v>
      </c>
      <c r="AH121" s="11">
        <v>0</v>
      </c>
      <c r="AI121" s="11">
        <v>0</v>
      </c>
      <c r="AJ121" s="11">
        <v>0</v>
      </c>
      <c r="AK121" s="9">
        <v>0</v>
      </c>
      <c r="AL121" s="11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12">
        <v>0</v>
      </c>
      <c r="AY121" s="9">
        <v>0</v>
      </c>
      <c r="AZ121" s="9">
        <f>VLOOKUP(A121,[1]STARDARD!A:F,4,0)</f>
        <v>0</v>
      </c>
      <c r="BA121" s="9">
        <f>VLOOKUP(A121,[1]STARDARD!A:F,5,0)</f>
        <v>0</v>
      </c>
      <c r="BB121" s="9">
        <f>VLOOKUP(A121,[1]STARDARD!A:F,6,0)</f>
        <v>0</v>
      </c>
    </row>
    <row r="122" spans="1:54" ht="12.75">
      <c r="A122" s="3" t="s">
        <v>96</v>
      </c>
      <c r="B122" s="9">
        <f>2022</f>
        <v>2022</v>
      </c>
      <c r="C122" s="9">
        <f>VLOOKUP(A122,[1]DATASET!A:BE,3,0)</f>
        <v>262000</v>
      </c>
      <c r="D122" s="10" t="str">
        <f>VLOOKUP(A122,[1]DATASET!A:BE,4,0)</f>
        <v>Fabbricazione di computer e unità periferiche</v>
      </c>
      <c r="E122" s="9">
        <v>1</v>
      </c>
      <c r="F122" s="9">
        <v>1</v>
      </c>
      <c r="G122" s="9">
        <v>1</v>
      </c>
      <c r="H122" s="9">
        <v>1</v>
      </c>
      <c r="I122" s="9">
        <v>1</v>
      </c>
      <c r="J122" s="9">
        <v>1</v>
      </c>
      <c r="K122" s="9">
        <v>1</v>
      </c>
      <c r="L122" s="9">
        <v>1</v>
      </c>
      <c r="M122" s="9">
        <v>0</v>
      </c>
      <c r="N122" s="9">
        <v>0</v>
      </c>
      <c r="O122" s="9">
        <v>1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1</v>
      </c>
      <c r="AC122" s="9">
        <v>1</v>
      </c>
      <c r="AD122" s="9">
        <v>1</v>
      </c>
      <c r="AE122" s="9">
        <v>1</v>
      </c>
      <c r="AF122" s="9">
        <v>1</v>
      </c>
      <c r="AG122" s="11">
        <v>0</v>
      </c>
      <c r="AH122" s="11">
        <v>1</v>
      </c>
      <c r="AI122" s="11">
        <v>1</v>
      </c>
      <c r="AJ122" s="11">
        <v>1</v>
      </c>
      <c r="AK122" s="9">
        <v>1</v>
      </c>
      <c r="AL122" s="11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1</v>
      </c>
      <c r="AX122" s="12">
        <v>2</v>
      </c>
      <c r="AY122" s="9">
        <f>VLOOKUP(A122,[1]STARDARD!A:F,3,0)</f>
        <v>1</v>
      </c>
      <c r="AZ122" s="9">
        <f>VLOOKUP(A122,[1]STARDARD!A:F,4,0)</f>
        <v>0</v>
      </c>
      <c r="BA122" s="9">
        <f>VLOOKUP(A122,[1]STARDARD!A:F,5,0)</f>
        <v>0</v>
      </c>
      <c r="BB122" s="9">
        <f>VLOOKUP(A122,[1]STARDARD!A:F,6,0)</f>
        <v>0</v>
      </c>
    </row>
    <row r="123" spans="1:54" ht="12.75">
      <c r="A123" s="3" t="s">
        <v>96</v>
      </c>
      <c r="B123" s="9">
        <f>$B$2+1</f>
        <v>2023</v>
      </c>
      <c r="C123" s="9">
        <f>VLOOKUP(A123,[1]DATASET!A:BE,3,0)</f>
        <v>262000</v>
      </c>
      <c r="D123" s="10" t="str">
        <f>VLOOKUP(A123,[1]DATASET!A:BE,4,0)</f>
        <v>Fabbricazione di computer e unità periferiche</v>
      </c>
      <c r="E123" s="9">
        <v>1</v>
      </c>
      <c r="F123" s="9">
        <v>1</v>
      </c>
      <c r="G123" s="9">
        <v>1</v>
      </c>
      <c r="H123" s="9">
        <v>1</v>
      </c>
      <c r="I123" s="9">
        <v>1</v>
      </c>
      <c r="J123" s="9">
        <v>1</v>
      </c>
      <c r="K123" s="9">
        <v>1</v>
      </c>
      <c r="L123" s="9">
        <v>1</v>
      </c>
      <c r="M123" s="9">
        <v>0</v>
      </c>
      <c r="N123" s="9">
        <v>0</v>
      </c>
      <c r="O123" s="9">
        <v>1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1</v>
      </c>
      <c r="AC123" s="9">
        <v>1</v>
      </c>
      <c r="AD123" s="9">
        <v>1</v>
      </c>
      <c r="AE123" s="9">
        <v>1</v>
      </c>
      <c r="AF123" s="9">
        <v>1</v>
      </c>
      <c r="AG123" s="11">
        <v>0</v>
      </c>
      <c r="AH123" s="11">
        <v>1</v>
      </c>
      <c r="AI123" s="11">
        <v>1</v>
      </c>
      <c r="AJ123" s="11">
        <v>1</v>
      </c>
      <c r="AK123" s="9">
        <v>1</v>
      </c>
      <c r="AL123" s="11">
        <v>0</v>
      </c>
      <c r="AM123" s="9">
        <v>0</v>
      </c>
      <c r="AN123" s="9">
        <v>1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1</v>
      </c>
      <c r="AV123" s="9">
        <v>0</v>
      </c>
      <c r="AW123" s="9">
        <v>0</v>
      </c>
      <c r="AX123" s="12">
        <v>0</v>
      </c>
      <c r="AY123" s="9">
        <f>VLOOKUP(A123,[1]STARDARD!A:F,3,0)</f>
        <v>1</v>
      </c>
      <c r="AZ123" s="9">
        <f>VLOOKUP(A123,[1]STARDARD!A:F,4,0)</f>
        <v>0</v>
      </c>
      <c r="BA123" s="9">
        <f>VLOOKUP(A123,[1]STARDARD!A:F,5,0)</f>
        <v>0</v>
      </c>
      <c r="BB123" s="9">
        <f>VLOOKUP(A123,[1]STARDARD!A:F,6,0)</f>
        <v>0</v>
      </c>
    </row>
    <row r="124" spans="1:54" ht="12.75">
      <c r="A124" s="3" t="s">
        <v>96</v>
      </c>
      <c r="B124" s="9">
        <f>$B$2+2</f>
        <v>2024</v>
      </c>
      <c r="C124" s="9">
        <f>VLOOKUP(A124,[1]DATASET!A:BE,3,0)</f>
        <v>262000</v>
      </c>
      <c r="D124" s="10" t="str">
        <f>VLOOKUP(A124,[1]DATASET!A:BE,4,0)</f>
        <v>Fabbricazione di computer e unità periferiche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11">
        <v>0</v>
      </c>
      <c r="AH124" s="11">
        <v>0</v>
      </c>
      <c r="AI124" s="11">
        <v>0</v>
      </c>
      <c r="AJ124" s="11">
        <v>0</v>
      </c>
      <c r="AK124" s="9">
        <v>0</v>
      </c>
      <c r="AL124" s="11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12">
        <v>0</v>
      </c>
      <c r="AY124" s="9">
        <v>0</v>
      </c>
      <c r="AZ124" s="9">
        <f>VLOOKUP(A124,[1]STARDARD!A:F,4,0)</f>
        <v>0</v>
      </c>
      <c r="BA124" s="9">
        <f>VLOOKUP(A124,[1]STARDARD!A:F,5,0)</f>
        <v>0</v>
      </c>
      <c r="BB124" s="9">
        <f>VLOOKUP(A124,[1]STARDARD!A:F,6,0)</f>
        <v>0</v>
      </c>
    </row>
    <row r="125" spans="1:54" ht="12.75">
      <c r="A125" s="3" t="s">
        <v>97</v>
      </c>
      <c r="B125" s="9">
        <f>2022</f>
        <v>2022</v>
      </c>
      <c r="C125" s="9">
        <f>VLOOKUP(A125,[1]DATASET!A:BE,3,0)</f>
        <v>731101</v>
      </c>
      <c r="D125" s="10" t="str">
        <f>VLOOKUP(A125,[1]DATASET!A:BE,4,0)</f>
        <v>Ideazione di campagne pubblicitarie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11">
        <v>0</v>
      </c>
      <c r="AH125" s="11">
        <v>0</v>
      </c>
      <c r="AI125" s="11">
        <v>0</v>
      </c>
      <c r="AJ125" s="11">
        <v>0</v>
      </c>
      <c r="AK125" s="9">
        <v>0</v>
      </c>
      <c r="AL125" s="11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12">
        <v>0</v>
      </c>
      <c r="AY125" s="9">
        <f>VLOOKUP(A125,[1]STARDARD!A:F,3,0)</f>
        <v>0</v>
      </c>
      <c r="AZ125" s="9">
        <f>VLOOKUP(A125,[1]STARDARD!A:F,4,0)</f>
        <v>0</v>
      </c>
      <c r="BA125" s="9">
        <f>VLOOKUP(A125,[1]STARDARD!A:F,5,0)</f>
        <v>0</v>
      </c>
      <c r="BB125" s="9">
        <f>VLOOKUP(A125,[1]STARDARD!A:F,6,0)</f>
        <v>0</v>
      </c>
    </row>
    <row r="126" spans="1:54" ht="12.75">
      <c r="A126" s="3" t="s">
        <v>97</v>
      </c>
      <c r="B126" s="9">
        <f>$B$2+1</f>
        <v>2023</v>
      </c>
      <c r="C126" s="9">
        <f>VLOOKUP(A126,[1]DATASET!A:BE,3,0)</f>
        <v>731101</v>
      </c>
      <c r="D126" s="10" t="str">
        <f>VLOOKUP(A126,[1]DATASET!A:BE,4,0)</f>
        <v>Ideazione di campagne pubblicitarie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11">
        <v>0</v>
      </c>
      <c r="AH126" s="11">
        <v>0</v>
      </c>
      <c r="AI126" s="11">
        <v>0</v>
      </c>
      <c r="AJ126" s="11">
        <v>0</v>
      </c>
      <c r="AK126" s="9">
        <v>0</v>
      </c>
      <c r="AL126" s="11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12">
        <v>0</v>
      </c>
      <c r="AY126" s="9">
        <f>VLOOKUP(A126,[1]STARDARD!A:F,3,0)</f>
        <v>0</v>
      </c>
      <c r="AZ126" s="9">
        <f>VLOOKUP(A126,[1]STARDARD!A:F,4,0)</f>
        <v>0</v>
      </c>
      <c r="BA126" s="9">
        <f>VLOOKUP(A126,[1]STARDARD!A:F,5,0)</f>
        <v>0</v>
      </c>
      <c r="BB126" s="9">
        <f>VLOOKUP(A126,[1]STARDARD!A:F,6,0)</f>
        <v>0</v>
      </c>
    </row>
    <row r="127" spans="1:54" ht="12.75">
      <c r="A127" s="3" t="s">
        <v>97</v>
      </c>
      <c r="B127" s="9">
        <f>$B$2+2</f>
        <v>2024</v>
      </c>
      <c r="C127" s="9">
        <f>VLOOKUP(A127,[1]DATASET!A:BE,3,0)</f>
        <v>731101</v>
      </c>
      <c r="D127" s="10" t="str">
        <f>VLOOKUP(A127,[1]DATASET!A:BE,4,0)</f>
        <v>Ideazione di campagne pubblicitarie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11">
        <v>0</v>
      </c>
      <c r="AH127" s="11">
        <v>0</v>
      </c>
      <c r="AI127" s="11">
        <v>0</v>
      </c>
      <c r="AJ127" s="11">
        <v>0</v>
      </c>
      <c r="AK127" s="9">
        <v>0</v>
      </c>
      <c r="AL127" s="11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12">
        <v>0</v>
      </c>
      <c r="AY127" s="9">
        <f>VLOOKUP(A127,[1]STARDARD!A:F,3,0)</f>
        <v>0</v>
      </c>
      <c r="AZ127" s="9">
        <f>VLOOKUP(A127,[1]STARDARD!A:F,4,0)</f>
        <v>0</v>
      </c>
      <c r="BA127" s="9">
        <f>VLOOKUP(A127,[1]STARDARD!A:F,5,0)</f>
        <v>0</v>
      </c>
      <c r="BB127" s="9">
        <f>VLOOKUP(A127,[1]STARDARD!A:F,6,0)</f>
        <v>0</v>
      </c>
    </row>
    <row r="128" spans="1:54" ht="12.75">
      <c r="A128" s="3" t="s">
        <v>98</v>
      </c>
      <c r="B128" s="9">
        <f>2022</f>
        <v>2022</v>
      </c>
      <c r="C128" s="9">
        <f>VLOOKUP(A128,[1]DATASET!A:BE,3,0)</f>
        <v>465201</v>
      </c>
      <c r="D128" s="10" t="str">
        <f>VLOOKUP(A128,[1]DATASET!A:BE,4,0)</f>
        <v>Commercio all'ingrosso di apparecchi e materiali telefonici</v>
      </c>
      <c r="E128" s="9">
        <v>1</v>
      </c>
      <c r="F128" s="9">
        <v>1</v>
      </c>
      <c r="G128" s="9">
        <v>1</v>
      </c>
      <c r="H128" s="9">
        <v>1</v>
      </c>
      <c r="I128" s="9">
        <v>1</v>
      </c>
      <c r="J128" s="9">
        <v>1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1</v>
      </c>
      <c r="X128" s="9">
        <v>0</v>
      </c>
      <c r="Y128" s="9">
        <v>0</v>
      </c>
      <c r="Z128" s="9">
        <v>0</v>
      </c>
      <c r="AA128" s="9">
        <v>0</v>
      </c>
      <c r="AB128" s="9">
        <v>1</v>
      </c>
      <c r="AC128" s="9">
        <v>0</v>
      </c>
      <c r="AD128" s="9">
        <v>1</v>
      </c>
      <c r="AE128" s="9">
        <v>1</v>
      </c>
      <c r="AF128" s="9">
        <v>1</v>
      </c>
      <c r="AG128" s="11">
        <v>1</v>
      </c>
      <c r="AH128" s="11">
        <v>0</v>
      </c>
      <c r="AI128" s="11">
        <v>0</v>
      </c>
      <c r="AJ128" s="11">
        <v>0</v>
      </c>
      <c r="AK128" s="9">
        <v>1</v>
      </c>
      <c r="AL128" s="11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1</v>
      </c>
      <c r="AX128" s="12">
        <v>2</v>
      </c>
      <c r="AY128" s="9">
        <f>VLOOKUP(A128,[1]STARDARD!A:F,3,0)</f>
        <v>1</v>
      </c>
      <c r="AZ128" s="9">
        <f>VLOOKUP(A128,[1]STARDARD!A:F,4,0)</f>
        <v>0</v>
      </c>
      <c r="BA128" s="9">
        <f>VLOOKUP(A128,[1]STARDARD!A:F,5,0)</f>
        <v>0</v>
      </c>
      <c r="BB128" s="9">
        <f>VLOOKUP(A128,[1]STARDARD!A:F,6,0)</f>
        <v>0</v>
      </c>
    </row>
    <row r="129" spans="1:54" ht="12.75">
      <c r="A129" s="3" t="s">
        <v>98</v>
      </c>
      <c r="B129" s="9">
        <f>$B$2+1</f>
        <v>2023</v>
      </c>
      <c r="C129" s="9">
        <f>VLOOKUP(A129,[1]DATASET!A:BE,3,0)</f>
        <v>465201</v>
      </c>
      <c r="D129" s="10" t="str">
        <f>VLOOKUP(A129,[1]DATASET!A:BE,4,0)</f>
        <v>Commercio all'ingrosso di apparecchi e materiali telefonici</v>
      </c>
      <c r="E129" s="9">
        <v>1</v>
      </c>
      <c r="F129" s="9">
        <v>1</v>
      </c>
      <c r="G129" s="9">
        <v>1</v>
      </c>
      <c r="H129" s="9">
        <v>1</v>
      </c>
      <c r="I129" s="9">
        <v>1</v>
      </c>
      <c r="J129" s="9">
        <v>1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1</v>
      </c>
      <c r="X129" s="9">
        <v>0</v>
      </c>
      <c r="Y129" s="9">
        <v>0</v>
      </c>
      <c r="Z129" s="9">
        <v>0</v>
      </c>
      <c r="AA129" s="9">
        <v>0</v>
      </c>
      <c r="AB129" s="9">
        <v>1</v>
      </c>
      <c r="AC129" s="9">
        <v>0</v>
      </c>
      <c r="AD129" s="9">
        <v>1</v>
      </c>
      <c r="AE129" s="9">
        <v>1</v>
      </c>
      <c r="AF129" s="9">
        <v>1</v>
      </c>
      <c r="AG129" s="11">
        <v>1</v>
      </c>
      <c r="AH129" s="11">
        <v>0</v>
      </c>
      <c r="AI129" s="11">
        <v>0</v>
      </c>
      <c r="AJ129" s="11">
        <v>0</v>
      </c>
      <c r="AK129" s="9">
        <v>1</v>
      </c>
      <c r="AL129" s="11">
        <v>0</v>
      </c>
      <c r="AM129" s="9">
        <v>0</v>
      </c>
      <c r="AN129" s="9">
        <v>1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12">
        <v>0</v>
      </c>
      <c r="AY129" s="9">
        <f>VLOOKUP(A129,[1]STARDARD!A:F,3,0)</f>
        <v>1</v>
      </c>
      <c r="AZ129" s="9">
        <f>VLOOKUP(A129,[1]STARDARD!A:F,4,0)</f>
        <v>0</v>
      </c>
      <c r="BA129" s="9">
        <f>VLOOKUP(A129,[1]STARDARD!A:F,5,0)</f>
        <v>0</v>
      </c>
      <c r="BB129" s="9">
        <f>VLOOKUP(A129,[1]STARDARD!A:F,6,0)</f>
        <v>0</v>
      </c>
    </row>
    <row r="130" spans="1:54" ht="12.75">
      <c r="A130" s="3" t="s">
        <v>98</v>
      </c>
      <c r="B130" s="9">
        <f>$B$2+2</f>
        <v>2024</v>
      </c>
      <c r="C130" s="9">
        <f>VLOOKUP(A130,[1]DATASET!A:BE,3,0)</f>
        <v>465201</v>
      </c>
      <c r="D130" s="10" t="str">
        <f>VLOOKUP(A130,[1]DATASET!A:BE,4,0)</f>
        <v>Commercio all'ingrosso di apparecchi e materiali telefonici</v>
      </c>
      <c r="E130" s="9">
        <v>1</v>
      </c>
      <c r="F130" s="9">
        <v>1</v>
      </c>
      <c r="G130" s="9">
        <v>1</v>
      </c>
      <c r="H130" s="9">
        <v>1</v>
      </c>
      <c r="I130" s="9">
        <v>1</v>
      </c>
      <c r="J130" s="9">
        <v>1</v>
      </c>
      <c r="K130" s="9">
        <v>0</v>
      </c>
      <c r="L130" s="9">
        <v>1</v>
      </c>
      <c r="M130" s="9">
        <v>0</v>
      </c>
      <c r="N130" s="9">
        <v>0</v>
      </c>
      <c r="O130" s="9">
        <v>1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1</v>
      </c>
      <c r="X130" s="9">
        <v>0</v>
      </c>
      <c r="Y130" s="9">
        <v>0</v>
      </c>
      <c r="Z130" s="9">
        <v>0</v>
      </c>
      <c r="AA130" s="9">
        <v>0</v>
      </c>
      <c r="AB130" s="9">
        <v>1</v>
      </c>
      <c r="AC130" s="9">
        <v>1</v>
      </c>
      <c r="AD130" s="9">
        <v>1</v>
      </c>
      <c r="AE130" s="9">
        <v>0</v>
      </c>
      <c r="AF130" s="9">
        <v>1</v>
      </c>
      <c r="AG130" s="11">
        <v>1</v>
      </c>
      <c r="AH130" s="11">
        <v>1</v>
      </c>
      <c r="AI130" s="11">
        <v>1</v>
      </c>
      <c r="AJ130" s="11">
        <v>1</v>
      </c>
      <c r="AK130" s="9">
        <v>1</v>
      </c>
      <c r="AL130" s="11">
        <v>1</v>
      </c>
      <c r="AM130" s="9">
        <v>1</v>
      </c>
      <c r="AN130" s="9">
        <v>1</v>
      </c>
      <c r="AO130" s="9">
        <v>0</v>
      </c>
      <c r="AP130" s="9">
        <v>0</v>
      </c>
      <c r="AQ130" s="9">
        <v>1</v>
      </c>
      <c r="AR130" s="9">
        <v>1</v>
      </c>
      <c r="AS130" s="9">
        <v>1</v>
      </c>
      <c r="AT130" s="9">
        <v>0</v>
      </c>
      <c r="AU130" s="9">
        <v>0</v>
      </c>
      <c r="AV130" s="9">
        <v>0</v>
      </c>
      <c r="AW130" s="9">
        <v>1</v>
      </c>
      <c r="AX130" s="12">
        <v>3</v>
      </c>
      <c r="AY130" s="9">
        <f>VLOOKUP(A130,[1]STARDARD!A:F,3,0)</f>
        <v>1</v>
      </c>
      <c r="AZ130" s="9">
        <f>VLOOKUP(A130,[1]STARDARD!A:F,4,0)</f>
        <v>0</v>
      </c>
      <c r="BA130" s="9">
        <f>VLOOKUP(A130,[1]STARDARD!A:F,5,0)</f>
        <v>0</v>
      </c>
      <c r="BB130" s="9">
        <f>VLOOKUP(A130,[1]STARDARD!A:F,6,0)</f>
        <v>0</v>
      </c>
    </row>
    <row r="131" spans="1:54" ht="12.75">
      <c r="A131" s="3" t="s">
        <v>99</v>
      </c>
      <c r="B131" s="9">
        <f>2022</f>
        <v>2022</v>
      </c>
      <c r="C131" s="9">
        <f>VLOOKUP(A131,[1]DATASET!A:BE,3,0)</f>
        <v>279009</v>
      </c>
      <c r="D131" s="10" t="str">
        <f>VLOOKUP(A131,[1]DATASET!A:BE,4,0)</f>
        <v>Fabbricazione di altre apparecchiature elettriche nca</v>
      </c>
      <c r="E131" s="9">
        <v>1</v>
      </c>
      <c r="F131" s="9">
        <v>1</v>
      </c>
      <c r="G131" s="9">
        <v>1</v>
      </c>
      <c r="H131" s="9">
        <v>1</v>
      </c>
      <c r="I131" s="9">
        <v>1</v>
      </c>
      <c r="J131" s="9">
        <v>0</v>
      </c>
      <c r="K131" s="9">
        <v>1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1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1</v>
      </c>
      <c r="AE131" s="9">
        <v>1</v>
      </c>
      <c r="AF131" s="9">
        <v>1</v>
      </c>
      <c r="AG131" s="11">
        <v>0</v>
      </c>
      <c r="AH131" s="11">
        <v>0</v>
      </c>
      <c r="AI131" s="11">
        <v>1</v>
      </c>
      <c r="AJ131" s="11">
        <v>0</v>
      </c>
      <c r="AK131" s="9">
        <v>0</v>
      </c>
      <c r="AL131" s="11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12">
        <v>3</v>
      </c>
      <c r="AY131" s="9">
        <f>VLOOKUP(A131,[1]STARDARD!A:F,3,0)</f>
        <v>1</v>
      </c>
      <c r="AZ131" s="9">
        <f>VLOOKUP(A131,[1]STARDARD!A:F,4,0)</f>
        <v>0</v>
      </c>
      <c r="BA131" s="9">
        <f>VLOOKUP(A131,[1]STARDARD!A:F,5,0)</f>
        <v>0</v>
      </c>
      <c r="BB131" s="9">
        <f>VLOOKUP(A131,[1]STARDARD!A:F,6,0)</f>
        <v>0</v>
      </c>
    </row>
    <row r="132" spans="1:54" ht="12.75">
      <c r="A132" s="3" t="s">
        <v>99</v>
      </c>
      <c r="B132" s="9">
        <f>$B$2+1</f>
        <v>2023</v>
      </c>
      <c r="C132" s="9">
        <f>VLOOKUP(A132,[1]DATASET!A:BE,3,0)</f>
        <v>279009</v>
      </c>
      <c r="D132" s="10" t="str">
        <f>VLOOKUP(A132,[1]DATASET!A:BE,4,0)</f>
        <v>Fabbricazione di altre apparecchiature elettriche nca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9">
        <v>0</v>
      </c>
      <c r="K132" s="9">
        <v>1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1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1</v>
      </c>
      <c r="AE132" s="9">
        <v>1</v>
      </c>
      <c r="AF132" s="9">
        <v>1</v>
      </c>
      <c r="AG132" s="11">
        <v>0</v>
      </c>
      <c r="AH132" s="11">
        <v>0</v>
      </c>
      <c r="AI132" s="11">
        <v>1</v>
      </c>
      <c r="AJ132" s="11">
        <v>0</v>
      </c>
      <c r="AK132" s="9">
        <v>0</v>
      </c>
      <c r="AL132" s="11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12">
        <v>3</v>
      </c>
      <c r="AY132" s="9">
        <f>VLOOKUP(A132,[1]STARDARD!A:F,3,0)</f>
        <v>1</v>
      </c>
      <c r="AZ132" s="9">
        <f>VLOOKUP(A132,[1]STARDARD!A:F,4,0)</f>
        <v>0</v>
      </c>
      <c r="BA132" s="9">
        <f>VLOOKUP(A132,[1]STARDARD!A:F,5,0)</f>
        <v>0</v>
      </c>
      <c r="BB132" s="9">
        <f>VLOOKUP(A132,[1]STARDARD!A:F,6,0)</f>
        <v>0</v>
      </c>
    </row>
    <row r="133" spans="1:54" ht="12.75">
      <c r="A133" s="3" t="s">
        <v>99</v>
      </c>
      <c r="B133" s="9">
        <f>$B$2+2</f>
        <v>2024</v>
      </c>
      <c r="C133" s="9">
        <f>VLOOKUP(A133,[1]DATASET!A:BE,3,0)</f>
        <v>279009</v>
      </c>
      <c r="D133" s="10" t="str">
        <f>VLOOKUP(A133,[1]DATASET!A:BE,4,0)</f>
        <v>Fabbricazione di altre apparecchiature elettriche nca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9">
        <v>0</v>
      </c>
      <c r="K133" s="9">
        <v>1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1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1</v>
      </c>
      <c r="AE133" s="9">
        <v>1</v>
      </c>
      <c r="AF133" s="9">
        <v>1</v>
      </c>
      <c r="AG133" s="11">
        <v>0</v>
      </c>
      <c r="AH133" s="11">
        <v>0</v>
      </c>
      <c r="AI133" s="11">
        <v>1</v>
      </c>
      <c r="AJ133" s="11">
        <v>0</v>
      </c>
      <c r="AK133" s="9">
        <v>0</v>
      </c>
      <c r="AL133" s="11">
        <v>0</v>
      </c>
      <c r="AM133" s="9">
        <v>0</v>
      </c>
      <c r="AN133" s="9">
        <v>1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12">
        <v>0</v>
      </c>
      <c r="AY133" s="9">
        <f>VLOOKUP(A133,[1]STARDARD!A:F,3,0)</f>
        <v>1</v>
      </c>
      <c r="AZ133" s="9">
        <f>VLOOKUP(A133,[1]STARDARD!A:F,4,0)</f>
        <v>0</v>
      </c>
      <c r="BA133" s="9">
        <f>VLOOKUP(A133,[1]STARDARD!A:F,5,0)</f>
        <v>0</v>
      </c>
      <c r="BB133" s="9">
        <f>VLOOKUP(A133,[1]STARDARD!A:F,6,0)</f>
        <v>0</v>
      </c>
    </row>
    <row r="134" spans="1:54" ht="12.75">
      <c r="A134" s="3" t="s">
        <v>100</v>
      </c>
      <c r="B134" s="9">
        <f>2022</f>
        <v>2022</v>
      </c>
      <c r="C134" s="9">
        <f>VLOOKUP(A134,[1]DATASET!A:BE,3,0)</f>
        <v>105110</v>
      </c>
      <c r="D134" s="10" t="str">
        <f>VLOOKUP(A134,[1]DATASET!A:BE,4,0)</f>
        <v>Trattamento igienico del latte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11">
        <v>0</v>
      </c>
      <c r="AH134" s="11">
        <v>0</v>
      </c>
      <c r="AI134" s="11">
        <v>0</v>
      </c>
      <c r="AJ134" s="11">
        <v>0</v>
      </c>
      <c r="AK134" s="9">
        <v>0</v>
      </c>
      <c r="AL134" s="11">
        <v>0</v>
      </c>
      <c r="AM134" s="9">
        <v>0</v>
      </c>
      <c r="AN134" s="9">
        <v>1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12">
        <v>0</v>
      </c>
      <c r="AY134" s="9">
        <f>VLOOKUP(A134,[1]STARDARD!A:F,3,0)</f>
        <v>0</v>
      </c>
      <c r="AZ134" s="9">
        <f>VLOOKUP(A134,[1]STARDARD!A:F,4,0)</f>
        <v>0</v>
      </c>
      <c r="BA134" s="9">
        <f>VLOOKUP(A134,[1]STARDARD!A:F,5,0)</f>
        <v>0</v>
      </c>
      <c r="BB134" s="9">
        <f>VLOOKUP(A134,[1]STARDARD!A:F,6,0)</f>
        <v>0</v>
      </c>
    </row>
    <row r="135" spans="1:54" ht="12.75">
      <c r="A135" s="3" t="s">
        <v>100</v>
      </c>
      <c r="B135" s="9">
        <f>$B$2+1</f>
        <v>2023</v>
      </c>
      <c r="C135" s="9">
        <f>VLOOKUP(A135,[1]DATASET!A:BE,3,0)</f>
        <v>105110</v>
      </c>
      <c r="D135" s="10" t="str">
        <f>VLOOKUP(A135,[1]DATASET!A:BE,4,0)</f>
        <v>Trattamento igienico del latte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11">
        <v>0</v>
      </c>
      <c r="AH135" s="11">
        <v>0</v>
      </c>
      <c r="AI135" s="11">
        <v>0</v>
      </c>
      <c r="AJ135" s="11">
        <v>0</v>
      </c>
      <c r="AK135" s="9">
        <v>0</v>
      </c>
      <c r="AL135" s="11">
        <v>0</v>
      </c>
      <c r="AM135" s="9">
        <v>0</v>
      </c>
      <c r="AN135" s="9">
        <v>1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12">
        <v>0</v>
      </c>
      <c r="AY135" s="9">
        <f>VLOOKUP(A135,[1]STARDARD!A:F,3,0)</f>
        <v>0</v>
      </c>
      <c r="AZ135" s="9">
        <f>VLOOKUP(A135,[1]STARDARD!A:F,4,0)</f>
        <v>0</v>
      </c>
      <c r="BA135" s="9">
        <f>VLOOKUP(A135,[1]STARDARD!A:F,5,0)</f>
        <v>0</v>
      </c>
      <c r="BB135" s="9">
        <f>VLOOKUP(A135,[1]STARDARD!A:F,6,0)</f>
        <v>0</v>
      </c>
    </row>
    <row r="136" spans="1:54" ht="12.75">
      <c r="A136" s="3" t="s">
        <v>100</v>
      </c>
      <c r="B136" s="9">
        <f>$B$2+2</f>
        <v>2024</v>
      </c>
      <c r="C136" s="9">
        <f>VLOOKUP(A136,[1]DATASET!A:BE,3,0)</f>
        <v>105110</v>
      </c>
      <c r="D136" s="10" t="str">
        <f>VLOOKUP(A136,[1]DATASET!A:BE,4,0)</f>
        <v>Trattamento igienico del latte</v>
      </c>
      <c r="E136" s="9">
        <v>1</v>
      </c>
      <c r="F136" s="9">
        <v>1</v>
      </c>
      <c r="G136" s="9">
        <v>1</v>
      </c>
      <c r="H136" s="9">
        <v>1</v>
      </c>
      <c r="I136" s="9">
        <v>1</v>
      </c>
      <c r="J136" s="9">
        <v>0</v>
      </c>
      <c r="K136" s="9">
        <v>1</v>
      </c>
      <c r="L136" s="9">
        <v>1</v>
      </c>
      <c r="M136" s="9">
        <v>1</v>
      </c>
      <c r="N136" s="9">
        <v>0</v>
      </c>
      <c r="O136" s="9">
        <v>1</v>
      </c>
      <c r="P136" s="9">
        <v>1</v>
      </c>
      <c r="Q136" s="9">
        <v>1</v>
      </c>
      <c r="R136" s="9">
        <v>0</v>
      </c>
      <c r="S136" s="9">
        <v>1</v>
      </c>
      <c r="T136" s="9">
        <v>0</v>
      </c>
      <c r="U136" s="9">
        <v>1</v>
      </c>
      <c r="V136" s="9">
        <v>1</v>
      </c>
      <c r="W136" s="9">
        <v>0</v>
      </c>
      <c r="X136" s="9">
        <v>0</v>
      </c>
      <c r="Y136" s="9">
        <v>1</v>
      </c>
      <c r="Z136" s="9">
        <v>0</v>
      </c>
      <c r="AA136" s="9">
        <v>1</v>
      </c>
      <c r="AB136" s="9">
        <v>0</v>
      </c>
      <c r="AC136" s="9">
        <v>0</v>
      </c>
      <c r="AD136" s="9">
        <v>1</v>
      </c>
      <c r="AE136" s="9">
        <v>0</v>
      </c>
      <c r="AF136" s="9">
        <v>1</v>
      </c>
      <c r="AG136" s="11">
        <v>1</v>
      </c>
      <c r="AH136" s="11">
        <v>0</v>
      </c>
      <c r="AI136" s="11">
        <v>1</v>
      </c>
      <c r="AJ136" s="11">
        <v>0</v>
      </c>
      <c r="AK136" s="9">
        <v>0</v>
      </c>
      <c r="AL136" s="11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1</v>
      </c>
      <c r="AX136" s="12">
        <v>3</v>
      </c>
      <c r="AY136" s="9">
        <f>VLOOKUP(A136,[1]STARDARD!A:F,3,0)</f>
        <v>0</v>
      </c>
      <c r="AZ136" s="9">
        <v>1</v>
      </c>
      <c r="BA136" s="9">
        <v>1</v>
      </c>
      <c r="BB136" s="9">
        <f>VLOOKUP(A136,[1]STARDARD!A:F,6,0)</f>
        <v>0</v>
      </c>
    </row>
    <row r="137" spans="1:54" ht="12.75">
      <c r="A137" s="3" t="s">
        <v>101</v>
      </c>
      <c r="B137" s="9">
        <f>2022</f>
        <v>2022</v>
      </c>
      <c r="C137" s="9">
        <f>VLOOKUP(A137,[1]DATASET!A:BE,3,0)</f>
        <v>701000</v>
      </c>
      <c r="D137" s="10" t="str">
        <f>VLOOKUP(A137,[1]DATASET!A:BE,4,0)</f>
        <v>Attività delle holding impegnate nelle attività gestionali (holding operative)</v>
      </c>
      <c r="E137" s="9">
        <v>1</v>
      </c>
      <c r="F137" s="9">
        <v>1</v>
      </c>
      <c r="G137" s="9">
        <v>1</v>
      </c>
      <c r="H137" s="9">
        <v>1</v>
      </c>
      <c r="I137" s="9">
        <v>1</v>
      </c>
      <c r="J137" s="9">
        <v>0</v>
      </c>
      <c r="K137" s="9">
        <v>1</v>
      </c>
      <c r="L137" s="9">
        <v>1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1</v>
      </c>
      <c r="Y137" s="9">
        <v>0</v>
      </c>
      <c r="Z137" s="9">
        <v>0</v>
      </c>
      <c r="AA137" s="9">
        <v>0</v>
      </c>
      <c r="AB137" s="9">
        <v>1</v>
      </c>
      <c r="AC137" s="9">
        <v>0</v>
      </c>
      <c r="AD137" s="9">
        <v>0</v>
      </c>
      <c r="AE137" s="9">
        <v>0</v>
      </c>
      <c r="AF137" s="9">
        <v>0</v>
      </c>
      <c r="AG137" s="11">
        <v>0</v>
      </c>
      <c r="AH137" s="11">
        <v>0</v>
      </c>
      <c r="AI137" s="11">
        <v>0</v>
      </c>
      <c r="AJ137" s="11">
        <v>0</v>
      </c>
      <c r="AK137" s="9">
        <v>0</v>
      </c>
      <c r="AL137" s="11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12">
        <v>0</v>
      </c>
      <c r="AY137" s="9">
        <f>VLOOKUP(A137,[1]STARDARD!A:F,3,0)</f>
        <v>1</v>
      </c>
      <c r="AZ137" s="9">
        <f>VLOOKUP(A137,[1]STARDARD!A:F,4,0)</f>
        <v>0</v>
      </c>
      <c r="BA137" s="9">
        <f>VLOOKUP(A137,[1]STARDARD!A:F,5,0)</f>
        <v>0</v>
      </c>
      <c r="BB137" s="9">
        <f>VLOOKUP(A137,[1]STARDARD!A:F,6,0)</f>
        <v>0</v>
      </c>
    </row>
    <row r="138" spans="1:54" ht="12.75">
      <c r="A138" s="3" t="s">
        <v>101</v>
      </c>
      <c r="B138" s="9">
        <f>$B$2+1</f>
        <v>2023</v>
      </c>
      <c r="C138" s="9">
        <f>VLOOKUP(A138,[1]DATASET!A:BE,3,0)</f>
        <v>701000</v>
      </c>
      <c r="D138" s="10" t="str">
        <f>VLOOKUP(A138,[1]DATASET!A:BE,4,0)</f>
        <v>Attività delle holding impegnate nelle attività gestionali (holding operative)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9">
        <v>0</v>
      </c>
      <c r="K138" s="9">
        <v>1</v>
      </c>
      <c r="L138" s="9">
        <v>1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1</v>
      </c>
      <c r="Y138" s="9">
        <v>0</v>
      </c>
      <c r="Z138" s="9">
        <v>0</v>
      </c>
      <c r="AA138" s="9">
        <v>0</v>
      </c>
      <c r="AB138" s="9">
        <v>1</v>
      </c>
      <c r="AC138" s="9">
        <v>0</v>
      </c>
      <c r="AD138" s="9">
        <v>0</v>
      </c>
      <c r="AE138" s="9">
        <v>0</v>
      </c>
      <c r="AF138" s="9">
        <v>0</v>
      </c>
      <c r="AG138" s="11">
        <v>0</v>
      </c>
      <c r="AH138" s="11">
        <v>0</v>
      </c>
      <c r="AI138" s="11">
        <v>0</v>
      </c>
      <c r="AJ138" s="11">
        <v>0</v>
      </c>
      <c r="AK138" s="9">
        <v>0</v>
      </c>
      <c r="AL138" s="11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12">
        <v>2</v>
      </c>
      <c r="AY138" s="9">
        <f>VLOOKUP(A138,[1]STARDARD!A:F,3,0)</f>
        <v>1</v>
      </c>
      <c r="AZ138" s="9">
        <f>VLOOKUP(A138,[1]STARDARD!A:F,4,0)</f>
        <v>0</v>
      </c>
      <c r="BA138" s="9">
        <f>VLOOKUP(A138,[1]STARDARD!A:F,5,0)</f>
        <v>0</v>
      </c>
      <c r="BB138" s="9">
        <f>VLOOKUP(A138,[1]STARDARD!A:F,6,0)</f>
        <v>0</v>
      </c>
    </row>
    <row r="139" spans="1:54" ht="12.75">
      <c r="A139" s="3" t="s">
        <v>101</v>
      </c>
      <c r="B139" s="9">
        <f>$B$2+2</f>
        <v>2024</v>
      </c>
      <c r="C139" s="9">
        <f>VLOOKUP(A139,[1]DATASET!A:BE,3,0)</f>
        <v>701000</v>
      </c>
      <c r="D139" s="10" t="str">
        <f>VLOOKUP(A139,[1]DATASET!A:BE,4,0)</f>
        <v>Attività delle holding impegnate nelle attività gestionali (holding operative)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9">
        <v>0</v>
      </c>
      <c r="K139" s="9">
        <v>0</v>
      </c>
      <c r="L139" s="9">
        <v>1</v>
      </c>
      <c r="M139" s="9">
        <v>0</v>
      </c>
      <c r="N139" s="9">
        <v>0</v>
      </c>
      <c r="O139" s="9">
        <v>1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1</v>
      </c>
      <c r="AC139" s="9">
        <v>0</v>
      </c>
      <c r="AD139" s="9">
        <v>1</v>
      </c>
      <c r="AE139" s="9">
        <v>1</v>
      </c>
      <c r="AF139" s="9">
        <v>0</v>
      </c>
      <c r="AG139" s="11">
        <v>0</v>
      </c>
      <c r="AH139" s="11">
        <v>0</v>
      </c>
      <c r="AI139" s="11">
        <v>0</v>
      </c>
      <c r="AJ139" s="11">
        <v>1</v>
      </c>
      <c r="AK139" s="9">
        <v>1</v>
      </c>
      <c r="AL139" s="11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12">
        <v>1</v>
      </c>
      <c r="AY139" s="9">
        <f>VLOOKUP(A139,[1]STARDARD!A:F,3,0)</f>
        <v>1</v>
      </c>
      <c r="AZ139" s="9">
        <f>VLOOKUP(A139,[1]STARDARD!A:F,4,0)</f>
        <v>0</v>
      </c>
      <c r="BA139" s="9">
        <f>VLOOKUP(A139,[1]STARDARD!A:F,5,0)</f>
        <v>0</v>
      </c>
      <c r="BB139" s="9">
        <f>VLOOKUP(A139,[1]STARDARD!A:F,6,0)</f>
        <v>0</v>
      </c>
    </row>
    <row r="140" spans="1:54" ht="12.75">
      <c r="A140" s="3" t="s">
        <v>102</v>
      </c>
      <c r="B140" s="9">
        <f>2022</f>
        <v>2022</v>
      </c>
      <c r="C140" s="9">
        <f>VLOOKUP(A140,[1]DATASET!A:BE,3,0)</f>
        <v>310122</v>
      </c>
      <c r="D140" s="10" t="str">
        <f>VLOOKUP(A140,[1]DATASET!A:BE,4,0)</f>
        <v>Fabbricazione di altri mobili non metallici per ufficio e negozi</v>
      </c>
      <c r="E140" s="9">
        <v>1</v>
      </c>
      <c r="F140" s="9">
        <v>1</v>
      </c>
      <c r="G140" s="9">
        <v>1</v>
      </c>
      <c r="H140" s="9">
        <v>1</v>
      </c>
      <c r="I140" s="9">
        <v>1</v>
      </c>
      <c r="J140" s="9">
        <v>1</v>
      </c>
      <c r="K140" s="9">
        <v>1</v>
      </c>
      <c r="L140" s="9">
        <v>1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1</v>
      </c>
      <c r="AE140" s="9">
        <v>1</v>
      </c>
      <c r="AF140" s="9">
        <v>0</v>
      </c>
      <c r="AG140" s="11">
        <v>1</v>
      </c>
      <c r="AH140" s="11">
        <v>0</v>
      </c>
      <c r="AI140" s="11">
        <v>1</v>
      </c>
      <c r="AJ140" s="11">
        <v>0</v>
      </c>
      <c r="AK140" s="9">
        <v>0</v>
      </c>
      <c r="AL140" s="11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1</v>
      </c>
      <c r="AX140" s="12">
        <v>1</v>
      </c>
      <c r="AY140" s="9">
        <f>VLOOKUP(A140,[1]STARDARD!A:F,3,0)</f>
        <v>1</v>
      </c>
      <c r="AZ140" s="9">
        <f>VLOOKUP(A140,[1]STARDARD!A:F,4,0)</f>
        <v>0</v>
      </c>
      <c r="BA140" s="9">
        <f>VLOOKUP(A140,[1]STARDARD!A:F,5,0)</f>
        <v>0</v>
      </c>
      <c r="BB140" s="9">
        <f>VLOOKUP(A140,[1]STARDARD!A:F,6,0)</f>
        <v>0</v>
      </c>
    </row>
    <row r="141" spans="1:54" ht="12.75">
      <c r="A141" s="3" t="s">
        <v>102</v>
      </c>
      <c r="B141" s="9">
        <f>$B$2+1</f>
        <v>2023</v>
      </c>
      <c r="C141" s="9">
        <f>VLOOKUP(A141,[1]DATASET!A:BE,3,0)</f>
        <v>310122</v>
      </c>
      <c r="D141" s="10" t="str">
        <f>VLOOKUP(A141,[1]DATASET!A:BE,4,0)</f>
        <v>Fabbricazione di altri mobili non metallici per ufficio e negozi</v>
      </c>
      <c r="E141" s="9">
        <v>1</v>
      </c>
      <c r="F141" s="9">
        <v>1</v>
      </c>
      <c r="G141" s="9">
        <v>1</v>
      </c>
      <c r="H141" s="9">
        <v>1</v>
      </c>
      <c r="I141" s="9">
        <v>1</v>
      </c>
      <c r="J141" s="9">
        <v>1</v>
      </c>
      <c r="K141" s="9">
        <v>1</v>
      </c>
      <c r="L141" s="9">
        <v>1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1</v>
      </c>
      <c r="AE141" s="9">
        <v>1</v>
      </c>
      <c r="AF141" s="9">
        <v>0</v>
      </c>
      <c r="AG141" s="11">
        <v>1</v>
      </c>
      <c r="AH141" s="11">
        <v>0</v>
      </c>
      <c r="AI141" s="11">
        <v>1</v>
      </c>
      <c r="AJ141" s="11">
        <v>0</v>
      </c>
      <c r="AK141" s="9">
        <v>0</v>
      </c>
      <c r="AL141" s="11">
        <v>1</v>
      </c>
      <c r="AM141" s="9">
        <v>0</v>
      </c>
      <c r="AN141" s="9">
        <v>0</v>
      </c>
      <c r="AO141" s="9">
        <v>0</v>
      </c>
      <c r="AP141" s="9">
        <v>1</v>
      </c>
      <c r="AQ141" s="9">
        <v>0</v>
      </c>
      <c r="AR141" s="9">
        <v>0</v>
      </c>
      <c r="AS141" s="9">
        <v>0</v>
      </c>
      <c r="AT141" s="9">
        <v>0</v>
      </c>
      <c r="AU141" s="9">
        <v>1</v>
      </c>
      <c r="AV141" s="9">
        <v>0</v>
      </c>
      <c r="AW141" s="9">
        <v>0</v>
      </c>
      <c r="AX141" s="12">
        <v>0</v>
      </c>
      <c r="AY141" s="9">
        <f>VLOOKUP(A141,[1]STARDARD!A:F,3,0)</f>
        <v>1</v>
      </c>
      <c r="AZ141" s="9">
        <f>VLOOKUP(A141,[1]STARDARD!A:F,4,0)</f>
        <v>0</v>
      </c>
      <c r="BA141" s="9">
        <f>VLOOKUP(A141,[1]STARDARD!A:F,5,0)</f>
        <v>0</v>
      </c>
      <c r="BB141" s="9">
        <f>VLOOKUP(A141,[1]STARDARD!A:F,6,0)</f>
        <v>0</v>
      </c>
    </row>
    <row r="142" spans="1:54" ht="12.75">
      <c r="A142" s="3" t="s">
        <v>102</v>
      </c>
      <c r="B142" s="9">
        <f>$B$2+2</f>
        <v>2024</v>
      </c>
      <c r="C142" s="9">
        <f>VLOOKUP(A142,[1]DATASET!A:BE,3,0)</f>
        <v>310122</v>
      </c>
      <c r="D142" s="10" t="str">
        <f>VLOOKUP(A142,[1]DATASET!A:BE,4,0)</f>
        <v>Fabbricazione di altri mobili non metallici per ufficio e negozi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11">
        <v>0</v>
      </c>
      <c r="AH142" s="11">
        <v>0</v>
      </c>
      <c r="AI142" s="11">
        <v>0</v>
      </c>
      <c r="AJ142" s="11">
        <v>0</v>
      </c>
      <c r="AK142" s="9">
        <v>0</v>
      </c>
      <c r="AL142" s="11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12">
        <v>0</v>
      </c>
      <c r="AY142" s="9">
        <v>0</v>
      </c>
      <c r="AZ142" s="9">
        <f>VLOOKUP(A142,[1]STARDARD!A:F,4,0)</f>
        <v>0</v>
      </c>
      <c r="BA142" s="9">
        <f>VLOOKUP(A142,[1]STARDARD!A:F,5,0)</f>
        <v>0</v>
      </c>
      <c r="BB142" s="9">
        <f>VLOOKUP(A142,[1]STARDARD!A:F,6,0)</f>
        <v>0</v>
      </c>
    </row>
    <row r="143" spans="1:54" ht="12.75">
      <c r="A143" s="3" t="s">
        <v>103</v>
      </c>
      <c r="B143" s="9">
        <f>2022</f>
        <v>2022</v>
      </c>
      <c r="C143" s="9">
        <f>VLOOKUP(A143,[1]DATASET!A:BE,3,0)</f>
        <v>581000</v>
      </c>
      <c r="D143" s="10" t="str">
        <f>VLOOKUP(A143,[1]DATASET!A:BE,4,0)</f>
        <v>Edizione di libri, periodici ed altre attivita editoriali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11">
        <v>0</v>
      </c>
      <c r="AH143" s="11">
        <v>0</v>
      </c>
      <c r="AI143" s="11">
        <v>0</v>
      </c>
      <c r="AJ143" s="11">
        <v>0</v>
      </c>
      <c r="AK143" s="9">
        <v>0</v>
      </c>
      <c r="AL143" s="11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12">
        <v>0</v>
      </c>
      <c r="AY143" s="9">
        <f>VLOOKUP(A143,[1]STARDARD!A:F,3,0)</f>
        <v>0</v>
      </c>
      <c r="AZ143" s="9">
        <f>VLOOKUP(A143,[1]STARDARD!A:F,4,0)</f>
        <v>0</v>
      </c>
      <c r="BA143" s="9">
        <f>VLOOKUP(A143,[1]STARDARD!A:F,5,0)</f>
        <v>0</v>
      </c>
      <c r="BB143" s="9">
        <f>VLOOKUP(A143,[1]STARDARD!A:F,6,0)</f>
        <v>0</v>
      </c>
    </row>
    <row r="144" spans="1:54" ht="12.75">
      <c r="A144" s="3" t="s">
        <v>103</v>
      </c>
      <c r="B144" s="9">
        <f>$B$2+1</f>
        <v>2023</v>
      </c>
      <c r="C144" s="9">
        <f>VLOOKUP(A144,[1]DATASET!A:BE,3,0)</f>
        <v>581000</v>
      </c>
      <c r="D144" s="10" t="str">
        <f>VLOOKUP(A144,[1]DATASET!A:BE,4,0)</f>
        <v>Edizione di libri, periodici ed altre attivita editoriali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11">
        <v>0</v>
      </c>
      <c r="AH144" s="11">
        <v>0</v>
      </c>
      <c r="AI144" s="11">
        <v>0</v>
      </c>
      <c r="AJ144" s="11">
        <v>0</v>
      </c>
      <c r="AK144" s="9">
        <v>0</v>
      </c>
      <c r="AL144" s="11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12">
        <v>0</v>
      </c>
      <c r="AY144" s="9">
        <f>VLOOKUP(A144,[1]STARDARD!A:F,3,0)</f>
        <v>0</v>
      </c>
      <c r="AZ144" s="9">
        <f>VLOOKUP(A144,[1]STARDARD!A:F,4,0)</f>
        <v>0</v>
      </c>
      <c r="BA144" s="9">
        <f>VLOOKUP(A144,[1]STARDARD!A:F,5,0)</f>
        <v>0</v>
      </c>
      <c r="BB144" s="9">
        <f>VLOOKUP(A144,[1]STARDARD!A:F,6,0)</f>
        <v>0</v>
      </c>
    </row>
    <row r="145" spans="1:54" ht="12.75">
      <c r="A145" s="3" t="s">
        <v>103</v>
      </c>
      <c r="B145" s="9">
        <f>$B$2+2</f>
        <v>2024</v>
      </c>
      <c r="C145" s="9">
        <f>VLOOKUP(A145,[1]DATASET!A:BE,3,0)</f>
        <v>581000</v>
      </c>
      <c r="D145" s="10" t="str">
        <f>VLOOKUP(A145,[1]DATASET!A:BE,4,0)</f>
        <v>Edizione di libri, periodici ed altre attivita editoriali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11">
        <v>0</v>
      </c>
      <c r="AH145" s="11">
        <v>0</v>
      </c>
      <c r="AI145" s="11">
        <v>0</v>
      </c>
      <c r="AJ145" s="11">
        <v>0</v>
      </c>
      <c r="AK145" s="9">
        <v>0</v>
      </c>
      <c r="AL145" s="11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12">
        <v>0</v>
      </c>
      <c r="AY145" s="9">
        <f>VLOOKUP(A145,[1]STARDARD!A:F,3,0)</f>
        <v>0</v>
      </c>
      <c r="AZ145" s="9">
        <f>VLOOKUP(A145,[1]STARDARD!A:F,4,0)</f>
        <v>0</v>
      </c>
      <c r="BA145" s="9">
        <f>VLOOKUP(A145,[1]STARDARD!A:F,5,0)</f>
        <v>0</v>
      </c>
      <c r="BB145" s="9">
        <f>VLOOKUP(A145,[1]STARDARD!A:F,6,0)</f>
        <v>0</v>
      </c>
    </row>
    <row r="146" spans="1:54" ht="12.75">
      <c r="A146" s="3" t="s">
        <v>104</v>
      </c>
      <c r="B146" s="9">
        <f>2022</f>
        <v>2022</v>
      </c>
      <c r="C146" s="9">
        <f>VLOOKUP(A146,[1]DATASET!A:BE,3,0)</f>
        <v>293209</v>
      </c>
      <c r="D146" s="10" t="str">
        <f>VLOOKUP(A146,[1]DATASET!A:BE,4,0)</f>
        <v>Fabbricazione di altre parti ed accessori per autoveicoli e loro motori nca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11">
        <v>0</v>
      </c>
      <c r="AH146" s="11">
        <v>0</v>
      </c>
      <c r="AI146" s="11">
        <v>0</v>
      </c>
      <c r="AJ146" s="11">
        <v>0</v>
      </c>
      <c r="AK146" s="9">
        <v>0</v>
      </c>
      <c r="AL146" s="11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12">
        <v>1</v>
      </c>
      <c r="AY146" s="9">
        <f>VLOOKUP(A146,[1]STARDARD!A:F,3,0)</f>
        <v>0</v>
      </c>
      <c r="AZ146" s="9">
        <f>VLOOKUP(A146,[1]STARDARD!A:F,4,0)</f>
        <v>0</v>
      </c>
      <c r="BA146" s="9">
        <f>VLOOKUP(A146,[1]STARDARD!A:F,5,0)</f>
        <v>0</v>
      </c>
      <c r="BB146" s="9">
        <f>VLOOKUP(A146,[1]STARDARD!A:F,6,0)</f>
        <v>0</v>
      </c>
    </row>
    <row r="147" spans="1:54" ht="12.75">
      <c r="A147" s="3" t="s">
        <v>104</v>
      </c>
      <c r="B147" s="9">
        <f>$B$2+1</f>
        <v>2023</v>
      </c>
      <c r="C147" s="9">
        <f>VLOOKUP(A147,[1]DATASET!A:BE,3,0)</f>
        <v>293209</v>
      </c>
      <c r="D147" s="10" t="str">
        <f>VLOOKUP(A147,[1]DATASET!A:BE,4,0)</f>
        <v>Fabbricazione di altre parti ed accessori per autoveicoli e loro motori nca</v>
      </c>
      <c r="E147" s="9">
        <v>1</v>
      </c>
      <c r="F147" s="9">
        <v>1</v>
      </c>
      <c r="G147" s="9">
        <v>1</v>
      </c>
      <c r="H147" s="9">
        <v>0</v>
      </c>
      <c r="I147" s="9">
        <v>1</v>
      </c>
      <c r="J147" s="9">
        <v>0</v>
      </c>
      <c r="K147" s="9">
        <v>1</v>
      </c>
      <c r="L147" s="9">
        <v>0</v>
      </c>
      <c r="M147" s="9">
        <v>0</v>
      </c>
      <c r="N147" s="9">
        <v>0</v>
      </c>
      <c r="O147" s="9">
        <v>1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1</v>
      </c>
      <c r="AD147" s="9">
        <v>0</v>
      </c>
      <c r="AE147" s="9">
        <v>0</v>
      </c>
      <c r="AF147" s="9">
        <v>1</v>
      </c>
      <c r="AG147" s="11">
        <v>0</v>
      </c>
      <c r="AH147" s="11">
        <v>0</v>
      </c>
      <c r="AI147" s="11">
        <v>0</v>
      </c>
      <c r="AJ147" s="11">
        <v>0</v>
      </c>
      <c r="AK147" s="9">
        <v>0</v>
      </c>
      <c r="AL147" s="11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0</v>
      </c>
      <c r="AT147" s="9">
        <v>0</v>
      </c>
      <c r="AU147" s="9">
        <v>0</v>
      </c>
      <c r="AV147" s="9">
        <v>0</v>
      </c>
      <c r="AW147" s="9">
        <v>0</v>
      </c>
      <c r="AX147" s="12">
        <v>0</v>
      </c>
      <c r="AY147" s="9">
        <f>VLOOKUP(A147,[1]STARDARD!A:F,3,0)</f>
        <v>0</v>
      </c>
      <c r="AZ147" s="9">
        <f>VLOOKUP(A147,[1]STARDARD!A:F,4,0)</f>
        <v>0</v>
      </c>
      <c r="BA147" s="9">
        <f>VLOOKUP(A147,[1]STARDARD!A:F,5,0)</f>
        <v>0</v>
      </c>
      <c r="BB147" s="9">
        <f>VLOOKUP(A147,[1]STARDARD!A:F,6,0)</f>
        <v>0</v>
      </c>
    </row>
    <row r="148" spans="1:54" ht="12.75">
      <c r="A148" s="3" t="s">
        <v>104</v>
      </c>
      <c r="B148" s="9">
        <f>$B$2+2</f>
        <v>2024</v>
      </c>
      <c r="C148" s="9">
        <f>VLOOKUP(A148,[1]DATASET!A:BE,3,0)</f>
        <v>293209</v>
      </c>
      <c r="D148" s="10" t="str">
        <f>VLOOKUP(A148,[1]DATASET!A:BE,4,0)</f>
        <v>Fabbricazione di altre parti ed accessori per autoveicoli e loro motori nca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11">
        <v>0</v>
      </c>
      <c r="AH148" s="11">
        <v>0</v>
      </c>
      <c r="AI148" s="11">
        <v>0</v>
      </c>
      <c r="AJ148" s="11">
        <v>0</v>
      </c>
      <c r="AK148" s="9">
        <v>0</v>
      </c>
      <c r="AL148" s="11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12">
        <v>0</v>
      </c>
      <c r="AY148" s="9">
        <f>VLOOKUP(A148,[1]STARDARD!A:F,3,0)</f>
        <v>0</v>
      </c>
      <c r="AZ148" s="9">
        <f>VLOOKUP(A148,[1]STARDARD!A:F,4,0)</f>
        <v>0</v>
      </c>
      <c r="BA148" s="9">
        <f>VLOOKUP(A148,[1]STARDARD!A:F,5,0)</f>
        <v>0</v>
      </c>
      <c r="BB148" s="9">
        <f>VLOOKUP(A148,[1]STARDARD!A:F,6,0)</f>
        <v>0</v>
      </c>
    </row>
    <row r="149" spans="1:54" ht="12.75">
      <c r="A149" s="3" t="s">
        <v>105</v>
      </c>
      <c r="B149" s="9">
        <f>2022</f>
        <v>2022</v>
      </c>
      <c r="C149" s="9">
        <v>432101</v>
      </c>
      <c r="D149" s="13" t="s">
        <v>106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11">
        <v>0</v>
      </c>
      <c r="AH149" s="11">
        <v>0</v>
      </c>
      <c r="AI149" s="11">
        <v>0</v>
      </c>
      <c r="AJ149" s="11">
        <v>0</v>
      </c>
      <c r="AK149" s="9">
        <v>0</v>
      </c>
      <c r="AL149" s="11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9">
        <v>0</v>
      </c>
      <c r="AS149" s="9">
        <v>0</v>
      </c>
      <c r="AT149" s="9">
        <v>0</v>
      </c>
      <c r="AU149" s="9">
        <v>0</v>
      </c>
      <c r="AV149" s="9">
        <v>0</v>
      </c>
      <c r="AW149" s="9">
        <v>0</v>
      </c>
      <c r="AX149" s="12">
        <v>0</v>
      </c>
      <c r="AY149" s="9">
        <f>VLOOKUP(A149,[1]STARDARD!A:F,3,0)</f>
        <v>0</v>
      </c>
      <c r="AZ149" s="9">
        <f>VLOOKUP(A149,[1]STARDARD!A:F,4,0)</f>
        <v>0</v>
      </c>
      <c r="BA149" s="9">
        <f>VLOOKUP(A149,[1]STARDARD!A:F,5,0)</f>
        <v>0</v>
      </c>
      <c r="BB149" s="9">
        <f>VLOOKUP(A149,[1]STARDARD!A:F,6,0)</f>
        <v>0</v>
      </c>
    </row>
    <row r="150" spans="1:54" ht="12.75">
      <c r="A150" s="3" t="s">
        <v>105</v>
      </c>
      <c r="B150" s="9">
        <f>$B$2+1</f>
        <v>2023</v>
      </c>
      <c r="C150" s="9">
        <v>432101</v>
      </c>
      <c r="D150" s="13" t="s">
        <v>106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11">
        <v>0</v>
      </c>
      <c r="AH150" s="11">
        <v>0</v>
      </c>
      <c r="AI150" s="11">
        <v>0</v>
      </c>
      <c r="AJ150" s="11">
        <v>0</v>
      </c>
      <c r="AK150" s="9">
        <v>0</v>
      </c>
      <c r="AL150" s="11">
        <v>0</v>
      </c>
      <c r="AM150" s="9">
        <v>0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0</v>
      </c>
      <c r="AX150" s="12">
        <v>0</v>
      </c>
      <c r="AY150" s="9">
        <f>VLOOKUP(A150,[1]STARDARD!A:F,3,0)</f>
        <v>0</v>
      </c>
      <c r="AZ150" s="9">
        <f>VLOOKUP(A150,[1]STARDARD!A:F,4,0)</f>
        <v>0</v>
      </c>
      <c r="BA150" s="9">
        <f>VLOOKUP(A150,[1]STARDARD!A:F,5,0)</f>
        <v>0</v>
      </c>
      <c r="BB150" s="9">
        <f>VLOOKUP(A150,[1]STARDARD!A:F,6,0)</f>
        <v>0</v>
      </c>
    </row>
    <row r="151" spans="1:54" ht="12.75">
      <c r="A151" s="3" t="s">
        <v>105</v>
      </c>
      <c r="B151" s="9">
        <f>$B$2+2</f>
        <v>2024</v>
      </c>
      <c r="C151" s="9">
        <v>432101</v>
      </c>
      <c r="D151" s="13" t="s">
        <v>106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11">
        <v>0</v>
      </c>
      <c r="AH151" s="11">
        <v>0</v>
      </c>
      <c r="AI151" s="11">
        <v>0</v>
      </c>
      <c r="AJ151" s="11">
        <v>0</v>
      </c>
      <c r="AK151" s="9">
        <v>0</v>
      </c>
      <c r="AL151" s="11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12">
        <v>0</v>
      </c>
      <c r="AY151" s="9">
        <f>VLOOKUP(A151,[1]STARDARD!A:F,3,0)</f>
        <v>0</v>
      </c>
      <c r="AZ151" s="9">
        <f>VLOOKUP(A151,[1]STARDARD!A:F,4,0)</f>
        <v>0</v>
      </c>
      <c r="BA151" s="9">
        <f>VLOOKUP(A151,[1]STARDARD!A:F,5,0)</f>
        <v>0</v>
      </c>
      <c r="BB151" s="9">
        <f>VLOOKUP(A151,[1]STARDARD!A:F,6,0)</f>
        <v>0</v>
      </c>
    </row>
    <row r="152" spans="1:54" ht="12.75">
      <c r="A152" s="3" t="s">
        <v>107</v>
      </c>
      <c r="B152" s="9">
        <f>2022</f>
        <v>2022</v>
      </c>
      <c r="C152" s="9">
        <f>VLOOKUP(A152,[1]DATASET!A:BE,3,0)</f>
        <v>281510</v>
      </c>
      <c r="D152" s="10" t="str">
        <f>VLOOKUP(A152,[1]DATASET!A:BE,4,0)</f>
        <v>Fabbricazione di organi di trasmissione (esclusi quelli idraulici e quelli per autoveicoli, aeromobili e motocicli)</v>
      </c>
      <c r="E152" s="9">
        <v>1</v>
      </c>
      <c r="F152" s="9">
        <v>1</v>
      </c>
      <c r="G152" s="9">
        <v>1</v>
      </c>
      <c r="H152" s="9">
        <v>1</v>
      </c>
      <c r="I152" s="9">
        <v>1</v>
      </c>
      <c r="J152" s="9">
        <v>1</v>
      </c>
      <c r="K152" s="9">
        <v>1</v>
      </c>
      <c r="L152" s="9">
        <v>1</v>
      </c>
      <c r="M152" s="9">
        <v>1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1</v>
      </c>
      <c r="AE152" s="9">
        <v>1</v>
      </c>
      <c r="AF152" s="9">
        <v>1</v>
      </c>
      <c r="AG152" s="11">
        <v>0</v>
      </c>
      <c r="AH152" s="11">
        <v>0</v>
      </c>
      <c r="AI152" s="11">
        <v>1</v>
      </c>
      <c r="AJ152" s="11">
        <v>0</v>
      </c>
      <c r="AK152" s="9">
        <v>1</v>
      </c>
      <c r="AL152" s="11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9">
        <v>0</v>
      </c>
      <c r="AV152" s="9">
        <v>0</v>
      </c>
      <c r="AW152" s="9">
        <v>0</v>
      </c>
      <c r="AX152" s="12">
        <v>1</v>
      </c>
      <c r="AY152" s="9">
        <f>VLOOKUP(A152,[1]STARDARD!A:F,3,0)</f>
        <v>1</v>
      </c>
      <c r="AZ152" s="9">
        <f>VLOOKUP(A152,[1]STARDARD!A:F,4,0)</f>
        <v>0</v>
      </c>
      <c r="BA152" s="9">
        <f>VLOOKUP(A152,[1]STARDARD!A:F,5,0)</f>
        <v>0</v>
      </c>
      <c r="BB152" s="9">
        <f>VLOOKUP(A152,[1]STARDARD!A:F,6,0)</f>
        <v>0</v>
      </c>
    </row>
    <row r="153" spans="1:54" ht="12.75">
      <c r="A153" s="3" t="s">
        <v>107</v>
      </c>
      <c r="B153" s="9">
        <f>$B$2+1</f>
        <v>2023</v>
      </c>
      <c r="C153" s="9">
        <f>VLOOKUP(A153,[1]DATASET!A:BE,3,0)</f>
        <v>281510</v>
      </c>
      <c r="D153" s="10" t="str">
        <f>VLOOKUP(A153,[1]DATASET!A:BE,4,0)</f>
        <v>Fabbricazione di organi di trasmissione (esclusi quelli idraulici e quelli per autoveicoli, aeromobili e motocicli)</v>
      </c>
      <c r="E153" s="9">
        <v>1</v>
      </c>
      <c r="F153" s="9">
        <v>1</v>
      </c>
      <c r="G153" s="9">
        <v>1</v>
      </c>
      <c r="H153" s="9">
        <v>1</v>
      </c>
      <c r="I153" s="9">
        <v>1</v>
      </c>
      <c r="J153" s="9">
        <v>1</v>
      </c>
      <c r="K153" s="9">
        <v>1</v>
      </c>
      <c r="L153" s="9">
        <v>1</v>
      </c>
      <c r="M153" s="9">
        <v>1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1</v>
      </c>
      <c r="AC153" s="9">
        <v>0</v>
      </c>
      <c r="AD153" s="9">
        <v>0</v>
      </c>
      <c r="AE153" s="9">
        <v>0</v>
      </c>
      <c r="AF153" s="9">
        <v>1</v>
      </c>
      <c r="AG153" s="11">
        <v>0</v>
      </c>
      <c r="AH153" s="11">
        <v>1</v>
      </c>
      <c r="AI153" s="11">
        <v>1</v>
      </c>
      <c r="AJ153" s="11">
        <v>0</v>
      </c>
      <c r="AK153" s="9">
        <v>1</v>
      </c>
      <c r="AL153" s="11">
        <v>0</v>
      </c>
      <c r="AM153" s="9">
        <v>0</v>
      </c>
      <c r="AN153" s="9">
        <v>1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12">
        <v>0</v>
      </c>
      <c r="AY153" s="9">
        <f>VLOOKUP(A153,[1]STARDARD!A:F,3,0)</f>
        <v>1</v>
      </c>
      <c r="AZ153" s="9">
        <f>VLOOKUP(A153,[1]STARDARD!A:F,4,0)</f>
        <v>0</v>
      </c>
      <c r="BA153" s="9">
        <f>VLOOKUP(A153,[1]STARDARD!A:F,5,0)</f>
        <v>0</v>
      </c>
      <c r="BB153" s="9">
        <f>VLOOKUP(A153,[1]STARDARD!A:F,6,0)</f>
        <v>0</v>
      </c>
    </row>
    <row r="154" spans="1:54" ht="12.75">
      <c r="A154" s="3" t="s">
        <v>107</v>
      </c>
      <c r="B154" s="9">
        <f>$B$2+2</f>
        <v>2024</v>
      </c>
      <c r="C154" s="9">
        <f>VLOOKUP(A154,[1]DATASET!A:BE,3,0)</f>
        <v>281510</v>
      </c>
      <c r="D154" s="10" t="str">
        <f>VLOOKUP(A154,[1]DATASET!A:BE,4,0)</f>
        <v>Fabbricazione di organi di trasmissione (esclusi quelli idraulici e quelli per autoveicoli, aeromobili e motocicli)</v>
      </c>
      <c r="E154" s="9">
        <v>1</v>
      </c>
      <c r="F154" s="9">
        <v>1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1</v>
      </c>
      <c r="N154" s="9">
        <v>0</v>
      </c>
      <c r="O154" s="9">
        <v>1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1</v>
      </c>
      <c r="AC154" s="9">
        <v>0</v>
      </c>
      <c r="AD154" s="9">
        <v>1</v>
      </c>
      <c r="AE154" s="9">
        <v>0</v>
      </c>
      <c r="AF154" s="9">
        <v>1</v>
      </c>
      <c r="AG154" s="11">
        <v>0</v>
      </c>
      <c r="AH154" s="11">
        <v>0</v>
      </c>
      <c r="AI154" s="11">
        <v>0</v>
      </c>
      <c r="AJ154" s="11">
        <v>0</v>
      </c>
      <c r="AK154" s="9">
        <v>1</v>
      </c>
      <c r="AL154" s="11">
        <v>0</v>
      </c>
      <c r="AM154" s="9">
        <v>0</v>
      </c>
      <c r="AN154" s="9">
        <v>1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9">
        <v>0</v>
      </c>
      <c r="AV154" s="9">
        <v>0</v>
      </c>
      <c r="AW154" s="9">
        <v>1</v>
      </c>
      <c r="AX154" s="12">
        <v>4</v>
      </c>
      <c r="AY154" s="9">
        <v>0</v>
      </c>
      <c r="AZ154" s="9">
        <v>1</v>
      </c>
      <c r="BA154" s="9">
        <f>VLOOKUP(A154,[1]STARDARD!A:F,5,0)</f>
        <v>0</v>
      </c>
      <c r="BB154" s="9">
        <f>VLOOKUP(A154,[1]STARDARD!A:F,6,0)</f>
        <v>0</v>
      </c>
    </row>
    <row r="155" spans="1:54" ht="12.75">
      <c r="A155" s="3" t="s">
        <v>108</v>
      </c>
      <c r="B155" s="9">
        <f>2022</f>
        <v>2022</v>
      </c>
      <c r="C155" s="9">
        <f>VLOOKUP(A155,[1]DATASET!A:BE,3,0)</f>
        <v>463410</v>
      </c>
      <c r="D155" s="10" t="str">
        <f>VLOOKUP(A155,[1]DATASET!A:BE,4,0)</f>
        <v>Commercio all'ingrosso di bevande alcoliche</v>
      </c>
      <c r="E155" s="9">
        <v>1</v>
      </c>
      <c r="F155" s="9">
        <v>1</v>
      </c>
      <c r="G155" s="9">
        <v>1</v>
      </c>
      <c r="H155" s="9">
        <v>1</v>
      </c>
      <c r="I155" s="9">
        <v>1</v>
      </c>
      <c r="J155" s="9">
        <v>1</v>
      </c>
      <c r="K155" s="9">
        <v>1</v>
      </c>
      <c r="L155" s="9">
        <v>1</v>
      </c>
      <c r="M155" s="9">
        <v>0</v>
      </c>
      <c r="N155" s="9">
        <v>0</v>
      </c>
      <c r="O155" s="9">
        <v>0</v>
      </c>
      <c r="P155" s="9">
        <v>0</v>
      </c>
      <c r="Q155" s="9">
        <v>1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1</v>
      </c>
      <c r="AC155" s="9">
        <v>1</v>
      </c>
      <c r="AD155" s="9">
        <v>0</v>
      </c>
      <c r="AE155" s="9">
        <v>1</v>
      </c>
      <c r="AF155" s="9">
        <v>1</v>
      </c>
      <c r="AG155" s="11">
        <v>0</v>
      </c>
      <c r="AH155" s="11">
        <v>0</v>
      </c>
      <c r="AI155" s="11">
        <v>1</v>
      </c>
      <c r="AJ155" s="11">
        <v>1</v>
      </c>
      <c r="AK155" s="9">
        <v>0</v>
      </c>
      <c r="AL155" s="11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9">
        <v>0</v>
      </c>
      <c r="AS155" s="9">
        <v>0</v>
      </c>
      <c r="AT155" s="9">
        <v>0</v>
      </c>
      <c r="AU155" s="9">
        <v>0</v>
      </c>
      <c r="AV155" s="9">
        <v>0</v>
      </c>
      <c r="AW155" s="9">
        <v>1</v>
      </c>
      <c r="AX155" s="12">
        <v>4</v>
      </c>
      <c r="AY155" s="9">
        <f>VLOOKUP(A155,[1]STARDARD!A:F,3,0)</f>
        <v>1</v>
      </c>
      <c r="AZ155" s="9">
        <f>VLOOKUP(A155,[1]STARDARD!A:F,4,0)</f>
        <v>0</v>
      </c>
      <c r="BA155" s="9">
        <f>VLOOKUP(A155,[1]STARDARD!A:F,5,0)</f>
        <v>1</v>
      </c>
      <c r="BB155" s="9">
        <f>VLOOKUP(A155,[1]STARDARD!A:F,6,0)</f>
        <v>0</v>
      </c>
    </row>
    <row r="156" spans="1:54" ht="12.75">
      <c r="A156" s="3" t="s">
        <v>108</v>
      </c>
      <c r="B156" s="9">
        <f>$B$2+1</f>
        <v>2023</v>
      </c>
      <c r="C156" s="9">
        <f>VLOOKUP(A156,[1]DATASET!A:BE,3,0)</f>
        <v>463410</v>
      </c>
      <c r="D156" s="10" t="str">
        <f>VLOOKUP(A156,[1]DATASET!A:BE,4,0)</f>
        <v>Commercio all'ingrosso di bevande alcoliche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9">
        <v>1</v>
      </c>
      <c r="K156" s="9">
        <v>1</v>
      </c>
      <c r="L156" s="9">
        <v>1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1</v>
      </c>
      <c r="Y156" s="9">
        <v>0</v>
      </c>
      <c r="Z156" s="9">
        <v>0</v>
      </c>
      <c r="AA156" s="9">
        <v>0</v>
      </c>
      <c r="AB156" s="9">
        <v>1</v>
      </c>
      <c r="AC156" s="9">
        <v>0</v>
      </c>
      <c r="AD156" s="9">
        <v>0</v>
      </c>
      <c r="AE156" s="9">
        <v>1</v>
      </c>
      <c r="AF156" s="9">
        <v>1</v>
      </c>
      <c r="AG156" s="11">
        <v>0</v>
      </c>
      <c r="AH156" s="11">
        <v>0</v>
      </c>
      <c r="AI156" s="11">
        <v>1</v>
      </c>
      <c r="AJ156" s="11">
        <v>0</v>
      </c>
      <c r="AK156" s="9">
        <v>0</v>
      </c>
      <c r="AL156" s="11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1</v>
      </c>
      <c r="AS156" s="9">
        <v>0</v>
      </c>
      <c r="AT156" s="9">
        <v>0</v>
      </c>
      <c r="AU156" s="9">
        <v>0</v>
      </c>
      <c r="AV156" s="9">
        <v>0</v>
      </c>
      <c r="AW156" s="9">
        <v>1</v>
      </c>
      <c r="AX156" s="12">
        <v>4</v>
      </c>
      <c r="AY156" s="9">
        <f>VLOOKUP(A156,[1]STARDARD!A:F,3,0)</f>
        <v>1</v>
      </c>
      <c r="AZ156" s="9">
        <f>VLOOKUP(A156,[1]STARDARD!A:F,4,0)</f>
        <v>0</v>
      </c>
      <c r="BA156" s="9">
        <f>VLOOKUP(A156,[1]STARDARD!A:F,5,0)</f>
        <v>1</v>
      </c>
      <c r="BB156" s="9">
        <f>VLOOKUP(A156,[1]STARDARD!A:F,6,0)</f>
        <v>0</v>
      </c>
    </row>
    <row r="157" spans="1:54" ht="12.75">
      <c r="A157" s="3" t="s">
        <v>108</v>
      </c>
      <c r="B157" s="9">
        <f>$B$2+2</f>
        <v>2024</v>
      </c>
      <c r="C157" s="9">
        <f>VLOOKUP(A157,[1]DATASET!A:BE,3,0)</f>
        <v>463410</v>
      </c>
      <c r="D157" s="10" t="str">
        <f>VLOOKUP(A157,[1]DATASET!A:BE,4,0)</f>
        <v>Commercio all'ingrosso di bevande alcoliche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9">
        <v>1</v>
      </c>
      <c r="K157" s="9">
        <v>1</v>
      </c>
      <c r="L157" s="9">
        <v>1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1</v>
      </c>
      <c r="Y157" s="9">
        <v>0</v>
      </c>
      <c r="Z157" s="9">
        <v>0</v>
      </c>
      <c r="AA157" s="9">
        <v>0</v>
      </c>
      <c r="AB157" s="9">
        <v>1</v>
      </c>
      <c r="AC157" s="9">
        <v>0</v>
      </c>
      <c r="AD157" s="9">
        <v>0</v>
      </c>
      <c r="AE157" s="9">
        <v>1</v>
      </c>
      <c r="AF157" s="9">
        <v>1</v>
      </c>
      <c r="AG157" s="11">
        <v>0</v>
      </c>
      <c r="AH157" s="11">
        <v>0</v>
      </c>
      <c r="AI157" s="11">
        <v>1</v>
      </c>
      <c r="AJ157" s="11">
        <v>0</v>
      </c>
      <c r="AK157" s="9">
        <v>0</v>
      </c>
      <c r="AL157" s="11">
        <v>0</v>
      </c>
      <c r="AM157" s="9">
        <v>0</v>
      </c>
      <c r="AN157" s="9">
        <v>1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0</v>
      </c>
      <c r="AV157" s="9">
        <v>0</v>
      </c>
      <c r="AW157" s="9">
        <v>0</v>
      </c>
      <c r="AX157" s="12">
        <v>0</v>
      </c>
      <c r="AY157" s="9">
        <f>VLOOKUP(A157,[1]STARDARD!A:F,3,0)</f>
        <v>1</v>
      </c>
      <c r="AZ157" s="9">
        <f>VLOOKUP(A157,[1]STARDARD!A:F,4,0)</f>
        <v>0</v>
      </c>
      <c r="BA157" s="9">
        <f>VLOOKUP(A157,[1]STARDARD!A:F,5,0)</f>
        <v>1</v>
      </c>
      <c r="BB157" s="9">
        <f>VLOOKUP(A157,[1]STARDARD!A:F,6,0)</f>
        <v>0</v>
      </c>
    </row>
    <row r="158" spans="1:54" ht="12.75">
      <c r="A158" s="3" t="s">
        <v>109</v>
      </c>
      <c r="B158" s="9">
        <f>2022</f>
        <v>2022</v>
      </c>
      <c r="C158" s="9">
        <f>VLOOKUP(A158,[1]DATASET!A:BE,3,0)</f>
        <v>469000</v>
      </c>
      <c r="D158" s="10" t="str">
        <f>VLOOKUP(A158,[1]DATASET!A:BE,4,0)</f>
        <v>Commercio all'ingrosso non specializzato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11">
        <v>0</v>
      </c>
      <c r="AH158" s="11">
        <v>0</v>
      </c>
      <c r="AI158" s="11">
        <v>0</v>
      </c>
      <c r="AJ158" s="11">
        <v>0</v>
      </c>
      <c r="AK158" s="9">
        <v>0</v>
      </c>
      <c r="AL158" s="11">
        <v>0</v>
      </c>
      <c r="AM158" s="9">
        <v>0</v>
      </c>
      <c r="AN158" s="9">
        <v>1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9">
        <v>0</v>
      </c>
      <c r="AV158" s="9">
        <v>0</v>
      </c>
      <c r="AW158" s="9">
        <v>0</v>
      </c>
      <c r="AX158" s="12">
        <v>0</v>
      </c>
      <c r="AY158" s="9">
        <f>VLOOKUP(A158,[1]STARDARD!A:F,3,0)</f>
        <v>0</v>
      </c>
      <c r="AZ158" s="9">
        <f>VLOOKUP(A158,[1]STARDARD!A:F,4,0)</f>
        <v>0</v>
      </c>
      <c r="BA158" s="9">
        <f>VLOOKUP(A158,[1]STARDARD!A:F,5,0)</f>
        <v>0</v>
      </c>
      <c r="BB158" s="9">
        <f>VLOOKUP(A158,[1]STARDARD!A:F,6,0)</f>
        <v>0</v>
      </c>
    </row>
    <row r="159" spans="1:54" ht="12.75">
      <c r="A159" s="3" t="s">
        <v>109</v>
      </c>
      <c r="B159" s="9">
        <f>$B$2+1</f>
        <v>2023</v>
      </c>
      <c r="C159" s="9">
        <f>VLOOKUP(A159,[1]DATASET!A:BE,3,0)</f>
        <v>469000</v>
      </c>
      <c r="D159" s="10" t="str">
        <f>VLOOKUP(A159,[1]DATASET!A:BE,4,0)</f>
        <v>Commercio all'ingrosso non specializzato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11">
        <v>0</v>
      </c>
      <c r="AH159" s="11">
        <v>0</v>
      </c>
      <c r="AI159" s="11">
        <v>0</v>
      </c>
      <c r="AJ159" s="11">
        <v>0</v>
      </c>
      <c r="AK159" s="9">
        <v>0</v>
      </c>
      <c r="AL159" s="11">
        <v>0</v>
      </c>
      <c r="AM159" s="9">
        <v>0</v>
      </c>
      <c r="AN159" s="9">
        <v>0</v>
      </c>
      <c r="AO159" s="9">
        <v>0</v>
      </c>
      <c r="AP159" s="9">
        <v>0</v>
      </c>
      <c r="AQ159" s="9">
        <v>0</v>
      </c>
      <c r="AR159" s="9">
        <v>0</v>
      </c>
      <c r="AS159" s="9">
        <v>0</v>
      </c>
      <c r="AT159" s="9">
        <v>0</v>
      </c>
      <c r="AU159" s="9">
        <v>0</v>
      </c>
      <c r="AV159" s="9">
        <v>0</v>
      </c>
      <c r="AW159" s="9">
        <v>0</v>
      </c>
      <c r="AX159" s="12">
        <v>0</v>
      </c>
      <c r="AY159" s="9">
        <f>VLOOKUP(A159,[1]STARDARD!A:F,3,0)</f>
        <v>0</v>
      </c>
      <c r="AZ159" s="9">
        <f>VLOOKUP(A159,[1]STARDARD!A:F,4,0)</f>
        <v>0</v>
      </c>
      <c r="BA159" s="9">
        <f>VLOOKUP(A159,[1]STARDARD!A:F,5,0)</f>
        <v>0</v>
      </c>
      <c r="BB159" s="9">
        <f>VLOOKUP(A159,[1]STARDARD!A:F,6,0)</f>
        <v>0</v>
      </c>
    </row>
    <row r="160" spans="1:54" ht="12.75">
      <c r="A160" s="3" t="s">
        <v>109</v>
      </c>
      <c r="B160" s="9">
        <f>$B$2+2</f>
        <v>2024</v>
      </c>
      <c r="C160" s="9">
        <f>VLOOKUP(A160,[1]DATASET!A:BE,3,0)</f>
        <v>469000</v>
      </c>
      <c r="D160" s="10" t="str">
        <f>VLOOKUP(A160,[1]DATASET!A:BE,4,0)</f>
        <v>Commercio all'ingrosso non specializzato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11">
        <v>0</v>
      </c>
      <c r="AH160" s="11">
        <v>0</v>
      </c>
      <c r="AI160" s="11">
        <v>0</v>
      </c>
      <c r="AJ160" s="11">
        <v>0</v>
      </c>
      <c r="AK160" s="9">
        <v>0</v>
      </c>
      <c r="AL160" s="11">
        <v>0</v>
      </c>
      <c r="AM160" s="9">
        <v>0</v>
      </c>
      <c r="AN160" s="9">
        <v>0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</v>
      </c>
      <c r="AU160" s="9">
        <v>0</v>
      </c>
      <c r="AV160" s="9">
        <v>0</v>
      </c>
      <c r="AW160" s="9">
        <v>0</v>
      </c>
      <c r="AX160" s="12">
        <v>0</v>
      </c>
      <c r="AY160" s="9">
        <f>VLOOKUP(A160,[1]STARDARD!A:F,3,0)</f>
        <v>0</v>
      </c>
      <c r="AZ160" s="9">
        <f>VLOOKUP(A160,[1]STARDARD!A:F,4,0)</f>
        <v>0</v>
      </c>
      <c r="BA160" s="9">
        <f>VLOOKUP(A160,[1]STARDARD!A:F,5,0)</f>
        <v>0</v>
      </c>
      <c r="BB160" s="9">
        <f>VLOOKUP(A160,[1]STARDARD!A:F,6,0)</f>
        <v>0</v>
      </c>
    </row>
    <row r="161" spans="1:54" ht="12.75">
      <c r="A161" s="3" t="s">
        <v>110</v>
      </c>
      <c r="B161" s="9">
        <f>2022</f>
        <v>2022</v>
      </c>
      <c r="C161" s="9">
        <f>VLOOKUP(A161,[1]DATASET!A:BE,3,0)</f>
        <v>143100</v>
      </c>
      <c r="D161" s="10" t="str">
        <f>VLOOKUP(A161,[1]DATASET!A:BE,4,0)</f>
        <v>Fabbricazione di articoli di calzetteria in maglia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11">
        <v>0</v>
      </c>
      <c r="AH161" s="11">
        <v>0</v>
      </c>
      <c r="AI161" s="11">
        <v>0</v>
      </c>
      <c r="AJ161" s="11">
        <v>0</v>
      </c>
      <c r="AK161" s="9">
        <v>0</v>
      </c>
      <c r="AL161" s="11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9">
        <v>0</v>
      </c>
      <c r="AS161" s="9">
        <v>0</v>
      </c>
      <c r="AT161" s="9">
        <v>0</v>
      </c>
      <c r="AU161" s="9">
        <v>0</v>
      </c>
      <c r="AV161" s="9">
        <v>0</v>
      </c>
      <c r="AW161" s="9">
        <v>0</v>
      </c>
      <c r="AX161" s="12">
        <v>0</v>
      </c>
      <c r="AY161" s="9">
        <f>VLOOKUP(A161,[1]STARDARD!A:F,3,0)</f>
        <v>0</v>
      </c>
      <c r="AZ161" s="9">
        <f>VLOOKUP(A161,[1]STARDARD!A:F,4,0)</f>
        <v>0</v>
      </c>
      <c r="BA161" s="9">
        <f>VLOOKUP(A161,[1]STARDARD!A:F,5,0)</f>
        <v>0</v>
      </c>
      <c r="BB161" s="9">
        <f>VLOOKUP(A161,[1]STARDARD!A:F,6,0)</f>
        <v>0</v>
      </c>
    </row>
    <row r="162" spans="1:54" ht="12.75">
      <c r="A162" s="3" t="s">
        <v>110</v>
      </c>
      <c r="B162" s="9">
        <f>$B$2+1</f>
        <v>2023</v>
      </c>
      <c r="C162" s="9">
        <f>VLOOKUP(A162,[1]DATASET!A:BE,3,0)</f>
        <v>143100</v>
      </c>
      <c r="D162" s="10" t="str">
        <f>VLOOKUP(A162,[1]DATASET!A:BE,4,0)</f>
        <v>Fabbricazione di articoli di calzetteria in maglia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11">
        <v>0</v>
      </c>
      <c r="AH162" s="11">
        <v>0</v>
      </c>
      <c r="AI162" s="11">
        <v>0</v>
      </c>
      <c r="AJ162" s="11">
        <v>0</v>
      </c>
      <c r="AK162" s="9">
        <v>0</v>
      </c>
      <c r="AL162" s="11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12">
        <v>0</v>
      </c>
      <c r="AY162" s="9">
        <f>VLOOKUP(A162,[1]STARDARD!A:F,3,0)</f>
        <v>0</v>
      </c>
      <c r="AZ162" s="9">
        <f>VLOOKUP(A162,[1]STARDARD!A:F,4,0)</f>
        <v>0</v>
      </c>
      <c r="BA162" s="9">
        <f>VLOOKUP(A162,[1]STARDARD!A:F,5,0)</f>
        <v>0</v>
      </c>
      <c r="BB162" s="9">
        <f>VLOOKUP(A162,[1]STARDARD!A:F,6,0)</f>
        <v>0</v>
      </c>
    </row>
    <row r="163" spans="1:54" ht="12.75">
      <c r="A163" s="3" t="s">
        <v>110</v>
      </c>
      <c r="B163" s="9">
        <f>$B$2+2</f>
        <v>2024</v>
      </c>
      <c r="C163" s="9">
        <f>VLOOKUP(A163,[1]DATASET!A:BE,3,0)</f>
        <v>143100</v>
      </c>
      <c r="D163" s="10" t="str">
        <f>VLOOKUP(A163,[1]DATASET!A:BE,4,0)</f>
        <v>Fabbricazione di articoli di calzetteria in maglia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9">
        <v>0</v>
      </c>
      <c r="K163" s="9">
        <v>1</v>
      </c>
      <c r="L163" s="9">
        <v>1</v>
      </c>
      <c r="M163" s="9">
        <v>1</v>
      </c>
      <c r="N163" s="9">
        <v>0</v>
      </c>
      <c r="O163" s="9">
        <v>1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1</v>
      </c>
      <c r="AE163" s="9">
        <v>0</v>
      </c>
      <c r="AF163" s="9">
        <v>0</v>
      </c>
      <c r="AG163" s="11">
        <v>1</v>
      </c>
      <c r="AH163" s="11">
        <v>1</v>
      </c>
      <c r="AI163" s="11">
        <v>0</v>
      </c>
      <c r="AJ163" s="11">
        <v>1</v>
      </c>
      <c r="AK163" s="9">
        <v>0</v>
      </c>
      <c r="AL163" s="11">
        <v>1</v>
      </c>
      <c r="AM163" s="9">
        <v>0</v>
      </c>
      <c r="AN163" s="9">
        <v>0</v>
      </c>
      <c r="AO163" s="9">
        <v>0</v>
      </c>
      <c r="AP163" s="9">
        <v>1</v>
      </c>
      <c r="AQ163" s="9">
        <v>1</v>
      </c>
      <c r="AR163" s="9">
        <v>1</v>
      </c>
      <c r="AS163" s="9">
        <v>1</v>
      </c>
      <c r="AT163" s="9">
        <v>0</v>
      </c>
      <c r="AU163" s="9">
        <v>0</v>
      </c>
      <c r="AV163" s="9">
        <v>0</v>
      </c>
      <c r="AW163" s="9">
        <v>1</v>
      </c>
      <c r="AX163" s="12">
        <v>3</v>
      </c>
      <c r="AY163" s="9">
        <f>VLOOKUP(A163,[1]STARDARD!A:F,3,0)</f>
        <v>0</v>
      </c>
      <c r="AZ163" s="9">
        <v>1</v>
      </c>
      <c r="BA163" s="9">
        <v>1</v>
      </c>
      <c r="BB163" s="9">
        <f>VLOOKUP(A163,[1]STARDARD!A:F,6,0)</f>
        <v>0</v>
      </c>
    </row>
    <row r="164" spans="1:54" ht="12.75">
      <c r="A164" s="3" t="s">
        <v>111</v>
      </c>
      <c r="B164" s="9">
        <f>2022</f>
        <v>2022</v>
      </c>
      <c r="C164" s="9">
        <f>VLOOKUP(A164,[1]DATASET!A:BE,3,0)</f>
        <v>721100</v>
      </c>
      <c r="D164" s="10" t="str">
        <f>VLOOKUP(A164,[1]DATASET!A:BE,4,0)</f>
        <v>Ricerca e sviluppo sperimentale nel campo delle biotecnologie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11">
        <v>0</v>
      </c>
      <c r="AH164" s="11">
        <v>0</v>
      </c>
      <c r="AI164" s="11">
        <v>0</v>
      </c>
      <c r="AJ164" s="11">
        <v>0</v>
      </c>
      <c r="AK164" s="9">
        <v>0</v>
      </c>
      <c r="AL164" s="11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0</v>
      </c>
      <c r="AV164" s="9">
        <v>0</v>
      </c>
      <c r="AW164" s="9">
        <v>1</v>
      </c>
      <c r="AX164" s="12">
        <v>1</v>
      </c>
      <c r="AY164" s="9">
        <f>VLOOKUP(A164,[1]STARDARD!A:F,3,0)</f>
        <v>0</v>
      </c>
      <c r="AZ164" s="9">
        <f>VLOOKUP(A164,[1]STARDARD!A:F,4,0)</f>
        <v>0</v>
      </c>
      <c r="BA164" s="9">
        <f>VLOOKUP(A164,[1]STARDARD!A:F,5,0)</f>
        <v>0</v>
      </c>
      <c r="BB164" s="9">
        <f>VLOOKUP(A164,[1]STARDARD!A:F,6,0)</f>
        <v>0</v>
      </c>
    </row>
    <row r="165" spans="1:54" ht="12.75">
      <c r="A165" s="3" t="s">
        <v>111</v>
      </c>
      <c r="B165" s="9">
        <f>$B$2+1</f>
        <v>2023</v>
      </c>
      <c r="C165" s="9">
        <f>VLOOKUP(A165,[1]DATASET!A:BE,3,0)</f>
        <v>721100</v>
      </c>
      <c r="D165" s="10" t="str">
        <f>VLOOKUP(A165,[1]DATASET!A:BE,4,0)</f>
        <v>Ricerca e sviluppo sperimentale nel campo delle biotecnologie</v>
      </c>
      <c r="E165" s="9">
        <v>0</v>
      </c>
      <c r="F165" s="9">
        <v>0</v>
      </c>
      <c r="G165" s="9">
        <v>1</v>
      </c>
      <c r="H165" s="9">
        <v>1</v>
      </c>
      <c r="I165" s="9">
        <v>1</v>
      </c>
      <c r="J165" s="9">
        <v>0</v>
      </c>
      <c r="K165" s="9">
        <v>1</v>
      </c>
      <c r="L165" s="9">
        <v>1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1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11">
        <v>0</v>
      </c>
      <c r="AH165" s="11">
        <v>0</v>
      </c>
      <c r="AI165" s="11">
        <v>0</v>
      </c>
      <c r="AJ165" s="11">
        <v>0</v>
      </c>
      <c r="AK165" s="9">
        <v>0</v>
      </c>
      <c r="AL165" s="11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0</v>
      </c>
      <c r="AS165" s="9">
        <v>0</v>
      </c>
      <c r="AT165" s="9">
        <v>0</v>
      </c>
      <c r="AU165" s="9">
        <v>0</v>
      </c>
      <c r="AV165" s="9">
        <v>0</v>
      </c>
      <c r="AW165" s="9">
        <v>0</v>
      </c>
      <c r="AX165" s="12">
        <v>0</v>
      </c>
      <c r="AY165" s="9">
        <f>VLOOKUP(A165,[1]STARDARD!A:F,3,0)</f>
        <v>0</v>
      </c>
      <c r="AZ165" s="9">
        <f>VLOOKUP(A165,[1]STARDARD!A:F,4,0)</f>
        <v>0</v>
      </c>
      <c r="BA165" s="9">
        <f>VLOOKUP(A165,[1]STARDARD!A:F,5,0)</f>
        <v>0</v>
      </c>
      <c r="BB165" s="9">
        <f>VLOOKUP(A165,[1]STARDARD!A:F,6,0)</f>
        <v>0</v>
      </c>
    </row>
    <row r="166" spans="1:54" ht="12.75">
      <c r="A166" s="3" t="s">
        <v>111</v>
      </c>
      <c r="B166" s="9">
        <f>$B$2+2</f>
        <v>2024</v>
      </c>
      <c r="C166" s="9">
        <f>VLOOKUP(A166,[1]DATASET!A:BE,3,0)</f>
        <v>721100</v>
      </c>
      <c r="D166" s="10" t="str">
        <f>VLOOKUP(A166,[1]DATASET!A:BE,4,0)</f>
        <v>Ricerca e sviluppo sperimentale nel campo delle biotecnologie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11">
        <v>0</v>
      </c>
      <c r="AH166" s="11">
        <v>0</v>
      </c>
      <c r="AI166" s="11">
        <v>0</v>
      </c>
      <c r="AJ166" s="11">
        <v>0</v>
      </c>
      <c r="AK166" s="9">
        <v>0</v>
      </c>
      <c r="AL166" s="11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 s="9">
        <v>0</v>
      </c>
      <c r="AV166" s="9">
        <v>0</v>
      </c>
      <c r="AW166" s="9">
        <v>0</v>
      </c>
      <c r="AX166" s="12">
        <v>0</v>
      </c>
      <c r="AY166" s="9">
        <f>VLOOKUP(A166,[1]STARDARD!A:F,3,0)</f>
        <v>0</v>
      </c>
      <c r="AZ166" s="9">
        <f>VLOOKUP(A166,[1]STARDARD!A:F,4,0)</f>
        <v>0</v>
      </c>
      <c r="BA166" s="9">
        <f>VLOOKUP(A166,[1]STARDARD!A:F,5,0)</f>
        <v>0</v>
      </c>
      <c r="BB166" s="9">
        <f>VLOOKUP(A166,[1]STARDARD!A:F,6,0)</f>
        <v>0</v>
      </c>
    </row>
    <row r="167" spans="1:54" ht="12.75">
      <c r="A167" s="3" t="s">
        <v>112</v>
      </c>
      <c r="B167" s="9">
        <f>2022</f>
        <v>2022</v>
      </c>
      <c r="C167" s="9">
        <f>VLOOKUP(A167,[1]DATASET!A:BE,3,0)</f>
        <v>464430</v>
      </c>
      <c r="D167" s="10" t="str">
        <f>VLOOKUP(A167,[1]DATASET!A:BE,4,0)</f>
        <v>Commercio all'ingrosso di saponi, detersivi e altri prodotti per la pulizia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11">
        <v>0</v>
      </c>
      <c r="AH167" s="11">
        <v>0</v>
      </c>
      <c r="AI167" s="11">
        <v>0</v>
      </c>
      <c r="AJ167" s="11">
        <v>0</v>
      </c>
      <c r="AK167" s="9">
        <v>0</v>
      </c>
      <c r="AL167" s="11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9">
        <v>0</v>
      </c>
      <c r="AS167" s="9">
        <v>0</v>
      </c>
      <c r="AT167" s="9">
        <v>0</v>
      </c>
      <c r="AU167" s="9">
        <v>0</v>
      </c>
      <c r="AV167" s="9">
        <v>0</v>
      </c>
      <c r="AW167" s="9">
        <v>0</v>
      </c>
      <c r="AX167" s="12">
        <v>0</v>
      </c>
      <c r="AY167" s="9">
        <f>VLOOKUP(A167,[1]STARDARD!A:F,3,0)</f>
        <v>0</v>
      </c>
      <c r="AZ167" s="9">
        <f>VLOOKUP(A167,[1]STARDARD!A:F,4,0)</f>
        <v>0</v>
      </c>
      <c r="BA167" s="9">
        <f>VLOOKUP(A167,[1]STARDARD!A:F,5,0)</f>
        <v>0</v>
      </c>
      <c r="BB167" s="9">
        <f>VLOOKUP(A167,[1]STARDARD!A:F,6,0)</f>
        <v>0</v>
      </c>
    </row>
    <row r="168" spans="1:54" ht="12.75">
      <c r="A168" s="3" t="s">
        <v>112</v>
      </c>
      <c r="B168" s="9">
        <f>$B$2+1</f>
        <v>2023</v>
      </c>
      <c r="C168" s="9">
        <f>VLOOKUP(A168,[1]DATASET!A:BE,3,0)</f>
        <v>464430</v>
      </c>
      <c r="D168" s="10" t="str">
        <f>VLOOKUP(A168,[1]DATASET!A:BE,4,0)</f>
        <v>Commercio all'ingrosso di saponi, detersivi e altri prodotti per la pulizia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11">
        <v>0</v>
      </c>
      <c r="AH168" s="11">
        <v>0</v>
      </c>
      <c r="AI168" s="11">
        <v>0</v>
      </c>
      <c r="AJ168" s="11">
        <v>0</v>
      </c>
      <c r="AK168" s="9">
        <v>0</v>
      </c>
      <c r="AL168" s="11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0</v>
      </c>
      <c r="AT168" s="9">
        <v>0</v>
      </c>
      <c r="AU168" s="9">
        <v>0</v>
      </c>
      <c r="AV168" s="9">
        <v>0</v>
      </c>
      <c r="AW168" s="9">
        <v>0</v>
      </c>
      <c r="AX168" s="12">
        <v>0</v>
      </c>
      <c r="AY168" s="9">
        <f>VLOOKUP(A168,[1]STARDARD!A:F,3,0)</f>
        <v>0</v>
      </c>
      <c r="AZ168" s="9">
        <f>VLOOKUP(A168,[1]STARDARD!A:F,4,0)</f>
        <v>0</v>
      </c>
      <c r="BA168" s="9">
        <f>VLOOKUP(A168,[1]STARDARD!A:F,5,0)</f>
        <v>0</v>
      </c>
      <c r="BB168" s="9">
        <f>VLOOKUP(A168,[1]STARDARD!A:F,6,0)</f>
        <v>0</v>
      </c>
    </row>
    <row r="169" spans="1:54" ht="12.75">
      <c r="A169" s="3" t="s">
        <v>112</v>
      </c>
      <c r="B169" s="9">
        <f>$B$2+2</f>
        <v>2024</v>
      </c>
      <c r="C169" s="9">
        <f>VLOOKUP(A169,[1]DATASET!A:BE,3,0)</f>
        <v>464430</v>
      </c>
      <c r="D169" s="10" t="str">
        <f>VLOOKUP(A169,[1]DATASET!A:BE,4,0)</f>
        <v>Commercio all'ingrosso di saponi, detersivi e altri prodotti per la pulizia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11">
        <v>0</v>
      </c>
      <c r="AH169" s="11">
        <v>0</v>
      </c>
      <c r="AI169" s="11">
        <v>0</v>
      </c>
      <c r="AJ169" s="11">
        <v>0</v>
      </c>
      <c r="AK169" s="9">
        <v>0</v>
      </c>
      <c r="AL169" s="11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9">
        <v>0</v>
      </c>
      <c r="AV169" s="9">
        <v>0</v>
      </c>
      <c r="AW169" s="9">
        <v>1</v>
      </c>
      <c r="AX169" s="12">
        <v>2</v>
      </c>
      <c r="AY169" s="9">
        <f>VLOOKUP(A169,[1]STARDARD!A:F,3,0)</f>
        <v>0</v>
      </c>
      <c r="AZ169" s="9">
        <f>VLOOKUP(A169,[1]STARDARD!A:F,4,0)</f>
        <v>0</v>
      </c>
      <c r="BA169" s="9">
        <f>VLOOKUP(A169,[1]STARDARD!A:F,5,0)</f>
        <v>0</v>
      </c>
      <c r="BB169" s="9">
        <f>VLOOKUP(A169,[1]STARDARD!A:F,6,0)</f>
        <v>0</v>
      </c>
    </row>
    <row r="170" spans="1:54" ht="12.75">
      <c r="A170" s="3" t="s">
        <v>113</v>
      </c>
      <c r="B170" s="9">
        <f>2022</f>
        <v>2022</v>
      </c>
      <c r="C170" s="9">
        <f>VLOOKUP(A170,[1]DATASET!A:BE,3,0)</f>
        <v>620100</v>
      </c>
      <c r="D170" s="10" t="str">
        <f>VLOOKUP(A170,[1]DATASET!A:BE,4,0)</f>
        <v>Produzione di software non connesso all'edizione</v>
      </c>
      <c r="E170" s="9">
        <v>1</v>
      </c>
      <c r="F170" s="9">
        <v>1</v>
      </c>
      <c r="G170" s="9">
        <v>1</v>
      </c>
      <c r="H170" s="9">
        <v>1</v>
      </c>
      <c r="I170" s="9">
        <v>1</v>
      </c>
      <c r="J170" s="9">
        <v>1</v>
      </c>
      <c r="K170" s="9">
        <v>1</v>
      </c>
      <c r="L170" s="9">
        <v>1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1</v>
      </c>
      <c r="AE170" s="9">
        <v>1</v>
      </c>
      <c r="AF170" s="9">
        <v>0</v>
      </c>
      <c r="AG170" s="11">
        <v>0</v>
      </c>
      <c r="AH170" s="11">
        <v>0</v>
      </c>
      <c r="AI170" s="11">
        <v>1</v>
      </c>
      <c r="AJ170" s="11">
        <v>1</v>
      </c>
      <c r="AK170" s="9">
        <v>1</v>
      </c>
      <c r="AL170" s="11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9">
        <v>0</v>
      </c>
      <c r="AS170" s="9">
        <v>0</v>
      </c>
      <c r="AT170" s="9">
        <v>0</v>
      </c>
      <c r="AU170" s="9">
        <v>0</v>
      </c>
      <c r="AV170" s="9">
        <v>0</v>
      </c>
      <c r="AW170" s="9">
        <v>1</v>
      </c>
      <c r="AX170" s="12">
        <v>2</v>
      </c>
      <c r="AY170" s="9">
        <f>VLOOKUP(A170,[1]STARDARD!A:F,3,0)</f>
        <v>1</v>
      </c>
      <c r="AZ170" s="9">
        <f>VLOOKUP(A170,[1]STARDARD!A:F,4,0)</f>
        <v>0</v>
      </c>
      <c r="BA170" s="9">
        <f>VLOOKUP(A170,[1]STARDARD!A:F,5,0)</f>
        <v>0</v>
      </c>
      <c r="BB170" s="9">
        <f>VLOOKUP(A170,[1]STARDARD!A:F,6,0)</f>
        <v>0</v>
      </c>
    </row>
    <row r="171" spans="1:54" ht="12.75">
      <c r="A171" s="3" t="s">
        <v>113</v>
      </c>
      <c r="B171" s="9">
        <f>$B$2+1</f>
        <v>2023</v>
      </c>
      <c r="C171" s="9">
        <f>VLOOKUP(A171,[1]DATASET!A:BE,3,0)</f>
        <v>620100</v>
      </c>
      <c r="D171" s="10" t="str">
        <f>VLOOKUP(A171,[1]DATASET!A:BE,4,0)</f>
        <v>Produzione di software non connesso all'edizione</v>
      </c>
      <c r="E171" s="9">
        <v>1</v>
      </c>
      <c r="F171" s="9">
        <v>1</v>
      </c>
      <c r="G171" s="9">
        <v>1</v>
      </c>
      <c r="H171" s="9">
        <v>1</v>
      </c>
      <c r="I171" s="9">
        <v>1</v>
      </c>
      <c r="J171" s="9">
        <v>1</v>
      </c>
      <c r="K171" s="9">
        <v>1</v>
      </c>
      <c r="L171" s="9">
        <v>1</v>
      </c>
      <c r="M171" s="9">
        <v>0</v>
      </c>
      <c r="N171" s="9">
        <v>0</v>
      </c>
      <c r="O171" s="9">
        <v>0</v>
      </c>
      <c r="P171" s="9">
        <v>0</v>
      </c>
      <c r="Q171" s="9">
        <v>1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1</v>
      </c>
      <c r="AE171" s="9">
        <v>1</v>
      </c>
      <c r="AF171" s="9">
        <v>0</v>
      </c>
      <c r="AG171" s="11">
        <v>0</v>
      </c>
      <c r="AH171" s="11">
        <v>0</v>
      </c>
      <c r="AI171" s="11">
        <v>1</v>
      </c>
      <c r="AJ171" s="11">
        <v>1</v>
      </c>
      <c r="AK171" s="9">
        <v>1</v>
      </c>
      <c r="AL171" s="11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0</v>
      </c>
      <c r="AX171" s="12">
        <v>7</v>
      </c>
      <c r="AY171" s="9">
        <f>VLOOKUP(A171,[1]STARDARD!A:F,3,0)</f>
        <v>1</v>
      </c>
      <c r="AZ171" s="9">
        <f>VLOOKUP(A171,[1]STARDARD!A:F,4,0)</f>
        <v>0</v>
      </c>
      <c r="BA171" s="9">
        <f>VLOOKUP(A171,[1]STARDARD!A:F,5,0)</f>
        <v>0</v>
      </c>
      <c r="BB171" s="9">
        <f>VLOOKUP(A171,[1]STARDARD!A:F,6,0)</f>
        <v>0</v>
      </c>
    </row>
    <row r="172" spans="1:54" ht="12.75">
      <c r="A172" s="3" t="s">
        <v>113</v>
      </c>
      <c r="B172" s="9">
        <f>$B$2+2</f>
        <v>2024</v>
      </c>
      <c r="C172" s="9">
        <f>VLOOKUP(A172,[1]DATASET!A:BE,3,0)</f>
        <v>620100</v>
      </c>
      <c r="D172" s="10" t="str">
        <f>VLOOKUP(A172,[1]DATASET!A:BE,4,0)</f>
        <v>Produzione di software non connesso all'edizione</v>
      </c>
      <c r="E172" s="9">
        <v>1</v>
      </c>
      <c r="F172" s="9">
        <v>1</v>
      </c>
      <c r="G172" s="9">
        <v>1</v>
      </c>
      <c r="H172" s="9">
        <v>1</v>
      </c>
      <c r="I172" s="9">
        <v>1</v>
      </c>
      <c r="J172" s="9">
        <v>1</v>
      </c>
      <c r="K172" s="9">
        <v>1</v>
      </c>
      <c r="L172" s="9">
        <v>1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1</v>
      </c>
      <c r="AC172" s="9">
        <v>0</v>
      </c>
      <c r="AD172" s="9">
        <v>1</v>
      </c>
      <c r="AE172" s="9">
        <v>1</v>
      </c>
      <c r="AF172" s="9">
        <v>1</v>
      </c>
      <c r="AG172" s="11">
        <v>1</v>
      </c>
      <c r="AH172" s="11">
        <v>1</v>
      </c>
      <c r="AI172" s="11">
        <v>1</v>
      </c>
      <c r="AJ172" s="11">
        <v>1</v>
      </c>
      <c r="AK172" s="9">
        <v>1</v>
      </c>
      <c r="AL172" s="11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9">
        <v>0</v>
      </c>
      <c r="AV172" s="9">
        <v>0</v>
      </c>
      <c r="AW172" s="9">
        <v>0</v>
      </c>
      <c r="AX172" s="12">
        <v>1</v>
      </c>
      <c r="AY172" s="9">
        <f>VLOOKUP(A172,[1]STARDARD!A:F,3,0)</f>
        <v>1</v>
      </c>
      <c r="AZ172" s="9">
        <f>VLOOKUP(A172,[1]STARDARD!A:F,4,0)</f>
        <v>0</v>
      </c>
      <c r="BA172" s="9">
        <f>VLOOKUP(A172,[1]STARDARD!A:F,5,0)</f>
        <v>0</v>
      </c>
      <c r="BB172" s="9">
        <f>VLOOKUP(A172,[1]STARDARD!A:F,6,0)</f>
        <v>0</v>
      </c>
    </row>
    <row r="173" spans="1:54" ht="12.75">
      <c r="A173" s="3" t="s">
        <v>114</v>
      </c>
      <c r="B173" s="9">
        <f>2022</f>
        <v>2022</v>
      </c>
      <c r="C173" s="9">
        <f>VLOOKUP(A173,[1]DATASET!A:BE,3,0)</f>
        <v>620200</v>
      </c>
      <c r="D173" s="10" t="str">
        <f>VLOOKUP(A173,[1]DATASET!A:BE,4,0)</f>
        <v>Consulenza nel settore delle tecnologie dell'informatica</v>
      </c>
      <c r="E173" s="9">
        <v>1</v>
      </c>
      <c r="F173" s="9">
        <v>1</v>
      </c>
      <c r="G173" s="9">
        <v>1</v>
      </c>
      <c r="H173" s="9">
        <v>1</v>
      </c>
      <c r="I173" s="9">
        <v>0</v>
      </c>
      <c r="J173" s="9">
        <v>1</v>
      </c>
      <c r="K173" s="9">
        <v>1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1</v>
      </c>
      <c r="AC173" s="9">
        <v>0</v>
      </c>
      <c r="AD173" s="9">
        <v>1</v>
      </c>
      <c r="AE173" s="9">
        <v>1</v>
      </c>
      <c r="AF173" s="9">
        <v>0</v>
      </c>
      <c r="AG173" s="11">
        <v>1</v>
      </c>
      <c r="AH173" s="11">
        <v>0</v>
      </c>
      <c r="AI173" s="11">
        <v>1</v>
      </c>
      <c r="AJ173" s="11">
        <v>1</v>
      </c>
      <c r="AK173" s="9">
        <v>0</v>
      </c>
      <c r="AL173" s="11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9">
        <v>0</v>
      </c>
      <c r="AS173" s="9">
        <v>0</v>
      </c>
      <c r="AT173" s="9">
        <v>0</v>
      </c>
      <c r="AU173" s="9">
        <v>0</v>
      </c>
      <c r="AV173" s="9">
        <v>0</v>
      </c>
      <c r="AW173" s="9">
        <v>0</v>
      </c>
      <c r="AX173" s="12">
        <v>1</v>
      </c>
      <c r="AY173" s="9">
        <f>VLOOKUP(A173,[1]STARDARD!A:F,3,0)</f>
        <v>1</v>
      </c>
      <c r="AZ173" s="9">
        <f>VLOOKUP(A173,[1]STARDARD!A:F,4,0)</f>
        <v>0</v>
      </c>
      <c r="BA173" s="9">
        <f>VLOOKUP(A173,[1]STARDARD!A:F,5,0)</f>
        <v>0</v>
      </c>
      <c r="BB173" s="9">
        <f>VLOOKUP(A173,[1]STARDARD!A:F,6,0)</f>
        <v>0</v>
      </c>
    </row>
    <row r="174" spans="1:54" ht="12.75">
      <c r="A174" s="3" t="s">
        <v>114</v>
      </c>
      <c r="B174" s="9">
        <f>$B$2+1</f>
        <v>2023</v>
      </c>
      <c r="C174" s="9">
        <f>VLOOKUP(A174,[1]DATASET!A:BE,3,0)</f>
        <v>620200</v>
      </c>
      <c r="D174" s="10" t="str">
        <f>VLOOKUP(A174,[1]DATASET!A:BE,4,0)</f>
        <v>Consulenza nel settore delle tecnologie dell'informatica</v>
      </c>
      <c r="E174" s="9">
        <v>1</v>
      </c>
      <c r="F174" s="9">
        <v>1</v>
      </c>
      <c r="G174" s="9">
        <v>1</v>
      </c>
      <c r="H174" s="9">
        <v>1</v>
      </c>
      <c r="I174" s="9">
        <v>0</v>
      </c>
      <c r="J174" s="9">
        <v>1</v>
      </c>
      <c r="K174" s="9">
        <v>1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1</v>
      </c>
      <c r="AC174" s="9">
        <v>0</v>
      </c>
      <c r="AD174" s="9">
        <v>1</v>
      </c>
      <c r="AE174" s="9">
        <v>1</v>
      </c>
      <c r="AF174" s="9">
        <v>0</v>
      </c>
      <c r="AG174" s="11">
        <v>1</v>
      </c>
      <c r="AH174" s="11">
        <v>0</v>
      </c>
      <c r="AI174" s="11">
        <v>1</v>
      </c>
      <c r="AJ174" s="11">
        <v>1</v>
      </c>
      <c r="AK174" s="9">
        <v>0</v>
      </c>
      <c r="AL174" s="11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0</v>
      </c>
      <c r="AW174" s="9">
        <v>0</v>
      </c>
      <c r="AX174" s="12">
        <v>0</v>
      </c>
      <c r="AY174" s="9">
        <f>VLOOKUP(A174,[1]STARDARD!A:F,3,0)</f>
        <v>1</v>
      </c>
      <c r="AZ174" s="9">
        <f>VLOOKUP(A174,[1]STARDARD!A:F,4,0)</f>
        <v>0</v>
      </c>
      <c r="BA174" s="9">
        <f>VLOOKUP(A174,[1]STARDARD!A:F,5,0)</f>
        <v>0</v>
      </c>
      <c r="BB174" s="9">
        <f>VLOOKUP(A174,[1]STARDARD!A:F,6,0)</f>
        <v>0</v>
      </c>
    </row>
    <row r="175" spans="1:54" ht="12.75">
      <c r="A175" s="3" t="s">
        <v>114</v>
      </c>
      <c r="B175" s="9">
        <f>$B$2+2</f>
        <v>2024</v>
      </c>
      <c r="C175" s="9">
        <f>VLOOKUP(A175,[1]DATASET!A:BE,3,0)</f>
        <v>620200</v>
      </c>
      <c r="D175" s="10" t="str">
        <f>VLOOKUP(A175,[1]DATASET!A:BE,4,0)</f>
        <v>Consulenza nel settore delle tecnologie dell'informatica</v>
      </c>
      <c r="E175" s="9">
        <v>1</v>
      </c>
      <c r="F175" s="9">
        <v>1</v>
      </c>
      <c r="G175" s="9">
        <v>1</v>
      </c>
      <c r="H175" s="9">
        <v>1</v>
      </c>
      <c r="I175" s="9">
        <v>1</v>
      </c>
      <c r="J175" s="9">
        <v>1</v>
      </c>
      <c r="K175" s="9">
        <v>1</v>
      </c>
      <c r="L175" s="9">
        <v>1</v>
      </c>
      <c r="M175" s="9">
        <v>1</v>
      </c>
      <c r="N175" s="9">
        <v>0</v>
      </c>
      <c r="O175" s="9">
        <v>1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1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1</v>
      </c>
      <c r="AE175" s="9">
        <v>0</v>
      </c>
      <c r="AF175" s="9">
        <v>0</v>
      </c>
      <c r="AG175" s="11">
        <v>1</v>
      </c>
      <c r="AH175" s="11">
        <v>1</v>
      </c>
      <c r="AI175" s="11">
        <v>0</v>
      </c>
      <c r="AJ175" s="11">
        <v>1</v>
      </c>
      <c r="AK175" s="9">
        <v>0</v>
      </c>
      <c r="AL175" s="11">
        <v>1</v>
      </c>
      <c r="AM175" s="9">
        <v>0</v>
      </c>
      <c r="AN175" s="9">
        <v>0</v>
      </c>
      <c r="AO175" s="9">
        <v>0</v>
      </c>
      <c r="AP175" s="9">
        <v>1</v>
      </c>
      <c r="AQ175" s="9">
        <v>1</v>
      </c>
      <c r="AR175" s="9">
        <v>1</v>
      </c>
      <c r="AS175" s="9">
        <v>1</v>
      </c>
      <c r="AT175" s="9">
        <v>0</v>
      </c>
      <c r="AU175" s="9">
        <v>0</v>
      </c>
      <c r="AV175" s="9">
        <v>0</v>
      </c>
      <c r="AW175" s="9">
        <v>1</v>
      </c>
      <c r="AX175" s="12">
        <v>1</v>
      </c>
      <c r="AY175" s="9">
        <f>VLOOKUP(A175,[1]STARDARD!A:F,3,0)</f>
        <v>1</v>
      </c>
      <c r="AZ175" s="9">
        <f>VLOOKUP(A175,[1]STARDARD!A:F,4,0)</f>
        <v>0</v>
      </c>
      <c r="BA175" s="9">
        <f>VLOOKUP(A175,[1]STARDARD!A:F,5,0)</f>
        <v>0</v>
      </c>
      <c r="BB175" s="9">
        <f>VLOOKUP(A175,[1]STARDARD!A:F,6,0)</f>
        <v>0</v>
      </c>
    </row>
    <row r="176" spans="1:54" ht="12.75">
      <c r="A176" s="3" t="s">
        <v>115</v>
      </c>
      <c r="B176" s="9">
        <f>2022</f>
        <v>2022</v>
      </c>
      <c r="C176" s="9">
        <f>VLOOKUP(A176,[1]DATASET!A:BE,3,0)</f>
        <v>289100</v>
      </c>
      <c r="D176" s="10" t="str">
        <f>VLOOKUP(A176,[1]DATASET!A:BE,4,0)</f>
        <v>Fabbricazione di macchine per la metallurgia (incluse parti e accessori)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11">
        <v>0</v>
      </c>
      <c r="AH176" s="11">
        <v>0</v>
      </c>
      <c r="AI176" s="11">
        <v>0</v>
      </c>
      <c r="AJ176" s="11">
        <v>0</v>
      </c>
      <c r="AK176" s="9">
        <v>0</v>
      </c>
      <c r="AL176" s="11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12">
        <v>0</v>
      </c>
      <c r="AY176" s="9">
        <f>VLOOKUP(A176,[1]STARDARD!A:F,3,0)</f>
        <v>0</v>
      </c>
      <c r="AZ176" s="9">
        <f>VLOOKUP(A176,[1]STARDARD!A:F,4,0)</f>
        <v>0</v>
      </c>
      <c r="BA176" s="9">
        <f>VLOOKUP(A176,[1]STARDARD!A:F,5,0)</f>
        <v>0</v>
      </c>
      <c r="BB176" s="9">
        <f>VLOOKUP(A176,[1]STARDARD!A:F,6,0)</f>
        <v>0</v>
      </c>
    </row>
    <row r="177" spans="1:54" ht="12.75">
      <c r="A177" s="3" t="s">
        <v>115</v>
      </c>
      <c r="B177" s="9">
        <f>$B$2+1</f>
        <v>2023</v>
      </c>
      <c r="C177" s="9">
        <f>VLOOKUP(A177,[1]DATASET!A:BE,3,0)</f>
        <v>289100</v>
      </c>
      <c r="D177" s="10" t="str">
        <f>VLOOKUP(A177,[1]DATASET!A:BE,4,0)</f>
        <v>Fabbricazione di macchine per la metallurgia (incluse parti e accessori)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11">
        <v>0</v>
      </c>
      <c r="AH177" s="11">
        <v>0</v>
      </c>
      <c r="AI177" s="11">
        <v>0</v>
      </c>
      <c r="AJ177" s="11">
        <v>0</v>
      </c>
      <c r="AK177" s="9">
        <v>0</v>
      </c>
      <c r="AL177" s="11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</v>
      </c>
      <c r="AT177" s="9">
        <v>0</v>
      </c>
      <c r="AU177" s="9">
        <v>0</v>
      </c>
      <c r="AV177" s="9">
        <v>0</v>
      </c>
      <c r="AW177" s="9">
        <v>0</v>
      </c>
      <c r="AX177" s="12">
        <v>0</v>
      </c>
      <c r="AY177" s="9">
        <f>VLOOKUP(A177,[1]STARDARD!A:F,3,0)</f>
        <v>0</v>
      </c>
      <c r="AZ177" s="9">
        <f>VLOOKUP(A177,[1]STARDARD!A:F,4,0)</f>
        <v>0</v>
      </c>
      <c r="BA177" s="9">
        <f>VLOOKUP(A177,[1]STARDARD!A:F,5,0)</f>
        <v>0</v>
      </c>
      <c r="BB177" s="9">
        <f>VLOOKUP(A177,[1]STARDARD!A:F,6,0)</f>
        <v>0</v>
      </c>
    </row>
    <row r="178" spans="1:54" ht="12.75">
      <c r="A178" s="3" t="s">
        <v>115</v>
      </c>
      <c r="B178" s="9">
        <f>$B$2+2</f>
        <v>2024</v>
      </c>
      <c r="C178" s="9">
        <f>VLOOKUP(A178,[1]DATASET!A:BE,3,0)</f>
        <v>289100</v>
      </c>
      <c r="D178" s="10" t="str">
        <f>VLOOKUP(A178,[1]DATASET!A:BE,4,0)</f>
        <v>Fabbricazione di macchine per la metallurgia (incluse parti e accessori)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11">
        <v>0</v>
      </c>
      <c r="AH178" s="11">
        <v>0</v>
      </c>
      <c r="AI178" s="11">
        <v>0</v>
      </c>
      <c r="AJ178" s="11">
        <v>0</v>
      </c>
      <c r="AK178" s="9">
        <v>0</v>
      </c>
      <c r="AL178" s="11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9">
        <v>0</v>
      </c>
      <c r="AV178" s="9">
        <v>0</v>
      </c>
      <c r="AW178" s="9">
        <v>0</v>
      </c>
      <c r="AX178" s="12">
        <v>0</v>
      </c>
      <c r="AY178" s="9">
        <f>VLOOKUP(A178,[1]STARDARD!A:F,3,0)</f>
        <v>0</v>
      </c>
      <c r="AZ178" s="9">
        <f>VLOOKUP(A178,[1]STARDARD!A:F,4,0)</f>
        <v>0</v>
      </c>
      <c r="BA178" s="9">
        <f>VLOOKUP(A178,[1]STARDARD!A:F,5,0)</f>
        <v>0</v>
      </c>
      <c r="BB178" s="9">
        <f>VLOOKUP(A178,[1]STARDARD!A:F,6,0)</f>
        <v>0</v>
      </c>
    </row>
    <row r="179" spans="1:54" ht="12.75">
      <c r="A179" s="3" t="s">
        <v>116</v>
      </c>
      <c r="B179" s="9">
        <f>2022</f>
        <v>2022</v>
      </c>
      <c r="C179" s="9">
        <f>VLOOKUP(A179,[1]DATASET!A:BE,3,0)</f>
        <v>279009</v>
      </c>
      <c r="D179" s="10" t="str">
        <f>VLOOKUP(A179,[1]DATASET!A:BE,4,0)</f>
        <v>Fabbricazione di altre apparecchiature elettriche nca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9">
        <v>0</v>
      </c>
      <c r="K179" s="9">
        <v>1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1</v>
      </c>
      <c r="Y179" s="9">
        <v>0</v>
      </c>
      <c r="Z179" s="9">
        <v>0</v>
      </c>
      <c r="AA179" s="9">
        <v>0</v>
      </c>
      <c r="AB179" s="9">
        <v>1</v>
      </c>
      <c r="AC179" s="9">
        <v>1</v>
      </c>
      <c r="AD179" s="9">
        <v>1</v>
      </c>
      <c r="AE179" s="9">
        <v>1</v>
      </c>
      <c r="AF179" s="9">
        <v>1</v>
      </c>
      <c r="AG179" s="11">
        <v>0</v>
      </c>
      <c r="AH179" s="11">
        <v>0</v>
      </c>
      <c r="AI179" s="11">
        <v>0</v>
      </c>
      <c r="AJ179" s="11">
        <v>0</v>
      </c>
      <c r="AK179" s="9">
        <v>1</v>
      </c>
      <c r="AL179" s="11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9">
        <v>0</v>
      </c>
      <c r="AV179" s="9">
        <v>0</v>
      </c>
      <c r="AW179" s="9">
        <v>0</v>
      </c>
      <c r="AX179" s="12">
        <v>1</v>
      </c>
      <c r="AY179" s="9">
        <f>VLOOKUP(A179,[1]STARDARD!A:F,3,0)</f>
        <v>1</v>
      </c>
      <c r="AZ179" s="9">
        <f>VLOOKUP(A179,[1]STARDARD!A:F,4,0)</f>
        <v>0</v>
      </c>
      <c r="BA179" s="9">
        <f>VLOOKUP(A179,[1]STARDARD!A:F,5,0)</f>
        <v>0</v>
      </c>
      <c r="BB179" s="9">
        <f>VLOOKUP(A179,[1]STARDARD!A:F,6,0)</f>
        <v>0</v>
      </c>
    </row>
    <row r="180" spans="1:54" ht="12.75">
      <c r="A180" s="3" t="s">
        <v>116</v>
      </c>
      <c r="B180" s="9">
        <f>$B$2+1</f>
        <v>2023</v>
      </c>
      <c r="C180" s="9">
        <f>VLOOKUP(A180,[1]DATASET!A:BE,3,0)</f>
        <v>279009</v>
      </c>
      <c r="D180" s="10" t="str">
        <f>VLOOKUP(A180,[1]DATASET!A:BE,4,0)</f>
        <v>Fabbricazione di altre apparecchiature elettriche nca</v>
      </c>
      <c r="E180" s="9">
        <v>0</v>
      </c>
      <c r="F180" s="9">
        <v>1</v>
      </c>
      <c r="G180" s="9">
        <v>1</v>
      </c>
      <c r="H180" s="9">
        <v>0</v>
      </c>
      <c r="I180" s="9">
        <v>1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1</v>
      </c>
      <c r="Y180" s="9">
        <v>0</v>
      </c>
      <c r="Z180" s="9">
        <v>0</v>
      </c>
      <c r="AA180" s="9">
        <v>0</v>
      </c>
      <c r="AB180" s="9">
        <v>1</v>
      </c>
      <c r="AC180" s="9">
        <v>0</v>
      </c>
      <c r="AD180" s="9">
        <v>1</v>
      </c>
      <c r="AE180" s="9">
        <v>1</v>
      </c>
      <c r="AF180" s="9">
        <v>1</v>
      </c>
      <c r="AG180" s="11">
        <v>0</v>
      </c>
      <c r="AH180" s="11">
        <v>0</v>
      </c>
      <c r="AI180" s="11">
        <v>0</v>
      </c>
      <c r="AJ180" s="11">
        <v>0</v>
      </c>
      <c r="AK180" s="9">
        <v>0</v>
      </c>
      <c r="AL180" s="11">
        <v>0</v>
      </c>
      <c r="AM180" s="9">
        <v>1</v>
      </c>
      <c r="AN180" s="9">
        <v>0</v>
      </c>
      <c r="AO180" s="9">
        <v>0</v>
      </c>
      <c r="AP180" s="9">
        <v>0</v>
      </c>
      <c r="AQ180" s="9">
        <v>0</v>
      </c>
      <c r="AR180" s="9">
        <v>0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12">
        <v>2</v>
      </c>
      <c r="AY180" s="9">
        <f>VLOOKUP(A180,[1]STARDARD!A:F,3,0)</f>
        <v>1</v>
      </c>
      <c r="AZ180" s="9">
        <f>VLOOKUP(A180,[1]STARDARD!A:F,4,0)</f>
        <v>0</v>
      </c>
      <c r="BA180" s="9">
        <f>VLOOKUP(A180,[1]STARDARD!A:F,5,0)</f>
        <v>0</v>
      </c>
      <c r="BB180" s="9">
        <f>VLOOKUP(A180,[1]STARDARD!A:F,6,0)</f>
        <v>0</v>
      </c>
    </row>
    <row r="181" spans="1:54" ht="12.75">
      <c r="A181" s="3" t="s">
        <v>116</v>
      </c>
      <c r="B181" s="9">
        <f>$B$2+2</f>
        <v>2024</v>
      </c>
      <c r="C181" s="9">
        <f>VLOOKUP(A181,[1]DATASET!A:BE,3,0)</f>
        <v>279009</v>
      </c>
      <c r="D181" s="10" t="str">
        <f>VLOOKUP(A181,[1]DATASET!A:BE,4,0)</f>
        <v>Fabbricazione di altre apparecchiature elettriche nca</v>
      </c>
      <c r="E181" s="9">
        <v>0</v>
      </c>
      <c r="F181" s="9">
        <v>1</v>
      </c>
      <c r="G181" s="9">
        <v>1</v>
      </c>
      <c r="H181" s="9">
        <v>0</v>
      </c>
      <c r="I181" s="9">
        <v>1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1</v>
      </c>
      <c r="Y181" s="9">
        <v>0</v>
      </c>
      <c r="Z181" s="9">
        <v>0</v>
      </c>
      <c r="AA181" s="9">
        <v>0</v>
      </c>
      <c r="AB181" s="9">
        <v>1</v>
      </c>
      <c r="AC181" s="9">
        <v>0</v>
      </c>
      <c r="AD181" s="9">
        <v>1</v>
      </c>
      <c r="AE181" s="9">
        <v>1</v>
      </c>
      <c r="AF181" s="9">
        <v>1</v>
      </c>
      <c r="AG181" s="11">
        <v>1</v>
      </c>
      <c r="AH181" s="11">
        <v>0</v>
      </c>
      <c r="AI181" s="11">
        <v>1</v>
      </c>
      <c r="AJ181" s="11">
        <v>1</v>
      </c>
      <c r="AK181" s="9">
        <v>1</v>
      </c>
      <c r="AL181" s="11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9">
        <v>0</v>
      </c>
      <c r="AS181" s="9">
        <v>0</v>
      </c>
      <c r="AT181" s="9">
        <v>0</v>
      </c>
      <c r="AU181" s="9">
        <v>0</v>
      </c>
      <c r="AV181" s="9">
        <v>0</v>
      </c>
      <c r="AW181" s="9">
        <v>1</v>
      </c>
      <c r="AX181" s="12">
        <v>1</v>
      </c>
      <c r="AY181" s="9">
        <v>0</v>
      </c>
      <c r="AZ181" s="9">
        <v>1</v>
      </c>
      <c r="BA181" s="9">
        <f>VLOOKUP(A181,[1]STARDARD!A:F,5,0)</f>
        <v>0</v>
      </c>
      <c r="BB181" s="9">
        <f>VLOOKUP(A181,[1]STARDARD!A:F,6,0)</f>
        <v>0</v>
      </c>
    </row>
    <row r="182" spans="1:54" ht="12.75">
      <c r="A182" s="3" t="s">
        <v>117</v>
      </c>
      <c r="B182" s="9">
        <f>2022</f>
        <v>2022</v>
      </c>
      <c r="C182" s="9">
        <f>VLOOKUP(A182,[1]DATASET!A:BE,3,0)</f>
        <v>631119</v>
      </c>
      <c r="D182" s="10" t="str">
        <f>VLOOKUP(A182,[1]DATASET!A:BE,4,0)</f>
        <v>Altre elaborazioni elettroniche di dati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11">
        <v>0</v>
      </c>
      <c r="AH182" s="11">
        <v>0</v>
      </c>
      <c r="AI182" s="11">
        <v>0</v>
      </c>
      <c r="AJ182" s="11">
        <v>0</v>
      </c>
      <c r="AK182" s="9">
        <v>0</v>
      </c>
      <c r="AL182" s="11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9">
        <v>0</v>
      </c>
      <c r="AW182" s="9">
        <v>0</v>
      </c>
      <c r="AX182" s="12">
        <v>0</v>
      </c>
      <c r="AY182" s="9">
        <f>VLOOKUP(A182,[1]STARDARD!A:F,3,0)</f>
        <v>0</v>
      </c>
      <c r="AZ182" s="9">
        <f>VLOOKUP(A182,[1]STARDARD!A:F,4,0)</f>
        <v>0</v>
      </c>
      <c r="BA182" s="9">
        <f>VLOOKUP(A182,[1]STARDARD!A:F,5,0)</f>
        <v>0</v>
      </c>
      <c r="BB182" s="9">
        <f>VLOOKUP(A182,[1]STARDARD!A:F,6,0)</f>
        <v>0</v>
      </c>
    </row>
    <row r="183" spans="1:54" ht="12.75">
      <c r="A183" s="3" t="s">
        <v>117</v>
      </c>
      <c r="B183" s="9">
        <f>$B$2+1</f>
        <v>2023</v>
      </c>
      <c r="C183" s="9">
        <f>VLOOKUP(A183,[1]DATASET!A:BE,3,0)</f>
        <v>631119</v>
      </c>
      <c r="D183" s="10" t="str">
        <f>VLOOKUP(A183,[1]DATASET!A:BE,4,0)</f>
        <v>Altre elaborazioni elettroniche di dati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11">
        <v>0</v>
      </c>
      <c r="AH183" s="11">
        <v>0</v>
      </c>
      <c r="AI183" s="11">
        <v>0</v>
      </c>
      <c r="AJ183" s="11">
        <v>0</v>
      </c>
      <c r="AK183" s="9">
        <v>0</v>
      </c>
      <c r="AL183" s="11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9">
        <v>0</v>
      </c>
      <c r="AS183" s="9">
        <v>0</v>
      </c>
      <c r="AT183" s="9">
        <v>0</v>
      </c>
      <c r="AU183" s="9">
        <v>0</v>
      </c>
      <c r="AV183" s="9">
        <v>0</v>
      </c>
      <c r="AW183" s="9">
        <v>0</v>
      </c>
      <c r="AX183" s="12">
        <v>0</v>
      </c>
      <c r="AY183" s="9">
        <f>VLOOKUP(A183,[1]STARDARD!A:F,3,0)</f>
        <v>0</v>
      </c>
      <c r="AZ183" s="9">
        <f>VLOOKUP(A183,[1]STARDARD!A:F,4,0)</f>
        <v>0</v>
      </c>
      <c r="BA183" s="9">
        <f>VLOOKUP(A183,[1]STARDARD!A:F,5,0)</f>
        <v>0</v>
      </c>
      <c r="BB183" s="9">
        <f>VLOOKUP(A183,[1]STARDARD!A:F,6,0)</f>
        <v>0</v>
      </c>
    </row>
    <row r="184" spans="1:54" ht="12.75">
      <c r="A184" s="3" t="s">
        <v>117</v>
      </c>
      <c r="B184" s="9">
        <f>$B$2+2</f>
        <v>2024</v>
      </c>
      <c r="C184" s="9">
        <f>VLOOKUP(A184,[1]DATASET!A:BE,3,0)</f>
        <v>631119</v>
      </c>
      <c r="D184" s="10" t="str">
        <f>VLOOKUP(A184,[1]DATASET!A:BE,4,0)</f>
        <v>Altre elaborazioni elettroniche di dati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11">
        <v>0</v>
      </c>
      <c r="AH184" s="11">
        <v>0</v>
      </c>
      <c r="AI184" s="11">
        <v>0</v>
      </c>
      <c r="AJ184" s="11">
        <v>0</v>
      </c>
      <c r="AK184" s="9">
        <v>0</v>
      </c>
      <c r="AL184" s="11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9">
        <v>0</v>
      </c>
      <c r="AS184" s="9">
        <v>0</v>
      </c>
      <c r="AT184" s="9">
        <v>0</v>
      </c>
      <c r="AU184" s="9">
        <v>0</v>
      </c>
      <c r="AV184" s="9">
        <v>0</v>
      </c>
      <c r="AW184" s="9">
        <v>0</v>
      </c>
      <c r="AX184" s="12">
        <v>0</v>
      </c>
      <c r="AY184" s="9">
        <f>VLOOKUP(A184,[1]STARDARD!A:F,3,0)</f>
        <v>0</v>
      </c>
      <c r="AZ184" s="9">
        <f>VLOOKUP(A184,[1]STARDARD!A:F,4,0)</f>
        <v>0</v>
      </c>
      <c r="BA184" s="9">
        <f>VLOOKUP(A184,[1]STARDARD!A:F,5,0)</f>
        <v>0</v>
      </c>
      <c r="BB184" s="9">
        <f>VLOOKUP(A184,[1]STARDARD!A:F,6,0)</f>
        <v>0</v>
      </c>
    </row>
    <row r="185" spans="1:54" ht="12.75">
      <c r="A185" s="3" t="s">
        <v>118</v>
      </c>
      <c r="B185" s="9">
        <f>2022</f>
        <v>2022</v>
      </c>
      <c r="C185" s="9">
        <f>VLOOKUP(A185,[1]DATASET!A:BE,3,0)</f>
        <v>701000</v>
      </c>
      <c r="D185" s="10" t="str">
        <f>VLOOKUP(A185,[1]DATASET!A:BE,4,0)</f>
        <v>Attività delle holding impegnate nelle attività gestionali (holding operative)</v>
      </c>
      <c r="E185" s="9">
        <v>1</v>
      </c>
      <c r="F185" s="9">
        <v>1</v>
      </c>
      <c r="G185" s="9">
        <v>0</v>
      </c>
      <c r="H185" s="9">
        <v>1</v>
      </c>
      <c r="I185" s="9">
        <v>1</v>
      </c>
      <c r="J185" s="9">
        <v>1</v>
      </c>
      <c r="K185" s="9">
        <v>1</v>
      </c>
      <c r="L185" s="9">
        <v>1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1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1</v>
      </c>
      <c r="AC185" s="9">
        <v>0</v>
      </c>
      <c r="AD185" s="9">
        <v>1</v>
      </c>
      <c r="AE185" s="9">
        <v>1</v>
      </c>
      <c r="AF185" s="9">
        <v>0</v>
      </c>
      <c r="AG185" s="11">
        <v>1</v>
      </c>
      <c r="AH185" s="11">
        <v>1</v>
      </c>
      <c r="AI185" s="11">
        <v>1</v>
      </c>
      <c r="AJ185" s="11">
        <v>1</v>
      </c>
      <c r="AK185" s="9">
        <v>0</v>
      </c>
      <c r="AL185" s="11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9">
        <v>0</v>
      </c>
      <c r="AS185" s="9">
        <v>0</v>
      </c>
      <c r="AT185" s="9">
        <v>0</v>
      </c>
      <c r="AU185" s="9">
        <v>0</v>
      </c>
      <c r="AV185" s="9">
        <v>0</v>
      </c>
      <c r="AW185" s="9">
        <v>0</v>
      </c>
      <c r="AX185" s="12">
        <v>2</v>
      </c>
      <c r="AY185" s="9">
        <f>VLOOKUP(A185,[1]STARDARD!A:F,3,0)</f>
        <v>1</v>
      </c>
      <c r="AZ185" s="9">
        <f>VLOOKUP(A185,[1]STARDARD!A:F,4,0)</f>
        <v>0</v>
      </c>
      <c r="BA185" s="9">
        <f>VLOOKUP(A185,[1]STARDARD!A:F,5,0)</f>
        <v>0</v>
      </c>
      <c r="BB185" s="9">
        <f>VLOOKUP(A185,[1]STARDARD!A:F,6,0)</f>
        <v>0</v>
      </c>
    </row>
    <row r="186" spans="1:54" ht="12.75">
      <c r="A186" s="3" t="s">
        <v>118</v>
      </c>
      <c r="B186" s="9">
        <f>$B$2+1</f>
        <v>2023</v>
      </c>
      <c r="C186" s="9">
        <f>VLOOKUP(A186,[1]DATASET!A:BE,3,0)</f>
        <v>701000</v>
      </c>
      <c r="D186" s="10" t="str">
        <f>VLOOKUP(A186,[1]DATASET!A:BE,4,0)</f>
        <v>Attività delle holding impegnate nelle attività gestionali (holding operative)</v>
      </c>
      <c r="E186" s="9">
        <v>1</v>
      </c>
      <c r="F186" s="9">
        <v>1</v>
      </c>
      <c r="G186" s="9">
        <v>0</v>
      </c>
      <c r="H186" s="9">
        <v>1</v>
      </c>
      <c r="I186" s="9">
        <v>1</v>
      </c>
      <c r="J186" s="9">
        <v>1</v>
      </c>
      <c r="K186" s="9">
        <v>1</v>
      </c>
      <c r="L186" s="9">
        <v>1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1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1</v>
      </c>
      <c r="AC186" s="9">
        <v>0</v>
      </c>
      <c r="AD186" s="9">
        <v>1</v>
      </c>
      <c r="AE186" s="9">
        <v>1</v>
      </c>
      <c r="AF186" s="9">
        <v>0</v>
      </c>
      <c r="AG186" s="11">
        <v>1</v>
      </c>
      <c r="AH186" s="11">
        <v>1</v>
      </c>
      <c r="AI186" s="11">
        <v>1</v>
      </c>
      <c r="AJ186" s="11">
        <v>1</v>
      </c>
      <c r="AK186" s="9">
        <v>0</v>
      </c>
      <c r="AL186" s="11">
        <v>0</v>
      </c>
      <c r="AM186" s="9">
        <v>0</v>
      </c>
      <c r="AN186" s="9">
        <v>0</v>
      </c>
      <c r="AO186" s="9">
        <v>0</v>
      </c>
      <c r="AP186" s="9">
        <v>1</v>
      </c>
      <c r="AQ186" s="9">
        <v>0</v>
      </c>
      <c r="AR186" s="9">
        <v>0</v>
      </c>
      <c r="AS186" s="9">
        <v>0</v>
      </c>
      <c r="AT186" s="9">
        <v>0</v>
      </c>
      <c r="AU186" s="9">
        <v>0</v>
      </c>
      <c r="AV186" s="9">
        <v>0</v>
      </c>
      <c r="AW186" s="9">
        <v>0</v>
      </c>
      <c r="AX186" s="12">
        <v>0</v>
      </c>
      <c r="AY186" s="9">
        <f>VLOOKUP(A186,[1]STARDARD!A:F,3,0)</f>
        <v>1</v>
      </c>
      <c r="AZ186" s="9">
        <f>VLOOKUP(A186,[1]STARDARD!A:F,4,0)</f>
        <v>0</v>
      </c>
      <c r="BA186" s="9">
        <f>VLOOKUP(A186,[1]STARDARD!A:F,5,0)</f>
        <v>0</v>
      </c>
      <c r="BB186" s="9">
        <f>VLOOKUP(A186,[1]STARDARD!A:F,6,0)</f>
        <v>0</v>
      </c>
    </row>
    <row r="187" spans="1:54" ht="12.75">
      <c r="A187" s="3" t="s">
        <v>118</v>
      </c>
      <c r="B187" s="9">
        <f>$B$2+2</f>
        <v>2024</v>
      </c>
      <c r="C187" s="9">
        <f>VLOOKUP(A187,[1]DATASET!A:BE,3,0)</f>
        <v>701000</v>
      </c>
      <c r="D187" s="10" t="str">
        <f>VLOOKUP(A187,[1]DATASET!A:BE,4,0)</f>
        <v>Attività delle holding impegnate nelle attività gestionali (holding operative)</v>
      </c>
      <c r="E187" s="9">
        <v>1</v>
      </c>
      <c r="F187" s="9">
        <v>1</v>
      </c>
      <c r="G187" s="9">
        <v>1</v>
      </c>
      <c r="H187" s="9">
        <v>1</v>
      </c>
      <c r="I187" s="9">
        <v>1</v>
      </c>
      <c r="J187" s="9">
        <v>1</v>
      </c>
      <c r="K187" s="9">
        <v>1</v>
      </c>
      <c r="L187" s="9">
        <v>1</v>
      </c>
      <c r="M187" s="9">
        <v>0</v>
      </c>
      <c r="N187" s="9">
        <v>0</v>
      </c>
      <c r="O187" s="9">
        <v>1</v>
      </c>
      <c r="P187" s="9">
        <v>1</v>
      </c>
      <c r="Q187" s="9">
        <v>1</v>
      </c>
      <c r="R187" s="9">
        <v>0</v>
      </c>
      <c r="S187" s="9">
        <v>0</v>
      </c>
      <c r="T187" s="9">
        <v>1</v>
      </c>
      <c r="U187" s="9">
        <v>0</v>
      </c>
      <c r="V187" s="9">
        <v>0</v>
      </c>
      <c r="W187" s="9">
        <v>0</v>
      </c>
      <c r="X187" s="9">
        <v>1</v>
      </c>
      <c r="Y187" s="9">
        <v>0</v>
      </c>
      <c r="Z187" s="9">
        <v>0</v>
      </c>
      <c r="AA187" s="9">
        <v>0</v>
      </c>
      <c r="AB187" s="9">
        <v>1</v>
      </c>
      <c r="AC187" s="9">
        <v>0</v>
      </c>
      <c r="AD187" s="9">
        <v>1</v>
      </c>
      <c r="AE187" s="9">
        <v>0</v>
      </c>
      <c r="AF187" s="9">
        <v>0</v>
      </c>
      <c r="AG187" s="11">
        <v>0</v>
      </c>
      <c r="AH187" s="11">
        <v>1</v>
      </c>
      <c r="AI187" s="11">
        <v>1</v>
      </c>
      <c r="AJ187" s="11">
        <v>1</v>
      </c>
      <c r="AK187" s="9">
        <v>0</v>
      </c>
      <c r="AL187" s="11">
        <v>1</v>
      </c>
      <c r="AM187" s="9">
        <v>1</v>
      </c>
      <c r="AN187" s="9">
        <v>0</v>
      </c>
      <c r="AO187" s="9">
        <v>0</v>
      </c>
      <c r="AP187" s="9">
        <v>1</v>
      </c>
      <c r="AQ187" s="9">
        <v>1</v>
      </c>
      <c r="AR187" s="9">
        <v>1</v>
      </c>
      <c r="AS187" s="9">
        <v>1</v>
      </c>
      <c r="AT187" s="9">
        <v>0</v>
      </c>
      <c r="AU187" s="9">
        <v>1</v>
      </c>
      <c r="AV187" s="9">
        <v>0</v>
      </c>
      <c r="AW187" s="9">
        <v>1</v>
      </c>
      <c r="AX187" s="12">
        <v>2</v>
      </c>
      <c r="AY187" s="9">
        <v>1</v>
      </c>
      <c r="AZ187" s="9">
        <f>VLOOKUP(A187,[1]STARDARD!A:F,4,0)</f>
        <v>0</v>
      </c>
      <c r="BA187" s="9">
        <f>VLOOKUP(A187,[1]STARDARD!A:F,5,0)</f>
        <v>0</v>
      </c>
      <c r="BB187" s="9">
        <f>VLOOKUP(A187,[1]STARDARD!A:F,6,0)</f>
        <v>0</v>
      </c>
    </row>
    <row r="188" spans="1:54" ht="12.75">
      <c r="A188" s="3" t="s">
        <v>119</v>
      </c>
      <c r="B188" s="9">
        <f>2022</f>
        <v>2022</v>
      </c>
      <c r="C188" s="9">
        <f>VLOOKUP(A188,[1]DATASET!A:BE,3,0)</f>
        <v>642000</v>
      </c>
      <c r="D188" s="10" t="str">
        <f>VLOOKUP(A188,[1]DATASET!A:BE,4,0)</f>
        <v>Attività delle società di partecipazione (holding)</v>
      </c>
      <c r="E188" s="9">
        <v>1</v>
      </c>
      <c r="F188" s="9">
        <v>1</v>
      </c>
      <c r="G188" s="9">
        <v>1</v>
      </c>
      <c r="H188" s="9">
        <v>1</v>
      </c>
      <c r="I188" s="9">
        <v>1</v>
      </c>
      <c r="J188" s="9">
        <v>1</v>
      </c>
      <c r="K188" s="9">
        <v>0</v>
      </c>
      <c r="L188" s="9">
        <v>1</v>
      </c>
      <c r="M188" s="9">
        <v>0</v>
      </c>
      <c r="N188" s="9">
        <v>0</v>
      </c>
      <c r="O188" s="9">
        <v>0</v>
      </c>
      <c r="P188" s="9">
        <v>0</v>
      </c>
      <c r="Q188" s="9">
        <v>1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1</v>
      </c>
      <c r="AE188" s="9">
        <v>1</v>
      </c>
      <c r="AF188" s="9">
        <v>1</v>
      </c>
      <c r="AG188" s="11">
        <v>1</v>
      </c>
      <c r="AH188" s="11">
        <v>0</v>
      </c>
      <c r="AI188" s="11">
        <v>0</v>
      </c>
      <c r="AJ188" s="11">
        <v>1</v>
      </c>
      <c r="AK188" s="9">
        <v>0</v>
      </c>
      <c r="AL188" s="11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12">
        <v>1</v>
      </c>
      <c r="AY188" s="9">
        <f>VLOOKUP(A188,[1]STARDARD!A:F,3,0)</f>
        <v>1</v>
      </c>
      <c r="AZ188" s="9">
        <f>VLOOKUP(A188,[1]STARDARD!A:F,4,0)</f>
        <v>0</v>
      </c>
      <c r="BA188" s="9">
        <f>VLOOKUP(A188,[1]STARDARD!A:F,5,0)</f>
        <v>0</v>
      </c>
      <c r="BB188" s="9">
        <f>VLOOKUP(A188,[1]STARDARD!A:F,6,0)</f>
        <v>0</v>
      </c>
    </row>
    <row r="189" spans="1:54" ht="12.75">
      <c r="A189" s="3" t="s">
        <v>119</v>
      </c>
      <c r="B189" s="9">
        <f>$B$2+1</f>
        <v>2023</v>
      </c>
      <c r="C189" s="9">
        <f>VLOOKUP(A189,[1]DATASET!A:BE,3,0)</f>
        <v>642000</v>
      </c>
      <c r="D189" s="10" t="str">
        <f>VLOOKUP(A189,[1]DATASET!A:BE,4,0)</f>
        <v>Attività delle società di partecipazione (holding)</v>
      </c>
      <c r="E189" s="9">
        <v>1</v>
      </c>
      <c r="F189" s="9">
        <v>1</v>
      </c>
      <c r="G189" s="9">
        <v>1</v>
      </c>
      <c r="H189" s="9">
        <v>1</v>
      </c>
      <c r="I189" s="9">
        <v>1</v>
      </c>
      <c r="J189" s="9">
        <v>1</v>
      </c>
      <c r="K189" s="9">
        <v>0</v>
      </c>
      <c r="L189" s="9">
        <v>1</v>
      </c>
      <c r="M189" s="9">
        <v>0</v>
      </c>
      <c r="N189" s="9">
        <v>0</v>
      </c>
      <c r="O189" s="9">
        <v>0</v>
      </c>
      <c r="P189" s="9">
        <v>0</v>
      </c>
      <c r="Q189" s="9">
        <v>1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1</v>
      </c>
      <c r="AE189" s="9">
        <v>1</v>
      </c>
      <c r="AF189" s="9">
        <v>1</v>
      </c>
      <c r="AG189" s="11">
        <v>1</v>
      </c>
      <c r="AH189" s="11">
        <v>0</v>
      </c>
      <c r="AI189" s="11">
        <v>0</v>
      </c>
      <c r="AJ189" s="11">
        <v>1</v>
      </c>
      <c r="AK189" s="9">
        <v>0</v>
      </c>
      <c r="AL189" s="11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9">
        <v>1</v>
      </c>
      <c r="AV189" s="9">
        <v>0</v>
      </c>
      <c r="AW189" s="9">
        <v>0</v>
      </c>
      <c r="AX189" s="12">
        <v>1</v>
      </c>
      <c r="AY189" s="9">
        <f>VLOOKUP(A189,[1]STARDARD!A:F,3,0)</f>
        <v>1</v>
      </c>
      <c r="AZ189" s="9">
        <f>VLOOKUP(A189,[1]STARDARD!A:F,4,0)</f>
        <v>0</v>
      </c>
      <c r="BA189" s="9">
        <f>VLOOKUP(A189,[1]STARDARD!A:F,5,0)</f>
        <v>0</v>
      </c>
      <c r="BB189" s="9">
        <f>VLOOKUP(A189,[1]STARDARD!A:F,6,0)</f>
        <v>0</v>
      </c>
    </row>
    <row r="190" spans="1:54" ht="12.75">
      <c r="A190" s="3" t="s">
        <v>119</v>
      </c>
      <c r="B190" s="9">
        <f>$B$2+2</f>
        <v>2024</v>
      </c>
      <c r="C190" s="9">
        <f>VLOOKUP(A190,[1]DATASET!A:BE,3,0)</f>
        <v>642000</v>
      </c>
      <c r="D190" s="10" t="str">
        <f>VLOOKUP(A190,[1]DATASET!A:BE,4,0)</f>
        <v>Attività delle società di partecipazione (holding)</v>
      </c>
      <c r="E190" s="9">
        <v>1</v>
      </c>
      <c r="F190" s="9">
        <v>1</v>
      </c>
      <c r="G190" s="9">
        <v>1</v>
      </c>
      <c r="H190" s="9">
        <v>1</v>
      </c>
      <c r="I190" s="9">
        <v>1</v>
      </c>
      <c r="J190" s="9">
        <v>1</v>
      </c>
      <c r="K190" s="9">
        <v>0</v>
      </c>
      <c r="L190" s="9">
        <v>1</v>
      </c>
      <c r="M190" s="9">
        <v>0</v>
      </c>
      <c r="N190" s="9">
        <v>0</v>
      </c>
      <c r="O190" s="9">
        <v>0</v>
      </c>
      <c r="P190" s="9">
        <v>0</v>
      </c>
      <c r="Q190" s="9">
        <v>1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1</v>
      </c>
      <c r="AE190" s="9">
        <v>1</v>
      </c>
      <c r="AF190" s="9">
        <v>1</v>
      </c>
      <c r="AG190" s="11">
        <v>1</v>
      </c>
      <c r="AH190" s="11">
        <v>0</v>
      </c>
      <c r="AI190" s="11">
        <v>0</v>
      </c>
      <c r="AJ190" s="11">
        <v>1</v>
      </c>
      <c r="AK190" s="9">
        <v>0</v>
      </c>
      <c r="AL190" s="11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9">
        <v>1</v>
      </c>
      <c r="AV190" s="9">
        <v>0</v>
      </c>
      <c r="AW190" s="9">
        <v>0</v>
      </c>
      <c r="AX190" s="12">
        <v>0</v>
      </c>
      <c r="AY190" s="9">
        <f>VLOOKUP(A190,[1]STARDARD!A:F,3,0)</f>
        <v>1</v>
      </c>
      <c r="AZ190" s="9">
        <f>VLOOKUP(A190,[1]STARDARD!A:F,4,0)</f>
        <v>0</v>
      </c>
      <c r="BA190" s="9">
        <f>VLOOKUP(A190,[1]STARDARD!A:F,5,0)</f>
        <v>0</v>
      </c>
      <c r="BB190" s="9">
        <f>VLOOKUP(A190,[1]STARDARD!A:F,6,0)</f>
        <v>0</v>
      </c>
    </row>
    <row r="191" spans="1:54" ht="12.75">
      <c r="A191" s="3" t="s">
        <v>120</v>
      </c>
      <c r="B191" s="9">
        <f>2022</f>
        <v>2022</v>
      </c>
      <c r="C191" s="9">
        <f>VLOOKUP(A191,[1]DATASET!A:BE,3,0)</f>
        <v>791200</v>
      </c>
      <c r="D191" s="10" t="str">
        <f>VLOOKUP(A191,[1]DATASET!A:BE,4,0)</f>
        <v>Attività dei tour operator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11">
        <v>0</v>
      </c>
      <c r="AH191" s="11">
        <v>0</v>
      </c>
      <c r="AI191" s="11">
        <v>0</v>
      </c>
      <c r="AJ191" s="11">
        <v>0</v>
      </c>
      <c r="AK191" s="9">
        <v>0</v>
      </c>
      <c r="AL191" s="11">
        <v>0</v>
      </c>
      <c r="AM191" s="9">
        <v>0</v>
      </c>
      <c r="AN191" s="9">
        <v>0</v>
      </c>
      <c r="AO191" s="9">
        <v>0</v>
      </c>
      <c r="AP191" s="9">
        <v>0</v>
      </c>
      <c r="AQ191" s="9">
        <v>0</v>
      </c>
      <c r="AR191" s="9">
        <v>0</v>
      </c>
      <c r="AS191" s="9">
        <v>0</v>
      </c>
      <c r="AT191" s="9">
        <v>0</v>
      </c>
      <c r="AU191" s="9">
        <v>1</v>
      </c>
      <c r="AV191" s="9">
        <v>0</v>
      </c>
      <c r="AW191" s="9">
        <v>0</v>
      </c>
      <c r="AX191" s="12">
        <v>0</v>
      </c>
      <c r="AY191" s="9">
        <f>VLOOKUP(A191,[1]STARDARD!A:F,3,0)</f>
        <v>0</v>
      </c>
      <c r="AZ191" s="9">
        <f>VLOOKUP(A191,[1]STARDARD!A:F,4,0)</f>
        <v>0</v>
      </c>
      <c r="BA191" s="9">
        <f>VLOOKUP(A191,[1]STARDARD!A:F,5,0)</f>
        <v>0</v>
      </c>
      <c r="BB191" s="9">
        <f>VLOOKUP(A191,[1]STARDARD!A:F,6,0)</f>
        <v>0</v>
      </c>
    </row>
    <row r="192" spans="1:54" ht="12.75">
      <c r="A192" s="3" t="s">
        <v>120</v>
      </c>
      <c r="B192" s="9">
        <f>$B$2+1</f>
        <v>2023</v>
      </c>
      <c r="C192" s="9">
        <f>VLOOKUP(A192,[1]DATASET!A:BE,3,0)</f>
        <v>791200</v>
      </c>
      <c r="D192" s="10" t="str">
        <f>VLOOKUP(A192,[1]DATASET!A:BE,4,0)</f>
        <v>Attività dei tour operator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11">
        <v>0</v>
      </c>
      <c r="AH192" s="11">
        <v>0</v>
      </c>
      <c r="AI192" s="11">
        <v>0</v>
      </c>
      <c r="AJ192" s="11">
        <v>0</v>
      </c>
      <c r="AK192" s="9">
        <v>0</v>
      </c>
      <c r="AL192" s="11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9">
        <v>0</v>
      </c>
      <c r="AS192" s="9">
        <v>0</v>
      </c>
      <c r="AT192" s="9">
        <v>0</v>
      </c>
      <c r="AU192" s="9">
        <v>0</v>
      </c>
      <c r="AV192" s="9">
        <v>0</v>
      </c>
      <c r="AW192" s="9">
        <v>0</v>
      </c>
      <c r="AX192" s="12">
        <v>0</v>
      </c>
      <c r="AY192" s="9">
        <f>VLOOKUP(A192,[1]STARDARD!A:F,3,0)</f>
        <v>0</v>
      </c>
      <c r="AZ192" s="9">
        <f>VLOOKUP(A192,[1]STARDARD!A:F,4,0)</f>
        <v>0</v>
      </c>
      <c r="BA192" s="9">
        <f>VLOOKUP(A192,[1]STARDARD!A:F,5,0)</f>
        <v>0</v>
      </c>
      <c r="BB192" s="9">
        <f>VLOOKUP(A192,[1]STARDARD!A:F,6,0)</f>
        <v>0</v>
      </c>
    </row>
    <row r="193" spans="1:54" ht="12.75">
      <c r="A193" s="3" t="s">
        <v>120</v>
      </c>
      <c r="B193" s="9">
        <f>$B$2+2</f>
        <v>2024</v>
      </c>
      <c r="C193" s="9">
        <f>VLOOKUP(A193,[1]DATASET!A:BE,3,0)</f>
        <v>791200</v>
      </c>
      <c r="D193" s="10" t="str">
        <f>VLOOKUP(A193,[1]DATASET!A:BE,4,0)</f>
        <v>Attività dei tour operator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11">
        <v>0</v>
      </c>
      <c r="AH193" s="11">
        <v>0</v>
      </c>
      <c r="AI193" s="11">
        <v>0</v>
      </c>
      <c r="AJ193" s="11">
        <v>0</v>
      </c>
      <c r="AK193" s="9">
        <v>0</v>
      </c>
      <c r="AL193" s="11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9">
        <v>0</v>
      </c>
      <c r="AS193" s="9">
        <v>0</v>
      </c>
      <c r="AT193" s="9">
        <v>0</v>
      </c>
      <c r="AU193" s="9">
        <v>0</v>
      </c>
      <c r="AV193" s="9">
        <v>0</v>
      </c>
      <c r="AW193" s="9">
        <v>0</v>
      </c>
      <c r="AX193" s="12">
        <v>0</v>
      </c>
      <c r="AY193" s="9">
        <f>VLOOKUP(A193,[1]STARDARD!A:F,3,0)</f>
        <v>0</v>
      </c>
      <c r="AZ193" s="9">
        <f>VLOOKUP(A193,[1]STARDARD!A:F,4,0)</f>
        <v>0</v>
      </c>
      <c r="BA193" s="9">
        <f>VLOOKUP(A193,[1]STARDARD!A:F,5,0)</f>
        <v>0</v>
      </c>
      <c r="BB193" s="9">
        <f>VLOOKUP(A193,[1]STARDARD!A:F,6,0)</f>
        <v>0</v>
      </c>
    </row>
    <row r="194" spans="1:54" ht="12.75">
      <c r="A194" s="3" t="s">
        <v>121</v>
      </c>
      <c r="B194" s="9">
        <f>2022</f>
        <v>2022</v>
      </c>
      <c r="C194" s="9">
        <f>VLOOKUP(A194,[1]DATASET!A:BE,3,0)</f>
        <v>701000</v>
      </c>
      <c r="D194" s="10" t="str">
        <f>VLOOKUP(A194,[1]DATASET!A:BE,4,0)</f>
        <v>Attività delle holding impegnate nelle attività gestionali (holding operative)</v>
      </c>
      <c r="E194" s="9">
        <v>1</v>
      </c>
      <c r="F194" s="9">
        <v>1</v>
      </c>
      <c r="G194" s="9">
        <v>1</v>
      </c>
      <c r="H194" s="9">
        <v>1</v>
      </c>
      <c r="I194" s="9">
        <v>1</v>
      </c>
      <c r="J194" s="9">
        <v>1</v>
      </c>
      <c r="K194" s="9">
        <v>1</v>
      </c>
      <c r="L194" s="9">
        <v>1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1</v>
      </c>
      <c r="AA194" s="9">
        <v>0</v>
      </c>
      <c r="AB194" s="9">
        <v>0</v>
      </c>
      <c r="AC194" s="9">
        <v>0</v>
      </c>
      <c r="AD194" s="9">
        <v>1</v>
      </c>
      <c r="AE194" s="9">
        <v>1</v>
      </c>
      <c r="AF194" s="9">
        <v>0</v>
      </c>
      <c r="AG194" s="11">
        <v>0</v>
      </c>
      <c r="AH194" s="11">
        <v>1</v>
      </c>
      <c r="AI194" s="11">
        <v>0</v>
      </c>
      <c r="AJ194" s="11">
        <v>1</v>
      </c>
      <c r="AK194" s="9">
        <v>0</v>
      </c>
      <c r="AL194" s="11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0</v>
      </c>
      <c r="AT194" s="9">
        <v>0</v>
      </c>
      <c r="AU194" s="9">
        <v>0</v>
      </c>
      <c r="AV194" s="9">
        <v>0</v>
      </c>
      <c r="AW194" s="9">
        <v>0</v>
      </c>
      <c r="AX194" s="12">
        <v>0</v>
      </c>
      <c r="AY194" s="9">
        <f>VLOOKUP(A194,[1]STARDARD!A:F,3,0)</f>
        <v>1</v>
      </c>
      <c r="AZ194" s="9">
        <f>VLOOKUP(A194,[1]STARDARD!A:F,4,0)</f>
        <v>0</v>
      </c>
      <c r="BA194" s="9">
        <f>VLOOKUP(A194,[1]STARDARD!A:F,5,0)</f>
        <v>0</v>
      </c>
      <c r="BB194" s="9">
        <f>VLOOKUP(A194,[1]STARDARD!A:F,6,0)</f>
        <v>0</v>
      </c>
    </row>
    <row r="195" spans="1:54" ht="12.75">
      <c r="A195" s="3" t="s">
        <v>121</v>
      </c>
      <c r="B195" s="9">
        <f>$B$2+1</f>
        <v>2023</v>
      </c>
      <c r="C195" s="9">
        <f>VLOOKUP(A195,[1]DATASET!A:BE,3,0)</f>
        <v>701000</v>
      </c>
      <c r="D195" s="10" t="str">
        <f>VLOOKUP(A195,[1]DATASET!A:BE,4,0)</f>
        <v>Attività delle holding impegnate nelle attività gestionali (holding operative)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1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11">
        <v>0</v>
      </c>
      <c r="AH195" s="11">
        <v>0</v>
      </c>
      <c r="AI195" s="11">
        <v>0</v>
      </c>
      <c r="AJ195" s="11">
        <v>0</v>
      </c>
      <c r="AK195" s="9">
        <v>0</v>
      </c>
      <c r="AL195" s="11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 s="9">
        <v>0</v>
      </c>
      <c r="AV195" s="9">
        <v>0</v>
      </c>
      <c r="AW195" s="9">
        <v>0</v>
      </c>
      <c r="AX195" s="12">
        <v>2</v>
      </c>
      <c r="AY195" s="9">
        <f>VLOOKUP(A195,[1]STARDARD!A:F,3,0)</f>
        <v>1</v>
      </c>
      <c r="AZ195" s="9">
        <f>VLOOKUP(A195,[1]STARDARD!A:F,4,0)</f>
        <v>0</v>
      </c>
      <c r="BA195" s="9">
        <f>VLOOKUP(A195,[1]STARDARD!A:F,5,0)</f>
        <v>0</v>
      </c>
      <c r="BB195" s="9">
        <f>VLOOKUP(A195,[1]STARDARD!A:F,6,0)</f>
        <v>0</v>
      </c>
    </row>
    <row r="196" spans="1:54" ht="12.75">
      <c r="A196" s="3" t="s">
        <v>121</v>
      </c>
      <c r="B196" s="9">
        <f>$B$2+2</f>
        <v>2024</v>
      </c>
      <c r="C196" s="9">
        <f>VLOOKUP(A196,[1]DATASET!A:BE,3,0)</f>
        <v>701000</v>
      </c>
      <c r="D196" s="10" t="str">
        <f>VLOOKUP(A196,[1]DATASET!A:BE,4,0)</f>
        <v>Attività delle holding impegnate nelle attività gestionali (holding operative)</v>
      </c>
      <c r="E196" s="9">
        <v>1</v>
      </c>
      <c r="F196" s="9">
        <v>1</v>
      </c>
      <c r="G196" s="9">
        <v>1</v>
      </c>
      <c r="H196" s="9">
        <v>1</v>
      </c>
      <c r="I196" s="9">
        <v>1</v>
      </c>
      <c r="J196" s="9">
        <v>1</v>
      </c>
      <c r="K196" s="9">
        <v>1</v>
      </c>
      <c r="L196" s="9">
        <v>1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1</v>
      </c>
      <c r="AA196" s="9">
        <v>0</v>
      </c>
      <c r="AB196" s="9">
        <v>0</v>
      </c>
      <c r="AC196" s="9">
        <v>0</v>
      </c>
      <c r="AD196" s="9">
        <v>1</v>
      </c>
      <c r="AE196" s="9">
        <v>1</v>
      </c>
      <c r="AF196" s="9">
        <v>0</v>
      </c>
      <c r="AG196" s="11">
        <v>0</v>
      </c>
      <c r="AH196" s="11">
        <v>1</v>
      </c>
      <c r="AI196" s="11">
        <v>0</v>
      </c>
      <c r="AJ196" s="11">
        <v>1</v>
      </c>
      <c r="AK196" s="9">
        <v>0</v>
      </c>
      <c r="AL196" s="11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12">
        <v>0</v>
      </c>
      <c r="AY196" s="9">
        <f>VLOOKUP(A196,[1]STARDARD!A:F,3,0)</f>
        <v>1</v>
      </c>
      <c r="AZ196" s="9">
        <f>VLOOKUP(A196,[1]STARDARD!A:F,4,0)</f>
        <v>0</v>
      </c>
      <c r="BA196" s="9">
        <f>VLOOKUP(A196,[1]STARDARD!A:F,5,0)</f>
        <v>0</v>
      </c>
      <c r="BB196" s="9">
        <f>VLOOKUP(A196,[1]STARDARD!A:F,6,0)</f>
        <v>0</v>
      </c>
    </row>
    <row r="197" spans="1:54" ht="12.75">
      <c r="A197" s="3" t="s">
        <v>122</v>
      </c>
      <c r="B197" s="9">
        <f>2022</f>
        <v>2022</v>
      </c>
      <c r="C197" s="9">
        <f>VLOOKUP(A197,[1]DATASET!A:BE,3,0)</f>
        <v>642000</v>
      </c>
      <c r="D197" s="10" t="str">
        <f>VLOOKUP(A197,[1]DATASET!A:BE,4,0)</f>
        <v>Attività delle società di partecipazione (holding)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11">
        <v>0</v>
      </c>
      <c r="AH197" s="11">
        <v>0</v>
      </c>
      <c r="AI197" s="11">
        <v>0</v>
      </c>
      <c r="AJ197" s="11">
        <v>0</v>
      </c>
      <c r="AK197" s="9">
        <v>0</v>
      </c>
      <c r="AL197" s="11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0</v>
      </c>
      <c r="AV197" s="9">
        <v>0</v>
      </c>
      <c r="AW197" s="9">
        <v>0</v>
      </c>
      <c r="AX197" s="12">
        <v>0</v>
      </c>
      <c r="AY197" s="9">
        <f>VLOOKUP(A197,[1]STARDARD!A:F,3,0)</f>
        <v>0</v>
      </c>
      <c r="AZ197" s="9">
        <f>VLOOKUP(A197,[1]STARDARD!A:F,4,0)</f>
        <v>0</v>
      </c>
      <c r="BA197" s="9">
        <f>VLOOKUP(A197,[1]STARDARD!A:F,5,0)</f>
        <v>0</v>
      </c>
      <c r="BB197" s="9">
        <f>VLOOKUP(A197,[1]STARDARD!A:F,6,0)</f>
        <v>0</v>
      </c>
    </row>
    <row r="198" spans="1:54" ht="12.75">
      <c r="A198" s="3" t="s">
        <v>122</v>
      </c>
      <c r="B198" s="9">
        <f>$B$2+1</f>
        <v>2023</v>
      </c>
      <c r="C198" s="9">
        <f>VLOOKUP(A198,[1]DATASET!A:BE,3,0)</f>
        <v>642000</v>
      </c>
      <c r="D198" s="10" t="str">
        <f>VLOOKUP(A198,[1]DATASET!A:BE,4,0)</f>
        <v>Attività delle società di partecipazione (holding)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11">
        <v>0</v>
      </c>
      <c r="AH198" s="11">
        <v>0</v>
      </c>
      <c r="AI198" s="11">
        <v>0</v>
      </c>
      <c r="AJ198" s="11">
        <v>0</v>
      </c>
      <c r="AK198" s="9">
        <v>0</v>
      </c>
      <c r="AL198" s="11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0</v>
      </c>
      <c r="AV198" s="9">
        <v>0</v>
      </c>
      <c r="AW198" s="9">
        <v>0</v>
      </c>
      <c r="AX198" s="12">
        <v>0</v>
      </c>
      <c r="AY198" s="9">
        <f>VLOOKUP(A198,[1]STARDARD!A:F,3,0)</f>
        <v>0</v>
      </c>
      <c r="AZ198" s="9">
        <f>VLOOKUP(A198,[1]STARDARD!A:F,4,0)</f>
        <v>0</v>
      </c>
      <c r="BA198" s="9">
        <f>VLOOKUP(A198,[1]STARDARD!A:F,5,0)</f>
        <v>0</v>
      </c>
      <c r="BB198" s="9">
        <f>VLOOKUP(A198,[1]STARDARD!A:F,6,0)</f>
        <v>0</v>
      </c>
    </row>
    <row r="199" spans="1:54" ht="12.75">
      <c r="A199" s="3" t="s">
        <v>122</v>
      </c>
      <c r="B199" s="9">
        <f>$B$2+2</f>
        <v>2024</v>
      </c>
      <c r="C199" s="9">
        <f>VLOOKUP(A199,[1]DATASET!A:BE,3,0)</f>
        <v>642000</v>
      </c>
      <c r="D199" s="10" t="str">
        <f>VLOOKUP(A199,[1]DATASET!A:BE,4,0)</f>
        <v>Attività delle società di partecipazione (holding)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11">
        <v>0</v>
      </c>
      <c r="AH199" s="11">
        <v>0</v>
      </c>
      <c r="AI199" s="11">
        <v>0</v>
      </c>
      <c r="AJ199" s="11">
        <v>0</v>
      </c>
      <c r="AK199" s="9">
        <v>0</v>
      </c>
      <c r="AL199" s="11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9">
        <v>0</v>
      </c>
      <c r="AW199" s="9">
        <v>0</v>
      </c>
      <c r="AX199" s="12">
        <v>0</v>
      </c>
      <c r="AY199" s="9">
        <f>VLOOKUP(A199,[1]STARDARD!A:F,3,0)</f>
        <v>0</v>
      </c>
      <c r="AZ199" s="9">
        <f>VLOOKUP(A199,[1]STARDARD!A:F,4,0)</f>
        <v>0</v>
      </c>
      <c r="BA199" s="9">
        <f>VLOOKUP(A199,[1]STARDARD!A:F,5,0)</f>
        <v>0</v>
      </c>
      <c r="BB199" s="9">
        <f>VLOOKUP(A199,[1]STARDARD!A:F,6,0)</f>
        <v>0</v>
      </c>
    </row>
    <row r="200" spans="1:54" ht="12.75">
      <c r="A200" s="3" t="s">
        <v>123</v>
      </c>
      <c r="B200" s="9">
        <f>2022</f>
        <v>2022</v>
      </c>
      <c r="C200" s="9">
        <f>VLOOKUP(A200,[1]DATASET!A:BE,3,0)</f>
        <v>465100</v>
      </c>
      <c r="D200" s="10" t="str">
        <f>VLOOKUP(A200,[1]DATASET!A:BE,4,0)</f>
        <v>Commercio all'ingrosso di computer, apparecchiature informatiche periferiche e di software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11">
        <v>0</v>
      </c>
      <c r="AH200" s="11">
        <v>0</v>
      </c>
      <c r="AI200" s="11">
        <v>0</v>
      </c>
      <c r="AJ200" s="11">
        <v>0</v>
      </c>
      <c r="AK200" s="9">
        <v>0</v>
      </c>
      <c r="AL200" s="11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U200" s="9">
        <v>0</v>
      </c>
      <c r="AV200" s="9">
        <v>0</v>
      </c>
      <c r="AW200" s="9">
        <v>1</v>
      </c>
      <c r="AX200" s="12">
        <v>1</v>
      </c>
      <c r="AY200" s="9">
        <f>VLOOKUP(A200,[1]STARDARD!A:F,3,0)</f>
        <v>0</v>
      </c>
      <c r="AZ200" s="9">
        <f>VLOOKUP(A200,[1]STARDARD!A:F,4,0)</f>
        <v>0</v>
      </c>
      <c r="BA200" s="9">
        <f>VLOOKUP(A200,[1]STARDARD!A:F,5,0)</f>
        <v>0</v>
      </c>
      <c r="BB200" s="9">
        <f>VLOOKUP(A200,[1]STARDARD!A:F,6,0)</f>
        <v>0</v>
      </c>
    </row>
    <row r="201" spans="1:54" ht="12.75">
      <c r="A201" s="3" t="s">
        <v>123</v>
      </c>
      <c r="B201" s="9">
        <f>$B$2+1</f>
        <v>2023</v>
      </c>
      <c r="C201" s="9">
        <f>VLOOKUP(A201,[1]DATASET!A:BE,3,0)</f>
        <v>465100</v>
      </c>
      <c r="D201" s="10" t="str">
        <f>VLOOKUP(A201,[1]DATASET!A:BE,4,0)</f>
        <v>Commercio all'ingrosso di computer, apparecchiature informatiche periferiche e di software</v>
      </c>
      <c r="E201" s="9">
        <v>1</v>
      </c>
      <c r="F201" s="9">
        <v>1</v>
      </c>
      <c r="G201" s="9">
        <v>1</v>
      </c>
      <c r="H201" s="9">
        <v>1</v>
      </c>
      <c r="I201" s="9">
        <v>1</v>
      </c>
      <c r="J201" s="9">
        <v>1</v>
      </c>
      <c r="K201" s="9">
        <v>1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1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1</v>
      </c>
      <c r="AC201" s="9">
        <v>1</v>
      </c>
      <c r="AD201" s="9">
        <v>0</v>
      </c>
      <c r="AE201" s="9">
        <v>0</v>
      </c>
      <c r="AF201" s="9">
        <v>0</v>
      </c>
      <c r="AG201" s="11">
        <v>0</v>
      </c>
      <c r="AH201" s="11">
        <v>0</v>
      </c>
      <c r="AI201" s="11">
        <v>0</v>
      </c>
      <c r="AJ201" s="11">
        <v>0</v>
      </c>
      <c r="AK201" s="9">
        <v>0</v>
      </c>
      <c r="AL201" s="11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9">
        <v>0</v>
      </c>
      <c r="AS201" s="9">
        <v>0</v>
      </c>
      <c r="AT201" s="9">
        <v>0</v>
      </c>
      <c r="AU201" s="9">
        <v>0</v>
      </c>
      <c r="AV201" s="9">
        <v>0</v>
      </c>
      <c r="AW201" s="9">
        <v>0</v>
      </c>
      <c r="AX201" s="12">
        <v>0</v>
      </c>
      <c r="AY201" s="9">
        <f>VLOOKUP(A201,[1]STARDARD!A:F,3,0)</f>
        <v>0</v>
      </c>
      <c r="AZ201" s="9">
        <f>VLOOKUP(A201,[1]STARDARD!A:F,4,0)</f>
        <v>0</v>
      </c>
      <c r="BA201" s="9">
        <f>VLOOKUP(A201,[1]STARDARD!A:F,5,0)</f>
        <v>0</v>
      </c>
      <c r="BB201" s="9">
        <f>VLOOKUP(A201,[1]STARDARD!A:F,6,0)</f>
        <v>0</v>
      </c>
    </row>
    <row r="202" spans="1:54" ht="12.75">
      <c r="A202" s="3" t="s">
        <v>123</v>
      </c>
      <c r="B202" s="9">
        <f>$B$2+2</f>
        <v>2024</v>
      </c>
      <c r="C202" s="9">
        <f>VLOOKUP(A202,[1]DATASET!A:BE,3,0)</f>
        <v>465100</v>
      </c>
      <c r="D202" s="10" t="str">
        <f>VLOOKUP(A202,[1]DATASET!A:BE,4,0)</f>
        <v>Commercio all'ingrosso di computer, apparecchiature informatiche periferiche e di software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11">
        <v>0</v>
      </c>
      <c r="AH202" s="11">
        <v>0</v>
      </c>
      <c r="AI202" s="11">
        <v>0</v>
      </c>
      <c r="AJ202" s="11">
        <v>0</v>
      </c>
      <c r="AK202" s="9">
        <v>0</v>
      </c>
      <c r="AL202" s="11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9">
        <v>0</v>
      </c>
      <c r="AS202" s="9">
        <v>0</v>
      </c>
      <c r="AT202" s="9">
        <v>0</v>
      </c>
      <c r="AU202" s="9">
        <v>0</v>
      </c>
      <c r="AV202" s="9">
        <v>0</v>
      </c>
      <c r="AW202" s="9">
        <v>0</v>
      </c>
      <c r="AX202" s="12">
        <v>0</v>
      </c>
      <c r="AY202" s="9">
        <f>VLOOKUP(A202,[1]STARDARD!A:F,3,0)</f>
        <v>0</v>
      </c>
      <c r="AZ202" s="9">
        <f>VLOOKUP(A202,[1]STARDARD!A:F,4,0)</f>
        <v>0</v>
      </c>
      <c r="BA202" s="9">
        <f>VLOOKUP(A202,[1]STARDARD!A:F,5,0)</f>
        <v>0</v>
      </c>
      <c r="BB202" s="9">
        <f>VLOOKUP(A202,[1]STARDARD!A:F,6,0)</f>
        <v>0</v>
      </c>
    </row>
    <row r="203" spans="1:54" ht="12.75">
      <c r="A203" s="3" t="s">
        <v>124</v>
      </c>
      <c r="B203" s="9">
        <f>2022</f>
        <v>2022</v>
      </c>
      <c r="C203" s="9">
        <f>VLOOKUP(A203,[1]DATASET!A:BE,3,0)</f>
        <v>701000</v>
      </c>
      <c r="D203" s="10" t="str">
        <f>VLOOKUP(A203,[1]DATASET!A:BE,4,0)</f>
        <v>Attività delle holding impegnate nelle attività gestionali (holding operative)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11">
        <v>0</v>
      </c>
      <c r="AH203" s="11">
        <v>0</v>
      </c>
      <c r="AI203" s="11">
        <v>0</v>
      </c>
      <c r="AJ203" s="11">
        <v>0</v>
      </c>
      <c r="AK203" s="9">
        <v>0</v>
      </c>
      <c r="AL203" s="11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9">
        <v>0</v>
      </c>
      <c r="AV203" s="9">
        <v>0</v>
      </c>
      <c r="AW203" s="9">
        <v>1</v>
      </c>
      <c r="AX203" s="12">
        <v>5</v>
      </c>
      <c r="AY203" s="9">
        <f>VLOOKUP(A203,[1]STARDARD!A:F,3,0)</f>
        <v>0</v>
      </c>
      <c r="AZ203" s="9">
        <f>VLOOKUP(A203,[1]STARDARD!A:F,4,0)</f>
        <v>0</v>
      </c>
      <c r="BA203" s="9">
        <f>VLOOKUP(A203,[1]STARDARD!A:F,5,0)</f>
        <v>0</v>
      </c>
      <c r="BB203" s="9">
        <f>VLOOKUP(A203,[1]STARDARD!A:F,6,0)</f>
        <v>0</v>
      </c>
    </row>
    <row r="204" spans="1:54" ht="12.75">
      <c r="A204" s="3" t="s">
        <v>124</v>
      </c>
      <c r="B204" s="9">
        <f>$B$2+1</f>
        <v>2023</v>
      </c>
      <c r="C204" s="9">
        <f>VLOOKUP(A204,[1]DATASET!A:BE,3,0)</f>
        <v>701000</v>
      </c>
      <c r="D204" s="10" t="str">
        <f>VLOOKUP(A204,[1]DATASET!A:BE,4,0)</f>
        <v>Attività delle holding impegnate nelle attività gestionali (holding operative)</v>
      </c>
      <c r="E204" s="9">
        <v>1</v>
      </c>
      <c r="F204" s="9">
        <v>1</v>
      </c>
      <c r="G204" s="9">
        <v>1</v>
      </c>
      <c r="H204" s="9">
        <v>1</v>
      </c>
      <c r="I204" s="9">
        <v>1</v>
      </c>
      <c r="J204" s="9">
        <v>0</v>
      </c>
      <c r="K204" s="9">
        <v>1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1</v>
      </c>
      <c r="AB204" s="9">
        <v>1</v>
      </c>
      <c r="AC204" s="9">
        <v>0</v>
      </c>
      <c r="AD204" s="9">
        <v>1</v>
      </c>
      <c r="AE204" s="9">
        <v>1</v>
      </c>
      <c r="AF204" s="9">
        <v>1</v>
      </c>
      <c r="AG204" s="11">
        <v>0</v>
      </c>
      <c r="AH204" s="11">
        <v>0</v>
      </c>
      <c r="AI204" s="11">
        <v>1</v>
      </c>
      <c r="AJ204" s="11">
        <v>1</v>
      </c>
      <c r="AK204" s="9">
        <v>1</v>
      </c>
      <c r="AL204" s="11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0</v>
      </c>
      <c r="AS204" s="9">
        <v>0</v>
      </c>
      <c r="AT204" s="9">
        <v>0</v>
      </c>
      <c r="AU204" s="9">
        <v>0</v>
      </c>
      <c r="AV204" s="9">
        <v>0</v>
      </c>
      <c r="AW204" s="9">
        <v>0</v>
      </c>
      <c r="AX204" s="12">
        <v>0</v>
      </c>
      <c r="AY204" s="9">
        <f>VLOOKUP(A204,[1]STARDARD!A:F,3,0)</f>
        <v>0</v>
      </c>
      <c r="AZ204" s="9">
        <f>VLOOKUP(A204,[1]STARDARD!A:F,4,0)</f>
        <v>0</v>
      </c>
      <c r="BA204" s="9">
        <f>VLOOKUP(A204,[1]STARDARD!A:F,5,0)</f>
        <v>0</v>
      </c>
      <c r="BB204" s="9">
        <f>VLOOKUP(A204,[1]STARDARD!A:F,6,0)</f>
        <v>0</v>
      </c>
    </row>
    <row r="205" spans="1:54" ht="12.75">
      <c r="A205" s="3" t="s">
        <v>124</v>
      </c>
      <c r="B205" s="9">
        <f>$B$2+2</f>
        <v>2024</v>
      </c>
      <c r="C205" s="9">
        <f>VLOOKUP(A205,[1]DATASET!A:BE,3,0)</f>
        <v>701000</v>
      </c>
      <c r="D205" s="10" t="str">
        <f>VLOOKUP(A205,[1]DATASET!A:BE,4,0)</f>
        <v>Attività delle holding impegnate nelle attività gestionali (holding operative)</v>
      </c>
      <c r="E205" s="9">
        <v>1</v>
      </c>
      <c r="F205" s="9">
        <v>1</v>
      </c>
      <c r="G205" s="9">
        <v>1</v>
      </c>
      <c r="H205" s="9">
        <v>1</v>
      </c>
      <c r="I205" s="9">
        <v>1</v>
      </c>
      <c r="J205" s="9">
        <v>0</v>
      </c>
      <c r="K205" s="9">
        <v>0</v>
      </c>
      <c r="L205" s="9">
        <v>1</v>
      </c>
      <c r="M205" s="9">
        <v>0</v>
      </c>
      <c r="N205" s="9">
        <v>0</v>
      </c>
      <c r="O205" s="9">
        <v>0</v>
      </c>
      <c r="P205" s="9">
        <v>1</v>
      </c>
      <c r="Q205" s="9">
        <v>1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11">
        <v>0</v>
      </c>
      <c r="AH205" s="11">
        <v>0</v>
      </c>
      <c r="AI205" s="11">
        <v>1</v>
      </c>
      <c r="AJ205" s="11">
        <v>1</v>
      </c>
      <c r="AK205" s="9">
        <v>1</v>
      </c>
      <c r="AL205" s="11">
        <v>0</v>
      </c>
      <c r="AM205" s="9">
        <v>1</v>
      </c>
      <c r="AN205" s="9">
        <v>0</v>
      </c>
      <c r="AO205" s="9">
        <v>0</v>
      </c>
      <c r="AP205" s="9">
        <v>0</v>
      </c>
      <c r="AQ205" s="9">
        <v>0</v>
      </c>
      <c r="AR205" s="9">
        <v>0</v>
      </c>
      <c r="AS205" s="9">
        <v>0</v>
      </c>
      <c r="AT205" s="9">
        <v>0</v>
      </c>
      <c r="AU205" s="9">
        <v>0</v>
      </c>
      <c r="AV205" s="9">
        <v>0</v>
      </c>
      <c r="AW205" s="9">
        <v>1</v>
      </c>
      <c r="AX205" s="12">
        <v>2</v>
      </c>
      <c r="AY205" s="9">
        <v>1</v>
      </c>
      <c r="AZ205" s="9">
        <f>VLOOKUP(A205,[1]STARDARD!A:F,4,0)</f>
        <v>0</v>
      </c>
      <c r="BA205" s="9">
        <f>VLOOKUP(A205,[1]STARDARD!A:F,5,0)</f>
        <v>0</v>
      </c>
      <c r="BB205" s="9">
        <f>VLOOKUP(A205,[1]STARDARD!A:F,6,0)</f>
        <v>0</v>
      </c>
    </row>
    <row r="206" spans="1:54" ht="12.75">
      <c r="A206" s="3" t="s">
        <v>125</v>
      </c>
      <c r="B206" s="9">
        <f>2022</f>
        <v>2022</v>
      </c>
      <c r="C206" s="9">
        <f>VLOOKUP(A206,[1]DATASET!A:BE,3,0)</f>
        <v>731102</v>
      </c>
      <c r="D206" s="10" t="str">
        <f>VLOOKUP(A206,[1]DATASET!A:BE,4,0)</f>
        <v>Conduzione di campagne di marketing e altri servizi pubblicitari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11">
        <v>0</v>
      </c>
      <c r="AH206" s="11">
        <v>0</v>
      </c>
      <c r="AI206" s="11">
        <v>0</v>
      </c>
      <c r="AJ206" s="11">
        <v>0</v>
      </c>
      <c r="AK206" s="9">
        <v>0</v>
      </c>
      <c r="AL206" s="11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0</v>
      </c>
      <c r="AS206" s="9">
        <v>0</v>
      </c>
      <c r="AT206" s="9">
        <v>0</v>
      </c>
      <c r="AU206" s="9">
        <v>0</v>
      </c>
      <c r="AV206" s="9">
        <v>0</v>
      </c>
      <c r="AW206" s="9">
        <v>0</v>
      </c>
      <c r="AX206" s="12">
        <v>0</v>
      </c>
      <c r="AY206" s="9">
        <f>VLOOKUP(A206,[1]STARDARD!A:F,3,0)</f>
        <v>0</v>
      </c>
      <c r="AZ206" s="9">
        <f>VLOOKUP(A206,[1]STARDARD!A:F,4,0)</f>
        <v>0</v>
      </c>
      <c r="BA206" s="9">
        <f>VLOOKUP(A206,[1]STARDARD!A:F,5,0)</f>
        <v>0</v>
      </c>
      <c r="BB206" s="9">
        <f>VLOOKUP(A206,[1]STARDARD!A:F,6,0)</f>
        <v>0</v>
      </c>
    </row>
    <row r="207" spans="1:54" ht="12.75">
      <c r="A207" s="3" t="s">
        <v>125</v>
      </c>
      <c r="B207" s="9">
        <f>$B$2+1</f>
        <v>2023</v>
      </c>
      <c r="C207" s="9">
        <f>VLOOKUP(A207,[1]DATASET!A:BE,3,0)</f>
        <v>731102</v>
      </c>
      <c r="D207" s="10" t="str">
        <f>VLOOKUP(A207,[1]DATASET!A:BE,4,0)</f>
        <v>Conduzione di campagne di marketing e altri servizi pubblicitari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11">
        <v>0</v>
      </c>
      <c r="AH207" s="11">
        <v>0</v>
      </c>
      <c r="AI207" s="11">
        <v>0</v>
      </c>
      <c r="AJ207" s="11">
        <v>0</v>
      </c>
      <c r="AK207" s="9">
        <v>0</v>
      </c>
      <c r="AL207" s="11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9">
        <v>0</v>
      </c>
      <c r="AS207" s="9">
        <v>0</v>
      </c>
      <c r="AT207" s="9">
        <v>0</v>
      </c>
      <c r="AU207" s="9">
        <v>0</v>
      </c>
      <c r="AV207" s="9">
        <v>0</v>
      </c>
      <c r="AW207" s="9">
        <v>0</v>
      </c>
      <c r="AX207" s="12">
        <v>0</v>
      </c>
      <c r="AY207" s="9">
        <f>VLOOKUP(A207,[1]STARDARD!A:F,3,0)</f>
        <v>0</v>
      </c>
      <c r="AZ207" s="9">
        <f>VLOOKUP(A207,[1]STARDARD!A:F,4,0)</f>
        <v>0</v>
      </c>
      <c r="BA207" s="9">
        <f>VLOOKUP(A207,[1]STARDARD!A:F,5,0)</f>
        <v>0</v>
      </c>
      <c r="BB207" s="9">
        <f>VLOOKUP(A207,[1]STARDARD!A:F,6,0)</f>
        <v>0</v>
      </c>
    </row>
    <row r="208" spans="1:54" ht="12.75">
      <c r="A208" s="3" t="s">
        <v>125</v>
      </c>
      <c r="B208" s="9">
        <f>$B$2+2</f>
        <v>2024</v>
      </c>
      <c r="C208" s="9">
        <f>VLOOKUP(A208,[1]DATASET!A:BE,3,0)</f>
        <v>731102</v>
      </c>
      <c r="D208" s="10" t="str">
        <f>VLOOKUP(A208,[1]DATASET!A:BE,4,0)</f>
        <v>Conduzione di campagne di marketing e altri servizi pubblicitari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11">
        <v>0</v>
      </c>
      <c r="AH208" s="11">
        <v>0</v>
      </c>
      <c r="AI208" s="11">
        <v>0</v>
      </c>
      <c r="AJ208" s="11">
        <v>0</v>
      </c>
      <c r="AK208" s="9">
        <v>0</v>
      </c>
      <c r="AL208" s="11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0</v>
      </c>
      <c r="AU208" s="9">
        <v>0</v>
      </c>
      <c r="AV208" s="9">
        <v>0</v>
      </c>
      <c r="AW208" s="9">
        <v>0</v>
      </c>
      <c r="AX208" s="12">
        <v>0</v>
      </c>
      <c r="AY208" s="9">
        <f>VLOOKUP(A208,[1]STARDARD!A:F,3,0)</f>
        <v>0</v>
      </c>
      <c r="AZ208" s="9">
        <f>VLOOKUP(A208,[1]STARDARD!A:F,4,0)</f>
        <v>0</v>
      </c>
      <c r="BA208" s="9">
        <f>VLOOKUP(A208,[1]STARDARD!A:F,5,0)</f>
        <v>0</v>
      </c>
      <c r="BB208" s="9">
        <f>VLOOKUP(A208,[1]STARDARD!A:F,6,0)</f>
        <v>0</v>
      </c>
    </row>
    <row r="209" spans="1:54" ht="12.75">
      <c r="A209" s="3" t="s">
        <v>126</v>
      </c>
      <c r="B209" s="9">
        <f>2022</f>
        <v>2022</v>
      </c>
      <c r="C209" s="9">
        <f>VLOOKUP(A209,[1]DATASET!A:BE,3,0)</f>
        <v>682001</v>
      </c>
      <c r="D209" s="10" t="str">
        <f>VLOOKUP(A209,[1]DATASET!A:BE,4,0)</f>
        <v>Locazione immobiliare di beni propri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11">
        <v>0</v>
      </c>
      <c r="AH209" s="11">
        <v>0</v>
      </c>
      <c r="AI209" s="11">
        <v>0</v>
      </c>
      <c r="AJ209" s="11">
        <v>0</v>
      </c>
      <c r="AK209" s="9">
        <v>0</v>
      </c>
      <c r="AL209" s="11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0</v>
      </c>
      <c r="AT209" s="9">
        <v>0</v>
      </c>
      <c r="AU209" s="9">
        <v>0</v>
      </c>
      <c r="AV209" s="9">
        <v>0</v>
      </c>
      <c r="AW209" s="9">
        <v>0</v>
      </c>
      <c r="AX209" s="12">
        <v>0</v>
      </c>
      <c r="AY209" s="9">
        <f>VLOOKUP(A209,[1]STARDARD!A:F,3,0)</f>
        <v>0</v>
      </c>
      <c r="AZ209" s="9">
        <f>VLOOKUP(A209,[1]STARDARD!A:F,4,0)</f>
        <v>0</v>
      </c>
      <c r="BA209" s="9">
        <f>VLOOKUP(A209,[1]STARDARD!A:F,5,0)</f>
        <v>0</v>
      </c>
      <c r="BB209" s="9">
        <f>VLOOKUP(A209,[1]STARDARD!A:F,6,0)</f>
        <v>0</v>
      </c>
    </row>
    <row r="210" spans="1:54" ht="12.75">
      <c r="A210" s="3" t="s">
        <v>126</v>
      </c>
      <c r="B210" s="9">
        <f>$B$2+1</f>
        <v>2023</v>
      </c>
      <c r="C210" s="9">
        <f>VLOOKUP(A210,[1]DATASET!A:BE,3,0)</f>
        <v>682001</v>
      </c>
      <c r="D210" s="10" t="str">
        <f>VLOOKUP(A210,[1]DATASET!A:BE,4,0)</f>
        <v>Locazione immobiliare di beni propri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11">
        <v>0</v>
      </c>
      <c r="AH210" s="11">
        <v>0</v>
      </c>
      <c r="AI210" s="11">
        <v>0</v>
      </c>
      <c r="AJ210" s="11">
        <v>0</v>
      </c>
      <c r="AK210" s="9">
        <v>0</v>
      </c>
      <c r="AL210" s="11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0</v>
      </c>
      <c r="AU210" s="9">
        <v>0</v>
      </c>
      <c r="AV210" s="9">
        <v>0</v>
      </c>
      <c r="AW210" s="9">
        <v>0</v>
      </c>
      <c r="AX210" s="12">
        <v>0</v>
      </c>
      <c r="AY210" s="9">
        <f>VLOOKUP(A210,[1]STARDARD!A:F,3,0)</f>
        <v>0</v>
      </c>
      <c r="AZ210" s="9">
        <f>VLOOKUP(A210,[1]STARDARD!A:F,4,0)</f>
        <v>0</v>
      </c>
      <c r="BA210" s="9">
        <f>VLOOKUP(A210,[1]STARDARD!A:F,5,0)</f>
        <v>0</v>
      </c>
      <c r="BB210" s="9">
        <f>VLOOKUP(A210,[1]STARDARD!A:F,6,0)</f>
        <v>0</v>
      </c>
    </row>
    <row r="211" spans="1:54" ht="12.75">
      <c r="A211" s="3" t="s">
        <v>126</v>
      </c>
      <c r="B211" s="9">
        <f>$B$2+2</f>
        <v>2024</v>
      </c>
      <c r="C211" s="9">
        <f>VLOOKUP(A211,[1]DATASET!A:BE,3,0)</f>
        <v>682001</v>
      </c>
      <c r="D211" s="10" t="str">
        <f>VLOOKUP(A211,[1]DATASET!A:BE,4,0)</f>
        <v>Locazione immobiliare di beni propri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11">
        <v>0</v>
      </c>
      <c r="AH211" s="11">
        <v>0</v>
      </c>
      <c r="AI211" s="11">
        <v>0</v>
      </c>
      <c r="AJ211" s="11">
        <v>0</v>
      </c>
      <c r="AK211" s="9">
        <v>0</v>
      </c>
      <c r="AL211" s="11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0</v>
      </c>
      <c r="AX211" s="12">
        <v>0</v>
      </c>
      <c r="AY211" s="9">
        <f>VLOOKUP(A211,[1]STARDARD!A:F,3,0)</f>
        <v>0</v>
      </c>
      <c r="AZ211" s="9">
        <f>VLOOKUP(A211,[1]STARDARD!A:F,4,0)</f>
        <v>0</v>
      </c>
      <c r="BA211" s="9">
        <f>VLOOKUP(A211,[1]STARDARD!A:F,5,0)</f>
        <v>0</v>
      </c>
      <c r="BB211" s="9">
        <f>VLOOKUP(A211,[1]STARDARD!A:F,6,0)</f>
        <v>0</v>
      </c>
    </row>
    <row r="212" spans="1:54" ht="12.75">
      <c r="A212" s="3" t="s">
        <v>127</v>
      </c>
      <c r="B212" s="9">
        <f>2022</f>
        <v>2022</v>
      </c>
      <c r="C212" s="9">
        <f>VLOOKUP(A212,[1]DATASET!A:BE,3,0)</f>
        <v>829110</v>
      </c>
      <c r="D212" s="10" t="str">
        <f>VLOOKUP(A212,[1]DATASET!A:BE,4,0)</f>
        <v>Attività di agenzie di recupero crediti</v>
      </c>
      <c r="E212" s="9">
        <v>1</v>
      </c>
      <c r="F212" s="9">
        <v>1</v>
      </c>
      <c r="G212" s="9">
        <v>1</v>
      </c>
      <c r="H212" s="9">
        <v>0</v>
      </c>
      <c r="I212" s="9">
        <v>1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1</v>
      </c>
      <c r="AC212" s="9">
        <v>1</v>
      </c>
      <c r="AD212" s="9">
        <v>1</v>
      </c>
      <c r="AE212" s="9">
        <v>1</v>
      </c>
      <c r="AF212" s="9">
        <v>0</v>
      </c>
      <c r="AG212" s="11">
        <v>0</v>
      </c>
      <c r="AH212" s="11">
        <v>1</v>
      </c>
      <c r="AI212" s="11">
        <v>0</v>
      </c>
      <c r="AJ212" s="11">
        <v>1</v>
      </c>
      <c r="AK212" s="9">
        <v>1</v>
      </c>
      <c r="AL212" s="11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12">
        <v>0</v>
      </c>
      <c r="AY212" s="9">
        <f>VLOOKUP(A212,[1]STARDARD!A:F,3,0)</f>
        <v>1</v>
      </c>
      <c r="AZ212" s="9">
        <f>VLOOKUP(A212,[1]STARDARD!A:F,4,0)</f>
        <v>0</v>
      </c>
      <c r="BA212" s="9">
        <f>VLOOKUP(A212,[1]STARDARD!A:F,5,0)</f>
        <v>0</v>
      </c>
      <c r="BB212" s="9">
        <f>VLOOKUP(A212,[1]STARDARD!A:F,6,0)</f>
        <v>0</v>
      </c>
    </row>
    <row r="213" spans="1:54" ht="12.75">
      <c r="A213" s="3" t="s">
        <v>127</v>
      </c>
      <c r="B213" s="9">
        <f>$B$2+1</f>
        <v>2023</v>
      </c>
      <c r="C213" s="9">
        <f>VLOOKUP(A213,[1]DATASET!A:BE,3,0)</f>
        <v>829110</v>
      </c>
      <c r="D213" s="10" t="str">
        <f>VLOOKUP(A213,[1]DATASET!A:BE,4,0)</f>
        <v>Attività di agenzie di recupero crediti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11">
        <v>0</v>
      </c>
      <c r="AH213" s="11">
        <v>0</v>
      </c>
      <c r="AI213" s="11">
        <v>0</v>
      </c>
      <c r="AJ213" s="11">
        <v>0</v>
      </c>
      <c r="AK213" s="9">
        <v>0</v>
      </c>
      <c r="AL213" s="11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9">
        <v>0</v>
      </c>
      <c r="AS213" s="9">
        <v>0</v>
      </c>
      <c r="AT213" s="9">
        <v>0</v>
      </c>
      <c r="AU213" s="9">
        <v>0</v>
      </c>
      <c r="AV213" s="9">
        <v>0</v>
      </c>
      <c r="AW213" s="9">
        <v>0</v>
      </c>
      <c r="AX213" s="12">
        <v>0</v>
      </c>
      <c r="AY213" s="9">
        <f>VLOOKUP(A213,[1]STARDARD!A:F,3,0)</f>
        <v>1</v>
      </c>
      <c r="AZ213" s="9">
        <f>VLOOKUP(A213,[1]STARDARD!A:F,4,0)</f>
        <v>0</v>
      </c>
      <c r="BA213" s="9">
        <f>VLOOKUP(A213,[1]STARDARD!A:F,5,0)</f>
        <v>0</v>
      </c>
      <c r="BB213" s="9">
        <f>VLOOKUP(A213,[1]STARDARD!A:F,6,0)</f>
        <v>0</v>
      </c>
    </row>
    <row r="214" spans="1:54" ht="12.75">
      <c r="A214" s="3" t="s">
        <v>127</v>
      </c>
      <c r="B214" s="9">
        <f>$B$2+2</f>
        <v>2024</v>
      </c>
      <c r="C214" s="9">
        <f>VLOOKUP(A214,[1]DATASET!A:BE,3,0)</f>
        <v>829110</v>
      </c>
      <c r="D214" s="10" t="str">
        <f>VLOOKUP(A214,[1]DATASET!A:BE,4,0)</f>
        <v>Attività di agenzie di recupero crediti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11">
        <v>0</v>
      </c>
      <c r="AH214" s="11">
        <v>0</v>
      </c>
      <c r="AI214" s="11">
        <v>0</v>
      </c>
      <c r="AJ214" s="11">
        <v>0</v>
      </c>
      <c r="AK214" s="9">
        <v>0</v>
      </c>
      <c r="AL214" s="11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9">
        <v>0</v>
      </c>
      <c r="AS214" s="9">
        <v>0</v>
      </c>
      <c r="AT214" s="9">
        <v>0</v>
      </c>
      <c r="AU214" s="9">
        <v>0</v>
      </c>
      <c r="AV214" s="9">
        <v>0</v>
      </c>
      <c r="AW214" s="9">
        <v>0</v>
      </c>
      <c r="AX214" s="12">
        <v>0</v>
      </c>
      <c r="AY214" s="9">
        <v>0</v>
      </c>
      <c r="AZ214" s="9">
        <f>VLOOKUP(A214,[1]STARDARD!A:F,4,0)</f>
        <v>0</v>
      </c>
      <c r="BA214" s="9">
        <f>VLOOKUP(A214,[1]STARDARD!A:F,5,0)</f>
        <v>0</v>
      </c>
      <c r="BB214" s="9">
        <f>VLOOKUP(A214,[1]STARDARD!A:F,6,0)</f>
        <v>0</v>
      </c>
    </row>
    <row r="215" spans="1:54" ht="12.75">
      <c r="A215" s="3" t="s">
        <v>128</v>
      </c>
      <c r="B215" s="9">
        <f>2022</f>
        <v>2022</v>
      </c>
      <c r="C215" s="9">
        <f>VLOOKUP(A215,[1]DATASET!A:BE,3,0)</f>
        <v>620100</v>
      </c>
      <c r="D215" s="10" t="str">
        <f>VLOOKUP(A215,[1]DATASET!A:BE,4,0)</f>
        <v>Produzione di software non connesso all'edizione</v>
      </c>
      <c r="E215" s="9">
        <v>1</v>
      </c>
      <c r="F215" s="9">
        <v>1</v>
      </c>
      <c r="G215" s="9">
        <v>1</v>
      </c>
      <c r="H215" s="9">
        <v>1</v>
      </c>
      <c r="I215" s="9">
        <v>1</v>
      </c>
      <c r="J215" s="9">
        <v>1</v>
      </c>
      <c r="K215" s="9">
        <v>1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1</v>
      </c>
      <c r="AC215" s="9">
        <v>0</v>
      </c>
      <c r="AD215" s="9">
        <v>1</v>
      </c>
      <c r="AE215" s="9">
        <v>1</v>
      </c>
      <c r="AF215" s="9">
        <v>1</v>
      </c>
      <c r="AG215" s="11">
        <v>1</v>
      </c>
      <c r="AH215" s="11">
        <v>0</v>
      </c>
      <c r="AI215" s="11">
        <v>1</v>
      </c>
      <c r="AJ215" s="11">
        <v>0</v>
      </c>
      <c r="AK215" s="9">
        <v>0</v>
      </c>
      <c r="AL215" s="11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9">
        <v>0</v>
      </c>
      <c r="AS215" s="9">
        <v>0</v>
      </c>
      <c r="AT215" s="9">
        <v>0</v>
      </c>
      <c r="AU215" s="9">
        <v>0</v>
      </c>
      <c r="AV215" s="9">
        <v>1</v>
      </c>
      <c r="AW215" s="9">
        <v>1</v>
      </c>
      <c r="AX215" s="12">
        <v>2</v>
      </c>
      <c r="AY215" s="9">
        <f>VLOOKUP(A215,[1]STARDARD!A:F,3,0)</f>
        <v>1</v>
      </c>
      <c r="AZ215" s="9">
        <f>VLOOKUP(A215,[1]STARDARD!A:F,4,0)</f>
        <v>0</v>
      </c>
      <c r="BA215" s="9">
        <f>VLOOKUP(A215,[1]STARDARD!A:F,5,0)</f>
        <v>0</v>
      </c>
      <c r="BB215" s="9">
        <f>VLOOKUP(A215,[1]STARDARD!A:F,6,0)</f>
        <v>0</v>
      </c>
    </row>
    <row r="216" spans="1:54" ht="12.75">
      <c r="A216" s="3" t="s">
        <v>128</v>
      </c>
      <c r="B216" s="9">
        <f>$B$2+1</f>
        <v>2023</v>
      </c>
      <c r="C216" s="9">
        <f>VLOOKUP(A216,[1]DATASET!A:BE,3,0)</f>
        <v>620100</v>
      </c>
      <c r="D216" s="10" t="str">
        <f>VLOOKUP(A216,[1]DATASET!A:BE,4,0)</f>
        <v>Produzione di software non connesso all'edizione</v>
      </c>
      <c r="E216" s="9">
        <v>1</v>
      </c>
      <c r="F216" s="9">
        <v>1</v>
      </c>
      <c r="G216" s="9">
        <v>1</v>
      </c>
      <c r="H216" s="9">
        <v>1</v>
      </c>
      <c r="I216" s="9">
        <v>1</v>
      </c>
      <c r="J216" s="9">
        <v>1</v>
      </c>
      <c r="K216" s="9">
        <v>1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1</v>
      </c>
      <c r="AC216" s="9">
        <v>0</v>
      </c>
      <c r="AD216" s="9">
        <v>1</v>
      </c>
      <c r="AE216" s="9">
        <v>1</v>
      </c>
      <c r="AF216" s="9">
        <v>1</v>
      </c>
      <c r="AG216" s="11">
        <v>1</v>
      </c>
      <c r="AH216" s="11">
        <v>0</v>
      </c>
      <c r="AI216" s="11">
        <v>1</v>
      </c>
      <c r="AJ216" s="11">
        <v>0</v>
      </c>
      <c r="AK216" s="9">
        <v>0</v>
      </c>
      <c r="AL216" s="11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9">
        <v>0</v>
      </c>
      <c r="AS216" s="9">
        <v>0</v>
      </c>
      <c r="AT216" s="9">
        <v>0</v>
      </c>
      <c r="AU216" s="9">
        <v>0</v>
      </c>
      <c r="AV216" s="9">
        <v>0</v>
      </c>
      <c r="AW216" s="9">
        <v>0</v>
      </c>
      <c r="AX216" s="12">
        <v>0</v>
      </c>
      <c r="AY216" s="9">
        <f>VLOOKUP(A216,[1]STARDARD!A:F,3,0)</f>
        <v>1</v>
      </c>
      <c r="AZ216" s="9">
        <f>VLOOKUP(A216,[1]STARDARD!A:F,4,0)</f>
        <v>0</v>
      </c>
      <c r="BA216" s="9">
        <f>VLOOKUP(A216,[1]STARDARD!A:F,5,0)</f>
        <v>0</v>
      </c>
      <c r="BB216" s="9">
        <f>VLOOKUP(A216,[1]STARDARD!A:F,6,0)</f>
        <v>0</v>
      </c>
    </row>
    <row r="217" spans="1:54" ht="12.75">
      <c r="A217" s="3" t="s">
        <v>128</v>
      </c>
      <c r="B217" s="9">
        <f>$B$2+2</f>
        <v>2024</v>
      </c>
      <c r="C217" s="9">
        <f>VLOOKUP(A217,[1]DATASET!A:BE,3,0)</f>
        <v>620100</v>
      </c>
      <c r="D217" s="10" t="str">
        <f>VLOOKUP(A217,[1]DATASET!A:BE,4,0)</f>
        <v>Produzione di software non connesso all'edizione</v>
      </c>
      <c r="E217" s="9">
        <v>1</v>
      </c>
      <c r="F217" s="9">
        <v>1</v>
      </c>
      <c r="G217" s="9">
        <v>1</v>
      </c>
      <c r="H217" s="9">
        <v>1</v>
      </c>
      <c r="I217" s="9">
        <v>1</v>
      </c>
      <c r="J217" s="9">
        <v>1</v>
      </c>
      <c r="K217" s="9">
        <v>1</v>
      </c>
      <c r="L217" s="9">
        <v>1</v>
      </c>
      <c r="M217" s="9">
        <v>1</v>
      </c>
      <c r="N217" s="9">
        <v>0</v>
      </c>
      <c r="O217" s="9">
        <v>1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1</v>
      </c>
      <c r="AC217" s="9">
        <v>0</v>
      </c>
      <c r="AD217" s="9">
        <v>1</v>
      </c>
      <c r="AE217" s="9">
        <v>0</v>
      </c>
      <c r="AF217" s="9">
        <v>0</v>
      </c>
      <c r="AG217" s="11">
        <v>1</v>
      </c>
      <c r="AH217" s="11">
        <v>1</v>
      </c>
      <c r="AI217" s="11">
        <v>1</v>
      </c>
      <c r="AJ217" s="11">
        <v>1</v>
      </c>
      <c r="AK217" s="9">
        <v>0</v>
      </c>
      <c r="AL217" s="11">
        <v>1</v>
      </c>
      <c r="AM217" s="9">
        <v>0</v>
      </c>
      <c r="AN217" s="9">
        <v>0</v>
      </c>
      <c r="AO217" s="9">
        <v>0</v>
      </c>
      <c r="AP217" s="9">
        <v>1</v>
      </c>
      <c r="AQ217" s="9">
        <v>1</v>
      </c>
      <c r="AR217" s="9">
        <v>1</v>
      </c>
      <c r="AS217" s="9">
        <v>1</v>
      </c>
      <c r="AT217" s="9">
        <v>0</v>
      </c>
      <c r="AU217" s="9">
        <v>1</v>
      </c>
      <c r="AV217" s="9">
        <v>0</v>
      </c>
      <c r="AW217" s="9">
        <v>1</v>
      </c>
      <c r="AX217" s="12">
        <v>2</v>
      </c>
      <c r="AY217" s="9">
        <v>1</v>
      </c>
      <c r="AZ217" s="9">
        <f>VLOOKUP(A217,[1]STARDARD!A:F,4,0)</f>
        <v>0</v>
      </c>
      <c r="BA217" s="9">
        <f>VLOOKUP(A217,[1]STARDARD!A:F,5,0)</f>
        <v>0</v>
      </c>
      <c r="BB217" s="9">
        <f>VLOOKUP(A217,[1]STARDARD!A:F,6,0)</f>
        <v>0</v>
      </c>
    </row>
    <row r="218" spans="1:54" ht="12.75">
      <c r="A218" s="3" t="s">
        <v>129</v>
      </c>
      <c r="B218" s="9">
        <f>2022</f>
        <v>2022</v>
      </c>
      <c r="C218" s="9">
        <f>VLOOKUP(A218,[1]DATASET!A:BE,3,0)</f>
        <v>332009</v>
      </c>
      <c r="D218" s="10" t="str">
        <f>VLOOKUP(A218,[1]DATASET!A:BE,4,0)</f>
        <v>Installazione di altre macchine ed apparecchiature industriali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11">
        <v>0</v>
      </c>
      <c r="AH218" s="11">
        <v>0</v>
      </c>
      <c r="AI218" s="11">
        <v>0</v>
      </c>
      <c r="AJ218" s="11">
        <v>0</v>
      </c>
      <c r="AK218" s="9">
        <v>0</v>
      </c>
      <c r="AL218" s="11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0</v>
      </c>
      <c r="AT218" s="9">
        <v>0</v>
      </c>
      <c r="AU218" s="9">
        <v>0</v>
      </c>
      <c r="AV218" s="9">
        <v>0</v>
      </c>
      <c r="AW218" s="9">
        <v>0</v>
      </c>
      <c r="AX218" s="12">
        <v>0</v>
      </c>
      <c r="AY218" s="9">
        <f>VLOOKUP(A218,[1]STARDARD!A:F,3,0)</f>
        <v>0</v>
      </c>
      <c r="AZ218" s="9">
        <f>VLOOKUP(A218,[1]STARDARD!A:F,4,0)</f>
        <v>0</v>
      </c>
      <c r="BA218" s="9">
        <f>VLOOKUP(A218,[1]STARDARD!A:F,5,0)</f>
        <v>0</v>
      </c>
      <c r="BB218" s="9">
        <f>VLOOKUP(A218,[1]STARDARD!A:F,6,0)</f>
        <v>0</v>
      </c>
    </row>
    <row r="219" spans="1:54" ht="12.75">
      <c r="A219" s="3" t="s">
        <v>129</v>
      </c>
      <c r="B219" s="9">
        <f>$B$2+1</f>
        <v>2023</v>
      </c>
      <c r="C219" s="9">
        <f>VLOOKUP(A219,[1]DATASET!A:BE,3,0)</f>
        <v>332009</v>
      </c>
      <c r="D219" s="10" t="str">
        <f>VLOOKUP(A219,[1]DATASET!A:BE,4,0)</f>
        <v>Installazione di altre macchine ed apparecchiature industriali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11">
        <v>0</v>
      </c>
      <c r="AH219" s="11">
        <v>0</v>
      </c>
      <c r="AI219" s="11">
        <v>0</v>
      </c>
      <c r="AJ219" s="11">
        <v>0</v>
      </c>
      <c r="AK219" s="9">
        <v>0</v>
      </c>
      <c r="AL219" s="11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0</v>
      </c>
      <c r="AU219" s="9">
        <v>0</v>
      </c>
      <c r="AV219" s="9">
        <v>0</v>
      </c>
      <c r="AW219" s="9">
        <v>0</v>
      </c>
      <c r="AX219" s="12">
        <v>0</v>
      </c>
      <c r="AY219" s="9">
        <f>VLOOKUP(A219,[1]STARDARD!A:F,3,0)</f>
        <v>0</v>
      </c>
      <c r="AZ219" s="9">
        <f>VLOOKUP(A219,[1]STARDARD!A:F,4,0)</f>
        <v>0</v>
      </c>
      <c r="BA219" s="9">
        <f>VLOOKUP(A219,[1]STARDARD!A:F,5,0)</f>
        <v>0</v>
      </c>
      <c r="BB219" s="9">
        <f>VLOOKUP(A219,[1]STARDARD!A:F,6,0)</f>
        <v>0</v>
      </c>
    </row>
    <row r="220" spans="1:54" ht="12.75">
      <c r="A220" s="3" t="s">
        <v>129</v>
      </c>
      <c r="B220" s="9">
        <f>$B$2+2</f>
        <v>2024</v>
      </c>
      <c r="C220" s="9">
        <f>VLOOKUP(A220,[1]DATASET!A:BE,3,0)</f>
        <v>332009</v>
      </c>
      <c r="D220" s="10" t="str">
        <f>VLOOKUP(A220,[1]DATASET!A:BE,4,0)</f>
        <v>Installazione di altre macchine ed apparecchiature industriali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11">
        <v>0</v>
      </c>
      <c r="AH220" s="11">
        <v>0</v>
      </c>
      <c r="AI220" s="11">
        <v>0</v>
      </c>
      <c r="AJ220" s="11">
        <v>0</v>
      </c>
      <c r="AK220" s="9">
        <v>0</v>
      </c>
      <c r="AL220" s="11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9">
        <v>0</v>
      </c>
      <c r="AS220" s="9">
        <v>0</v>
      </c>
      <c r="AT220" s="9">
        <v>0</v>
      </c>
      <c r="AU220" s="9">
        <v>0</v>
      </c>
      <c r="AV220" s="9">
        <v>0</v>
      </c>
      <c r="AW220" s="9">
        <v>0</v>
      </c>
      <c r="AX220" s="12">
        <v>0</v>
      </c>
      <c r="AY220" s="9">
        <f>VLOOKUP(A220,[1]STARDARD!A:F,3,0)</f>
        <v>0</v>
      </c>
      <c r="AZ220" s="9">
        <f>VLOOKUP(A220,[1]STARDARD!A:F,4,0)</f>
        <v>0</v>
      </c>
      <c r="BA220" s="9">
        <f>VLOOKUP(A220,[1]STARDARD!A:F,5,0)</f>
        <v>0</v>
      </c>
      <c r="BB220" s="9">
        <f>VLOOKUP(A220,[1]STARDARD!A:F,6,0)</f>
        <v>0</v>
      </c>
    </row>
    <row r="221" spans="1:54" ht="12.75">
      <c r="A221" s="3" t="s">
        <v>130</v>
      </c>
      <c r="B221" s="9">
        <v>2022</v>
      </c>
      <c r="C221" s="9">
        <f>VLOOKUP(A221,[1]DATASET!A:BE,3,0)</f>
        <v>351100</v>
      </c>
      <c r="D221" s="10" t="str">
        <f>VLOOKUP(A221,[1]DATASET!A:BE,4,0)</f>
        <v>Produzione di energia elettrica</v>
      </c>
      <c r="E221" s="9">
        <v>1</v>
      </c>
      <c r="F221" s="9">
        <v>1</v>
      </c>
      <c r="G221" s="9">
        <v>1</v>
      </c>
      <c r="H221" s="9">
        <v>1</v>
      </c>
      <c r="I221" s="9">
        <v>1</v>
      </c>
      <c r="J221" s="9">
        <v>0</v>
      </c>
      <c r="K221" s="9">
        <v>1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1</v>
      </c>
      <c r="AE221" s="9">
        <v>1</v>
      </c>
      <c r="AF221" s="9">
        <v>1</v>
      </c>
      <c r="AG221" s="11">
        <v>0</v>
      </c>
      <c r="AH221" s="11">
        <v>0</v>
      </c>
      <c r="AI221" s="11">
        <v>0</v>
      </c>
      <c r="AJ221" s="11">
        <v>1</v>
      </c>
      <c r="AK221" s="9">
        <v>0</v>
      </c>
      <c r="AL221" s="11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9">
        <v>0</v>
      </c>
      <c r="AS221" s="9">
        <v>0</v>
      </c>
      <c r="AT221" s="9">
        <v>0</v>
      </c>
      <c r="AU221" s="9">
        <v>0</v>
      </c>
      <c r="AV221" s="9">
        <v>0</v>
      </c>
      <c r="AW221" s="9">
        <v>1</v>
      </c>
      <c r="AX221" s="12">
        <v>3</v>
      </c>
      <c r="AY221" s="9">
        <f>VLOOKUP(A221,[1]STARDARD!A:F,3,0)</f>
        <v>1</v>
      </c>
      <c r="AZ221" s="9">
        <f>VLOOKUP(A221,[1]STARDARD!A:F,4,0)</f>
        <v>0</v>
      </c>
      <c r="BA221" s="9">
        <f>VLOOKUP(A221,[1]STARDARD!A:F,5,0)</f>
        <v>0</v>
      </c>
      <c r="BB221" s="9">
        <f>VLOOKUP(A221,[1]STARDARD!A:F,6,0)</f>
        <v>0</v>
      </c>
    </row>
    <row r="222" spans="1:54" ht="12.75">
      <c r="A222" s="3" t="s">
        <v>130</v>
      </c>
      <c r="B222" s="9">
        <v>2023</v>
      </c>
      <c r="C222" s="9">
        <f>VLOOKUP(A222,[1]DATASET!A:BE,3,0)</f>
        <v>351100</v>
      </c>
      <c r="D222" s="10" t="str">
        <f>VLOOKUP(A222,[1]DATASET!A:BE,4,0)</f>
        <v>Produzione di energia elettrica</v>
      </c>
      <c r="E222" s="9">
        <v>1</v>
      </c>
      <c r="F222" s="9">
        <v>1</v>
      </c>
      <c r="G222" s="9">
        <v>1</v>
      </c>
      <c r="H222" s="9">
        <v>1</v>
      </c>
      <c r="I222" s="9">
        <v>1</v>
      </c>
      <c r="J222" s="9">
        <v>0</v>
      </c>
      <c r="K222" s="9">
        <v>1</v>
      </c>
      <c r="L222" s="9">
        <v>0</v>
      </c>
      <c r="M222" s="9">
        <v>0</v>
      </c>
      <c r="O222" s="9">
        <v>0</v>
      </c>
      <c r="P222" s="9">
        <v>0</v>
      </c>
      <c r="Q222" s="9">
        <v>1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1</v>
      </c>
      <c r="AE222" s="9">
        <v>1</v>
      </c>
      <c r="AF222" s="9">
        <v>1</v>
      </c>
      <c r="AG222" s="11">
        <v>0</v>
      </c>
      <c r="AH222" s="11">
        <v>0</v>
      </c>
      <c r="AI222" s="11">
        <v>0</v>
      </c>
      <c r="AJ222" s="11">
        <v>1</v>
      </c>
      <c r="AK222" s="9">
        <v>0</v>
      </c>
      <c r="AL222" s="11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9">
        <v>0</v>
      </c>
      <c r="AS222" s="9">
        <v>0</v>
      </c>
      <c r="AT222" s="9">
        <v>0</v>
      </c>
      <c r="AU222" s="9">
        <v>0</v>
      </c>
      <c r="AV222" s="9">
        <v>0</v>
      </c>
      <c r="AW222" s="9">
        <v>0</v>
      </c>
      <c r="AX222" s="12">
        <v>0</v>
      </c>
      <c r="AY222" s="9">
        <f>VLOOKUP(A222,[1]STARDARD!A:F,3,0)</f>
        <v>1</v>
      </c>
      <c r="AZ222" s="9">
        <f>VLOOKUP(A222,[1]STARDARD!A:F,4,0)</f>
        <v>0</v>
      </c>
      <c r="BA222" s="9">
        <f>VLOOKUP(A222,[1]STARDARD!A:F,5,0)</f>
        <v>0</v>
      </c>
      <c r="BB222" s="9">
        <f>VLOOKUP(A222,[1]STARDARD!A:F,6,0)</f>
        <v>0</v>
      </c>
    </row>
    <row r="223" spans="1:54" ht="12.75">
      <c r="A223" s="3" t="s">
        <v>130</v>
      </c>
      <c r="B223" s="9">
        <v>2024</v>
      </c>
      <c r="C223" s="9">
        <f>VLOOKUP(A223,[1]DATASET!A:BE,3,0)</f>
        <v>351100</v>
      </c>
      <c r="D223" s="10" t="str">
        <f>VLOOKUP(A223,[1]DATASET!A:BE,4,0)</f>
        <v>Produzione di energia elettrica</v>
      </c>
      <c r="E223" s="9">
        <v>1</v>
      </c>
      <c r="F223" s="9">
        <v>1</v>
      </c>
      <c r="G223" s="9">
        <v>1</v>
      </c>
      <c r="H223" s="9">
        <v>1</v>
      </c>
      <c r="I223" s="9">
        <v>1</v>
      </c>
      <c r="J223" s="9">
        <v>0</v>
      </c>
      <c r="K223" s="9">
        <v>1</v>
      </c>
      <c r="L223" s="9">
        <v>1</v>
      </c>
      <c r="M223" s="9">
        <v>1</v>
      </c>
      <c r="N223" s="9">
        <v>0</v>
      </c>
      <c r="O223" s="9">
        <v>0</v>
      </c>
      <c r="P223" s="9">
        <v>1</v>
      </c>
      <c r="Q223" s="9">
        <v>1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1</v>
      </c>
      <c r="Y223" s="9">
        <v>0</v>
      </c>
      <c r="Z223" s="9">
        <v>0</v>
      </c>
      <c r="AA223" s="9">
        <v>0</v>
      </c>
      <c r="AB223" s="9">
        <v>1</v>
      </c>
      <c r="AC223" s="9">
        <v>0</v>
      </c>
      <c r="AD223" s="9">
        <v>1</v>
      </c>
      <c r="AE223" s="9">
        <v>0</v>
      </c>
      <c r="AF223" s="9">
        <v>0</v>
      </c>
      <c r="AG223" s="11">
        <v>0</v>
      </c>
      <c r="AH223" s="11">
        <v>1</v>
      </c>
      <c r="AI223" s="11">
        <v>0</v>
      </c>
      <c r="AJ223" s="11">
        <v>1</v>
      </c>
      <c r="AK223" s="9">
        <v>0</v>
      </c>
      <c r="AL223" s="11">
        <v>1</v>
      </c>
      <c r="AM223" s="9">
        <v>0</v>
      </c>
      <c r="AN223" s="9">
        <v>0</v>
      </c>
      <c r="AO223" s="9">
        <v>0</v>
      </c>
      <c r="AP223" s="9">
        <v>1</v>
      </c>
      <c r="AQ223" s="9">
        <v>0</v>
      </c>
      <c r="AR223" s="9">
        <v>0</v>
      </c>
      <c r="AS223" s="9">
        <v>0</v>
      </c>
      <c r="AT223" s="9">
        <v>0</v>
      </c>
      <c r="AU223" s="9">
        <v>1</v>
      </c>
      <c r="AV223" s="9">
        <v>0</v>
      </c>
      <c r="AW223" s="9">
        <v>1</v>
      </c>
      <c r="AX223" s="12">
        <v>1</v>
      </c>
      <c r="AY223" s="9">
        <f>VLOOKUP(A223,[1]STARDARD!A:F,3,0)</f>
        <v>1</v>
      </c>
      <c r="AZ223" s="9">
        <f>VLOOKUP(A223,[1]STARDARD!A:F,4,0)</f>
        <v>0</v>
      </c>
      <c r="BA223" s="9">
        <f>VLOOKUP(A223,[1]STARDARD!A:F,5,0)</f>
        <v>0</v>
      </c>
      <c r="BB223" s="9">
        <f>VLOOKUP(A223,[1]STARDARD!A:F,6,0)</f>
        <v>0</v>
      </c>
    </row>
    <row r="224" spans="1:54" ht="12.75">
      <c r="A224" s="3" t="s">
        <v>131</v>
      </c>
      <c r="B224" s="9">
        <v>2022</v>
      </c>
      <c r="C224" s="9">
        <f>VLOOKUP(A224,[1]DATASET!A:BE,3,0)</f>
        <v>421100</v>
      </c>
      <c r="D224" s="10" t="str">
        <f>VLOOKUP(A224,[1]DATASET!A:BE,4,0)</f>
        <v>Costruzione di strade, autostrade e piste aeroportuali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11">
        <v>0</v>
      </c>
      <c r="AH224" s="11">
        <v>0</v>
      </c>
      <c r="AI224" s="11">
        <v>0</v>
      </c>
      <c r="AJ224" s="11">
        <v>0</v>
      </c>
      <c r="AK224" s="9">
        <v>0</v>
      </c>
      <c r="AL224" s="11">
        <v>1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9">
        <v>0</v>
      </c>
      <c r="AS224" s="9">
        <v>0</v>
      </c>
      <c r="AT224" s="9">
        <v>0</v>
      </c>
      <c r="AU224" s="9">
        <v>0</v>
      </c>
      <c r="AV224" s="9">
        <v>0</v>
      </c>
      <c r="AW224" s="9">
        <v>1</v>
      </c>
      <c r="AX224" s="12">
        <v>1</v>
      </c>
      <c r="AY224" s="9">
        <f>VLOOKUP(A224,[1]STARDARD!A:F,3,0)</f>
        <v>0</v>
      </c>
      <c r="AZ224" s="9">
        <f>VLOOKUP(A224,[1]STARDARD!A:F,4,0)</f>
        <v>0</v>
      </c>
      <c r="BA224" s="9">
        <f>VLOOKUP(A224,[1]STARDARD!A:F,5,0)</f>
        <v>0</v>
      </c>
      <c r="BB224" s="9">
        <f>VLOOKUP(A224,[1]STARDARD!A:F,6,0)</f>
        <v>0</v>
      </c>
    </row>
    <row r="225" spans="1:54" ht="12.75">
      <c r="A225" s="3" t="s">
        <v>131</v>
      </c>
      <c r="B225" s="9">
        <v>2023</v>
      </c>
      <c r="C225" s="9">
        <f>VLOOKUP(A225,[1]DATASET!A:BE,3,0)</f>
        <v>421100</v>
      </c>
      <c r="D225" s="10" t="str">
        <f>VLOOKUP(A225,[1]DATASET!A:BE,4,0)</f>
        <v>Costruzione di strade, autostrade e piste aeroportuali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11">
        <v>0</v>
      </c>
      <c r="AH225" s="11">
        <v>0</v>
      </c>
      <c r="AI225" s="11">
        <v>0</v>
      </c>
      <c r="AJ225" s="11">
        <v>0</v>
      </c>
      <c r="AK225" s="9">
        <v>0</v>
      </c>
      <c r="AL225" s="11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9">
        <v>0</v>
      </c>
      <c r="AS225" s="9">
        <v>0</v>
      </c>
      <c r="AT225" s="9">
        <v>0</v>
      </c>
      <c r="AU225" s="9">
        <v>0</v>
      </c>
      <c r="AV225" s="9">
        <v>0</v>
      </c>
      <c r="AW225" s="9">
        <v>0</v>
      </c>
      <c r="AX225" s="12">
        <v>0</v>
      </c>
      <c r="AY225" s="9">
        <f>VLOOKUP(A225,[1]STARDARD!A:F,3,0)</f>
        <v>0</v>
      </c>
      <c r="AZ225" s="9">
        <f>VLOOKUP(A225,[1]STARDARD!A:F,4,0)</f>
        <v>0</v>
      </c>
      <c r="BA225" s="9">
        <f>VLOOKUP(A225,[1]STARDARD!A:F,5,0)</f>
        <v>0</v>
      </c>
      <c r="BB225" s="9">
        <f>VLOOKUP(A225,[1]STARDARD!A:F,6,0)</f>
        <v>0</v>
      </c>
    </row>
    <row r="226" spans="1:54" ht="12.75">
      <c r="A226" s="3" t="s">
        <v>131</v>
      </c>
      <c r="B226" s="9">
        <v>2024</v>
      </c>
      <c r="C226" s="9">
        <f>VLOOKUP(A226,[1]DATASET!A:BE,3,0)</f>
        <v>421100</v>
      </c>
      <c r="D226" s="10" t="str">
        <f>VLOOKUP(A226,[1]DATASET!A:BE,4,0)</f>
        <v>Costruzione di strade, autostrade e piste aeroportuali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11">
        <v>0</v>
      </c>
      <c r="AH226" s="11">
        <v>0</v>
      </c>
      <c r="AI226" s="11">
        <v>0</v>
      </c>
      <c r="AJ226" s="11">
        <v>0</v>
      </c>
      <c r="AK226" s="9">
        <v>0</v>
      </c>
      <c r="AL226" s="11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9">
        <v>0</v>
      </c>
      <c r="AS226" s="9">
        <v>0</v>
      </c>
      <c r="AT226" s="9">
        <v>0</v>
      </c>
      <c r="AU226" s="9">
        <v>0</v>
      </c>
      <c r="AV226" s="9">
        <v>0</v>
      </c>
      <c r="AW226" s="9">
        <v>0</v>
      </c>
      <c r="AX226" s="12">
        <v>0</v>
      </c>
      <c r="AY226" s="9">
        <v>1</v>
      </c>
      <c r="AZ226" s="9">
        <f>VLOOKUP(A226,[1]STARDARD!A:F,4,0)</f>
        <v>0</v>
      </c>
      <c r="BA226" s="9">
        <f>VLOOKUP(A226,[1]STARDARD!A:F,5,0)</f>
        <v>0</v>
      </c>
      <c r="BB226" s="9">
        <f>VLOOKUP(A226,[1]STARDARD!A:F,6,0)</f>
        <v>0</v>
      </c>
    </row>
    <row r="227" spans="1:54" ht="12.75">
      <c r="A227" s="3" t="s">
        <v>132</v>
      </c>
      <c r="B227" s="9">
        <v>2022</v>
      </c>
      <c r="C227" s="9">
        <f>VLOOKUP(A227,[1]DATASET!A:BE,3,0)</f>
        <v>439909</v>
      </c>
      <c r="D227" s="10" t="str">
        <f>VLOOKUP(A227,[1]DATASET!A:BE,4,0)</f>
        <v>Altre attività di lavori specializzati di costruzione nca</v>
      </c>
      <c r="E227" s="9">
        <v>1</v>
      </c>
      <c r="F227" s="9">
        <v>1</v>
      </c>
      <c r="G227" s="9">
        <v>1</v>
      </c>
      <c r="H227" s="9">
        <v>1</v>
      </c>
      <c r="I227" s="9">
        <v>1</v>
      </c>
      <c r="J227" s="9">
        <v>1</v>
      </c>
      <c r="K227" s="9">
        <v>1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1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1</v>
      </c>
      <c r="AE227" s="9">
        <v>1</v>
      </c>
      <c r="AF227" s="9">
        <v>0</v>
      </c>
      <c r="AG227" s="11">
        <v>0</v>
      </c>
      <c r="AH227" s="11">
        <v>0</v>
      </c>
      <c r="AI227" s="11">
        <v>1</v>
      </c>
      <c r="AJ227" s="11">
        <v>1</v>
      </c>
      <c r="AK227" s="9">
        <v>0</v>
      </c>
      <c r="AL227" s="11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9">
        <v>0</v>
      </c>
      <c r="AS227" s="9">
        <v>0</v>
      </c>
      <c r="AT227" s="9">
        <v>0</v>
      </c>
      <c r="AU227" s="9">
        <v>0</v>
      </c>
      <c r="AV227" s="9">
        <v>0</v>
      </c>
      <c r="AW227" s="9">
        <v>0</v>
      </c>
      <c r="AX227" s="12">
        <v>0</v>
      </c>
      <c r="AY227" s="9">
        <f>VLOOKUP(A227,[1]STARDARD!A:F,3,0)</f>
        <v>1</v>
      </c>
      <c r="AZ227" s="9">
        <f>VLOOKUP(A227,[1]STARDARD!A:F,4,0)</f>
        <v>0</v>
      </c>
      <c r="BA227" s="9">
        <f>VLOOKUP(A227,[1]STARDARD!A:F,5,0)</f>
        <v>0</v>
      </c>
      <c r="BB227" s="9">
        <f>VLOOKUP(A227,[1]STARDARD!A:F,6,0)</f>
        <v>0</v>
      </c>
    </row>
    <row r="228" spans="1:54" ht="12.75">
      <c r="A228" s="3" t="s">
        <v>132</v>
      </c>
      <c r="B228" s="9">
        <v>2023</v>
      </c>
      <c r="C228" s="9">
        <f>VLOOKUP(A228,[1]DATASET!A:BE,3,0)</f>
        <v>439909</v>
      </c>
      <c r="D228" s="10" t="str">
        <f>VLOOKUP(A228,[1]DATASET!A:BE,4,0)</f>
        <v>Altre attività di lavori specializzati di costruzione nca</v>
      </c>
      <c r="E228" s="9">
        <v>1</v>
      </c>
      <c r="F228" s="9">
        <v>1</v>
      </c>
      <c r="G228" s="9">
        <v>1</v>
      </c>
      <c r="H228" s="9">
        <v>1</v>
      </c>
      <c r="I228" s="9">
        <v>1</v>
      </c>
      <c r="J228" s="9">
        <v>1</v>
      </c>
      <c r="K228" s="9">
        <v>1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1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1</v>
      </c>
      <c r="AE228" s="9">
        <v>1</v>
      </c>
      <c r="AF228" s="9">
        <v>0</v>
      </c>
      <c r="AG228" s="11">
        <v>0</v>
      </c>
      <c r="AH228" s="11">
        <v>0</v>
      </c>
      <c r="AI228" s="11">
        <v>1</v>
      </c>
      <c r="AJ228" s="11">
        <v>1</v>
      </c>
      <c r="AK228" s="9">
        <v>0</v>
      </c>
      <c r="AL228" s="11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9">
        <v>0</v>
      </c>
      <c r="AS228" s="9">
        <v>0</v>
      </c>
      <c r="AT228" s="9">
        <v>0</v>
      </c>
      <c r="AU228" s="9">
        <v>0</v>
      </c>
      <c r="AV228" s="9">
        <v>0</v>
      </c>
      <c r="AW228" s="9">
        <v>0</v>
      </c>
      <c r="AX228" s="12">
        <v>0</v>
      </c>
      <c r="AY228" s="9">
        <f>VLOOKUP(A228,[1]STARDARD!A:F,3,0)</f>
        <v>1</v>
      </c>
      <c r="AZ228" s="9">
        <f>VLOOKUP(A228,[1]STARDARD!A:F,4,0)</f>
        <v>0</v>
      </c>
      <c r="BA228" s="9">
        <f>VLOOKUP(A228,[1]STARDARD!A:F,5,0)</f>
        <v>0</v>
      </c>
      <c r="BB228" s="9">
        <f>VLOOKUP(A228,[1]STARDARD!A:F,6,0)</f>
        <v>0</v>
      </c>
    </row>
    <row r="229" spans="1:54" ht="12.75">
      <c r="A229" s="3" t="s">
        <v>132</v>
      </c>
      <c r="B229" s="9">
        <v>2024</v>
      </c>
      <c r="C229" s="9">
        <f>VLOOKUP(A229,[1]DATASET!A:BE,3,0)</f>
        <v>439909</v>
      </c>
      <c r="D229" s="10" t="str">
        <f>VLOOKUP(A229,[1]DATASET!A:BE,4,0)</f>
        <v>Altre attività di lavori specializzati di costruzione nca</v>
      </c>
      <c r="E229" s="9">
        <v>1</v>
      </c>
      <c r="F229" s="9">
        <v>1</v>
      </c>
      <c r="G229" s="9">
        <v>1</v>
      </c>
      <c r="H229" s="9">
        <v>1</v>
      </c>
      <c r="I229" s="9">
        <v>1</v>
      </c>
      <c r="J229" s="9">
        <v>1</v>
      </c>
      <c r="K229" s="9">
        <v>1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1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1</v>
      </c>
      <c r="AE229" s="9">
        <v>1</v>
      </c>
      <c r="AF229" s="9">
        <v>0</v>
      </c>
      <c r="AG229" s="11">
        <v>0</v>
      </c>
      <c r="AH229" s="11">
        <v>0</v>
      </c>
      <c r="AI229" s="11">
        <v>1</v>
      </c>
      <c r="AJ229" s="11">
        <v>1</v>
      </c>
      <c r="AK229" s="9">
        <v>0</v>
      </c>
      <c r="AL229" s="11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9">
        <v>0</v>
      </c>
      <c r="AS229" s="9">
        <v>0</v>
      </c>
      <c r="AT229" s="9">
        <v>0</v>
      </c>
      <c r="AU229" s="9">
        <v>0</v>
      </c>
      <c r="AV229" s="9">
        <v>1</v>
      </c>
      <c r="AW229" s="9">
        <v>1</v>
      </c>
      <c r="AX229" s="12">
        <v>6</v>
      </c>
      <c r="AY229" s="9">
        <f>VLOOKUP(A229,[1]STARDARD!A:F,3,0)</f>
        <v>1</v>
      </c>
      <c r="AZ229" s="9">
        <f>VLOOKUP(A229,[1]STARDARD!A:F,4,0)</f>
        <v>0</v>
      </c>
      <c r="BA229" s="9">
        <f>VLOOKUP(A229,[1]STARDARD!A:F,5,0)</f>
        <v>0</v>
      </c>
      <c r="BB229" s="9">
        <f>VLOOKUP(A229,[1]STARDARD!A:F,6,0)</f>
        <v>0</v>
      </c>
    </row>
    <row r="230" spans="1:54" ht="12.75">
      <c r="A230" s="3" t="s">
        <v>133</v>
      </c>
      <c r="B230" s="9">
        <v>2022</v>
      </c>
      <c r="C230" s="9">
        <f>VLOOKUP(A230,[1]DATASET!A:BE,3,0)</f>
        <v>266002</v>
      </c>
      <c r="D230" s="10" t="str">
        <f>VLOOKUP(A230,[1]DATASET!A:BE,4,0)</f>
        <v>Fabbricazione di apparecchi elettromedicali (incluse parti staccate e accessori)</v>
      </c>
      <c r="E230" s="9">
        <v>1</v>
      </c>
      <c r="F230" s="9">
        <v>1</v>
      </c>
      <c r="G230" s="9">
        <v>1</v>
      </c>
      <c r="H230" s="9">
        <v>1</v>
      </c>
      <c r="I230" s="9">
        <v>1</v>
      </c>
      <c r="J230" s="9">
        <v>0</v>
      </c>
      <c r="K230" s="9">
        <v>1</v>
      </c>
      <c r="L230" s="9">
        <v>1</v>
      </c>
      <c r="M230" s="9">
        <v>0</v>
      </c>
      <c r="N230" s="9">
        <v>0</v>
      </c>
      <c r="O230" s="9">
        <v>0</v>
      </c>
      <c r="P230" s="9">
        <v>0</v>
      </c>
      <c r="Q230" s="9">
        <v>1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1</v>
      </c>
      <c r="AE230" s="9">
        <v>1</v>
      </c>
      <c r="AF230" s="9">
        <v>1</v>
      </c>
      <c r="AG230" s="11">
        <v>0</v>
      </c>
      <c r="AH230" s="11">
        <v>0</v>
      </c>
      <c r="AI230" s="11">
        <v>0</v>
      </c>
      <c r="AJ230" s="11">
        <v>1</v>
      </c>
      <c r="AK230" s="9">
        <v>0</v>
      </c>
      <c r="AL230" s="11">
        <v>0</v>
      </c>
      <c r="AM230" s="9">
        <v>1</v>
      </c>
      <c r="AN230" s="9">
        <v>0</v>
      </c>
      <c r="AO230" s="9">
        <v>0</v>
      </c>
      <c r="AP230" s="9">
        <v>0</v>
      </c>
      <c r="AQ230" s="9">
        <v>0</v>
      </c>
      <c r="AR230" s="9">
        <v>0</v>
      </c>
      <c r="AS230" s="9">
        <v>0</v>
      </c>
      <c r="AT230" s="9">
        <v>0</v>
      </c>
      <c r="AU230" s="9">
        <v>0</v>
      </c>
      <c r="AV230" s="9">
        <v>1</v>
      </c>
      <c r="AW230" s="9">
        <v>1</v>
      </c>
      <c r="AX230" s="12">
        <v>7</v>
      </c>
      <c r="AY230" s="9">
        <f>VLOOKUP(A230,[1]STARDARD!A:F,3,0)</f>
        <v>1</v>
      </c>
      <c r="AZ230" s="9">
        <f>VLOOKUP(A230,[1]STARDARD!A:F,4,0)</f>
        <v>0</v>
      </c>
      <c r="BA230" s="9">
        <f>VLOOKUP(A230,[1]STARDARD!A:F,5,0)</f>
        <v>0</v>
      </c>
      <c r="BB230" s="9">
        <f>VLOOKUP(A230,[1]STARDARD!A:F,6,0)</f>
        <v>0</v>
      </c>
    </row>
    <row r="231" spans="1:54" ht="12.75">
      <c r="A231" s="3" t="s">
        <v>133</v>
      </c>
      <c r="B231" s="9">
        <v>2023</v>
      </c>
      <c r="C231" s="9">
        <f>VLOOKUP(A231,[1]DATASET!A:BE,3,0)</f>
        <v>266002</v>
      </c>
      <c r="D231" s="10" t="str">
        <f>VLOOKUP(A231,[1]DATASET!A:BE,4,0)</f>
        <v>Fabbricazione di apparecchi elettromedicali (incluse parti staccate e accessori)</v>
      </c>
      <c r="E231" s="9">
        <v>1</v>
      </c>
      <c r="F231" s="9">
        <v>1</v>
      </c>
      <c r="G231" s="9">
        <v>1</v>
      </c>
      <c r="H231" s="9">
        <v>1</v>
      </c>
      <c r="I231" s="9">
        <v>1</v>
      </c>
      <c r="J231" s="9">
        <v>0</v>
      </c>
      <c r="K231" s="9">
        <v>1</v>
      </c>
      <c r="L231" s="9">
        <v>1</v>
      </c>
      <c r="M231" s="9">
        <v>0</v>
      </c>
      <c r="N231" s="9">
        <v>0</v>
      </c>
      <c r="O231" s="9">
        <v>0</v>
      </c>
      <c r="P231" s="9">
        <v>0</v>
      </c>
      <c r="Q231" s="9">
        <v>1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1</v>
      </c>
      <c r="AE231" s="9">
        <v>1</v>
      </c>
      <c r="AF231" s="9">
        <v>1</v>
      </c>
      <c r="AG231" s="11">
        <v>0</v>
      </c>
      <c r="AH231" s="11">
        <v>0</v>
      </c>
      <c r="AI231" s="11">
        <v>0</v>
      </c>
      <c r="AJ231" s="11">
        <v>1</v>
      </c>
      <c r="AK231" s="9">
        <v>1</v>
      </c>
      <c r="AL231" s="11">
        <v>0</v>
      </c>
      <c r="AM231" s="9">
        <v>1</v>
      </c>
      <c r="AN231" s="9">
        <v>0</v>
      </c>
      <c r="AO231" s="9">
        <v>0</v>
      </c>
      <c r="AP231" s="9">
        <v>0</v>
      </c>
      <c r="AQ231" s="9">
        <v>0</v>
      </c>
      <c r="AR231" s="9">
        <v>0</v>
      </c>
      <c r="AS231" s="9">
        <v>0</v>
      </c>
      <c r="AT231" s="9">
        <v>0</v>
      </c>
      <c r="AU231" s="9">
        <v>0</v>
      </c>
      <c r="AV231" s="9">
        <v>0</v>
      </c>
      <c r="AW231" s="9">
        <v>1</v>
      </c>
      <c r="AX231" s="12">
        <v>1</v>
      </c>
      <c r="AY231" s="9">
        <f>VLOOKUP(A231,[1]STARDARD!A:F,3,0)</f>
        <v>1</v>
      </c>
      <c r="AZ231" s="9">
        <f>VLOOKUP(A231,[1]STARDARD!A:F,4,0)</f>
        <v>0</v>
      </c>
      <c r="BA231" s="9">
        <f>VLOOKUP(A231,[1]STARDARD!A:F,5,0)</f>
        <v>0</v>
      </c>
      <c r="BB231" s="9">
        <f>VLOOKUP(A231,[1]STARDARD!A:F,6,0)</f>
        <v>0</v>
      </c>
    </row>
    <row r="232" spans="1:54" ht="12.75">
      <c r="A232" s="3" t="s">
        <v>133</v>
      </c>
      <c r="B232" s="9">
        <v>2024</v>
      </c>
      <c r="C232" s="9">
        <f>VLOOKUP(A232,[1]DATASET!A:BE,3,0)</f>
        <v>266002</v>
      </c>
      <c r="D232" s="10" t="str">
        <f>VLOOKUP(A232,[1]DATASET!A:BE,4,0)</f>
        <v>Fabbricazione di apparecchi elettromedicali (incluse parti staccate e accessori)</v>
      </c>
      <c r="E232" s="9">
        <v>1</v>
      </c>
      <c r="F232" s="9">
        <v>1</v>
      </c>
      <c r="G232" s="9">
        <v>1</v>
      </c>
      <c r="H232" s="9">
        <v>1</v>
      </c>
      <c r="I232" s="9">
        <v>1</v>
      </c>
      <c r="J232" s="9">
        <v>0</v>
      </c>
      <c r="K232" s="9">
        <v>1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1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1</v>
      </c>
      <c r="AE232" s="9">
        <v>1</v>
      </c>
      <c r="AF232" s="9">
        <v>1</v>
      </c>
      <c r="AG232" s="11">
        <v>0</v>
      </c>
      <c r="AH232" s="11">
        <v>0</v>
      </c>
      <c r="AI232" s="11">
        <v>0</v>
      </c>
      <c r="AJ232" s="11">
        <v>1</v>
      </c>
      <c r="AK232" s="9">
        <v>1</v>
      </c>
      <c r="AL232" s="11">
        <v>0</v>
      </c>
      <c r="AM232" s="9">
        <v>1</v>
      </c>
      <c r="AN232" s="9">
        <v>0</v>
      </c>
      <c r="AO232" s="9">
        <v>0</v>
      </c>
      <c r="AP232" s="9">
        <v>0</v>
      </c>
      <c r="AQ232" s="9">
        <v>0</v>
      </c>
      <c r="AR232" s="9">
        <v>0</v>
      </c>
      <c r="AS232" s="9">
        <v>0</v>
      </c>
      <c r="AT232" s="9">
        <v>0</v>
      </c>
      <c r="AU232" s="9">
        <v>0</v>
      </c>
      <c r="AV232" s="9">
        <v>0</v>
      </c>
      <c r="AW232" s="9">
        <v>0</v>
      </c>
      <c r="AX232" s="12">
        <v>0</v>
      </c>
      <c r="AY232" s="9">
        <f>VLOOKUP(A232,[1]STARDARD!A:F,3,0)</f>
        <v>1</v>
      </c>
      <c r="AZ232" s="9">
        <f>VLOOKUP(A232,[1]STARDARD!A:F,4,0)</f>
        <v>0</v>
      </c>
      <c r="BA232" s="9">
        <f>VLOOKUP(A232,[1]STARDARD!A:F,5,0)</f>
        <v>0</v>
      </c>
      <c r="BB232" s="9">
        <f>VLOOKUP(A232,[1]STARDARD!A:F,6,0)</f>
        <v>0</v>
      </c>
    </row>
    <row r="233" spans="1:54" ht="12.75">
      <c r="A233" s="3" t="s">
        <v>134</v>
      </c>
      <c r="B233" s="9">
        <v>2022</v>
      </c>
      <c r="C233" s="9">
        <f>VLOOKUP(A233,[1]DATASET!A:BE,3,0)</f>
        <v>279009</v>
      </c>
      <c r="D233" s="10" t="str">
        <f>VLOOKUP(A233,[1]DATASET!A:BE,4,0)</f>
        <v>Fabbricazione di altre apparecchiature elettriche nca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11">
        <v>0</v>
      </c>
      <c r="AH233" s="11">
        <v>0</v>
      </c>
      <c r="AI233" s="11">
        <v>0</v>
      </c>
      <c r="AJ233" s="11">
        <v>0</v>
      </c>
      <c r="AK233" s="9">
        <v>0</v>
      </c>
      <c r="AL233" s="11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9">
        <v>0</v>
      </c>
      <c r="AS233" s="9">
        <v>0</v>
      </c>
      <c r="AT233" s="9">
        <v>0</v>
      </c>
      <c r="AU233" s="9">
        <v>0</v>
      </c>
      <c r="AV233" s="9">
        <v>0</v>
      </c>
      <c r="AW233" s="9">
        <v>0</v>
      </c>
      <c r="AX233" s="12">
        <v>0</v>
      </c>
      <c r="AY233" s="9">
        <f>VLOOKUP(A233,[1]STARDARD!A:F,3,0)</f>
        <v>0</v>
      </c>
      <c r="AZ233" s="9">
        <f>VLOOKUP(A233,[1]STARDARD!A:F,4,0)</f>
        <v>0</v>
      </c>
      <c r="BA233" s="9">
        <f>VLOOKUP(A233,[1]STARDARD!A:F,5,0)</f>
        <v>0</v>
      </c>
      <c r="BB233" s="9">
        <f>VLOOKUP(A233,[1]STARDARD!A:F,6,0)</f>
        <v>0</v>
      </c>
    </row>
    <row r="234" spans="1:54" ht="12.75">
      <c r="A234" s="3" t="s">
        <v>134</v>
      </c>
      <c r="B234" s="9">
        <v>2023</v>
      </c>
      <c r="C234" s="9">
        <f>VLOOKUP(A234,[1]DATASET!A:BE,3,0)</f>
        <v>279009</v>
      </c>
      <c r="D234" s="10" t="str">
        <f>VLOOKUP(A234,[1]DATASET!A:BE,4,0)</f>
        <v>Fabbricazione di altre apparecchiature elettriche nca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11">
        <v>0</v>
      </c>
      <c r="AH234" s="11">
        <v>0</v>
      </c>
      <c r="AI234" s="11">
        <v>0</v>
      </c>
      <c r="AJ234" s="11">
        <v>0</v>
      </c>
      <c r="AK234" s="9">
        <v>0</v>
      </c>
      <c r="AL234" s="11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9">
        <v>0</v>
      </c>
      <c r="AS234" s="9">
        <v>0</v>
      </c>
      <c r="AT234" s="9">
        <v>0</v>
      </c>
      <c r="AU234" s="9">
        <v>0</v>
      </c>
      <c r="AV234" s="9">
        <v>0</v>
      </c>
      <c r="AW234" s="9">
        <v>1</v>
      </c>
      <c r="AX234" s="12">
        <v>1</v>
      </c>
      <c r="AY234" s="9">
        <f>VLOOKUP(A234,[1]STARDARD!A:F,3,0)</f>
        <v>0</v>
      </c>
      <c r="AZ234" s="9">
        <f>VLOOKUP(A234,[1]STARDARD!A:F,4,0)</f>
        <v>0</v>
      </c>
      <c r="BA234" s="9">
        <f>VLOOKUP(A234,[1]STARDARD!A:F,5,0)</f>
        <v>0</v>
      </c>
      <c r="BB234" s="9">
        <f>VLOOKUP(A234,[1]STARDARD!A:F,6,0)</f>
        <v>0</v>
      </c>
    </row>
    <row r="235" spans="1:54" ht="12.75">
      <c r="A235" s="3" t="s">
        <v>134</v>
      </c>
      <c r="B235" s="9">
        <v>2024</v>
      </c>
      <c r="C235" s="9">
        <f>VLOOKUP(A235,[1]DATASET!A:BE,3,0)</f>
        <v>279009</v>
      </c>
      <c r="D235" s="10" t="str">
        <f>VLOOKUP(A235,[1]DATASET!A:BE,4,0)</f>
        <v>Fabbricazione di altre apparecchiature elettriche nca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11">
        <v>0</v>
      </c>
      <c r="AH235" s="11">
        <v>0</v>
      </c>
      <c r="AI235" s="11">
        <v>0</v>
      </c>
      <c r="AJ235" s="11">
        <v>0</v>
      </c>
      <c r="AK235" s="9">
        <v>0</v>
      </c>
      <c r="AL235" s="11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9">
        <v>0</v>
      </c>
      <c r="AS235" s="9">
        <v>0</v>
      </c>
      <c r="AT235" s="9">
        <v>0</v>
      </c>
      <c r="AU235" s="9">
        <v>0</v>
      </c>
      <c r="AV235" s="9">
        <v>0</v>
      </c>
      <c r="AW235" s="9">
        <v>0</v>
      </c>
      <c r="AX235" s="12">
        <v>0</v>
      </c>
      <c r="AY235" s="9">
        <f>VLOOKUP(A235,[1]STARDARD!A:F,3,0)</f>
        <v>0</v>
      </c>
      <c r="AZ235" s="9">
        <f>VLOOKUP(A235,[1]STARDARD!A:F,4,0)</f>
        <v>0</v>
      </c>
      <c r="BA235" s="9">
        <f>VLOOKUP(A235,[1]STARDARD!A:F,5,0)</f>
        <v>0</v>
      </c>
      <c r="BB235" s="9">
        <f>VLOOKUP(A235,[1]STARDARD!A:F,6,0)</f>
        <v>0</v>
      </c>
    </row>
    <row r="236" spans="1:54" ht="12.75">
      <c r="A236" s="3" t="s">
        <v>135</v>
      </c>
      <c r="B236" s="9">
        <v>2022</v>
      </c>
      <c r="C236" s="9">
        <f>VLOOKUP(A236,[1]DATASET!A:BE,3,0)</f>
        <v>275100</v>
      </c>
      <c r="D236" s="10" t="str">
        <f>VLOOKUP(A236,[1]DATASET!A:BE,4,0)</f>
        <v>Fabbricazione di elettrodomestici</v>
      </c>
      <c r="E236" s="9">
        <v>1</v>
      </c>
      <c r="F236" s="9">
        <v>1</v>
      </c>
      <c r="G236" s="9">
        <v>1</v>
      </c>
      <c r="H236" s="9">
        <v>1</v>
      </c>
      <c r="I236" s="9">
        <v>1</v>
      </c>
      <c r="J236" s="9">
        <v>1</v>
      </c>
      <c r="K236" s="9">
        <v>1</v>
      </c>
      <c r="L236" s="9">
        <v>1</v>
      </c>
      <c r="M236" s="9">
        <v>0</v>
      </c>
      <c r="N236" s="9">
        <v>0</v>
      </c>
      <c r="O236" s="9">
        <v>0</v>
      </c>
      <c r="P236" s="9">
        <v>0</v>
      </c>
      <c r="Q236" s="9">
        <v>1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1</v>
      </c>
      <c r="AE236" s="9">
        <v>1</v>
      </c>
      <c r="AF236" s="9">
        <v>0</v>
      </c>
      <c r="AG236" s="11">
        <v>0</v>
      </c>
      <c r="AH236" s="11">
        <v>1</v>
      </c>
      <c r="AI236" s="11">
        <v>0</v>
      </c>
      <c r="AJ236" s="11">
        <v>1</v>
      </c>
      <c r="AK236" s="9">
        <v>0</v>
      </c>
      <c r="AL236" s="11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9">
        <v>0</v>
      </c>
      <c r="AS236" s="9">
        <v>0</v>
      </c>
      <c r="AT236" s="9">
        <v>0</v>
      </c>
      <c r="AU236" s="9">
        <v>0</v>
      </c>
      <c r="AV236" s="9">
        <v>0</v>
      </c>
      <c r="AW236" s="9">
        <v>0</v>
      </c>
      <c r="AX236" s="12">
        <v>0</v>
      </c>
      <c r="AY236" s="9">
        <f>VLOOKUP(A236,[1]STARDARD!A:F,3,0)</f>
        <v>1</v>
      </c>
      <c r="AZ236" s="9">
        <f>VLOOKUP(A236,[1]STARDARD!A:F,4,0)</f>
        <v>0</v>
      </c>
      <c r="BA236" s="9">
        <f>VLOOKUP(A236,[1]STARDARD!A:F,5,0)</f>
        <v>0</v>
      </c>
      <c r="BB236" s="9">
        <f>VLOOKUP(A236,[1]STARDARD!A:F,6,0)</f>
        <v>0</v>
      </c>
    </row>
    <row r="237" spans="1:54" ht="12.75">
      <c r="A237" s="3" t="s">
        <v>135</v>
      </c>
      <c r="B237" s="9">
        <v>2023</v>
      </c>
      <c r="C237" s="9">
        <f>VLOOKUP(A237,[1]DATASET!A:BE,3,0)</f>
        <v>275100</v>
      </c>
      <c r="D237" s="10" t="str">
        <f>VLOOKUP(A237,[1]DATASET!A:BE,4,0)</f>
        <v>Fabbricazione di elettrodomestici</v>
      </c>
      <c r="E237" s="9">
        <v>1</v>
      </c>
      <c r="F237" s="9">
        <v>1</v>
      </c>
      <c r="G237" s="9">
        <v>1</v>
      </c>
      <c r="H237" s="9">
        <v>1</v>
      </c>
      <c r="I237" s="9">
        <v>1</v>
      </c>
      <c r="J237" s="9">
        <v>1</v>
      </c>
      <c r="K237" s="9">
        <v>1</v>
      </c>
      <c r="L237" s="9">
        <v>1</v>
      </c>
      <c r="M237" s="9">
        <v>0</v>
      </c>
      <c r="N237" s="9">
        <v>0</v>
      </c>
      <c r="O237" s="9">
        <v>0</v>
      </c>
      <c r="P237" s="9">
        <v>0</v>
      </c>
      <c r="Q237" s="9">
        <v>1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1</v>
      </c>
      <c r="AD237" s="9">
        <v>1</v>
      </c>
      <c r="AE237" s="9">
        <v>1</v>
      </c>
      <c r="AF237" s="9">
        <v>0</v>
      </c>
      <c r="AG237" s="11">
        <v>0</v>
      </c>
      <c r="AH237" s="11">
        <v>1</v>
      </c>
      <c r="AI237" s="11">
        <v>0</v>
      </c>
      <c r="AJ237" s="11">
        <v>1</v>
      </c>
      <c r="AK237" s="9">
        <v>1</v>
      </c>
      <c r="AL237" s="11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9">
        <v>0</v>
      </c>
      <c r="AS237" s="9">
        <v>0</v>
      </c>
      <c r="AT237" s="9">
        <v>0</v>
      </c>
      <c r="AU237" s="9">
        <v>0</v>
      </c>
      <c r="AV237" s="9">
        <v>0</v>
      </c>
      <c r="AW237" s="9">
        <v>1</v>
      </c>
      <c r="AX237" s="12">
        <v>2</v>
      </c>
      <c r="AY237" s="9">
        <f>VLOOKUP(A237,[1]STARDARD!A:F,3,0)</f>
        <v>1</v>
      </c>
      <c r="AZ237" s="9">
        <f>VLOOKUP(A237,[1]STARDARD!A:F,4,0)</f>
        <v>0</v>
      </c>
      <c r="BA237" s="9">
        <f>VLOOKUP(A237,[1]STARDARD!A:F,5,0)</f>
        <v>0</v>
      </c>
      <c r="BB237" s="9">
        <f>VLOOKUP(A237,[1]STARDARD!A:F,6,0)</f>
        <v>0</v>
      </c>
    </row>
    <row r="238" spans="1:54" ht="12.75">
      <c r="A238" s="3" t="s">
        <v>135</v>
      </c>
      <c r="B238" s="9">
        <v>2024</v>
      </c>
      <c r="C238" s="9">
        <f>VLOOKUP(A238,[1]DATASET!A:BE,3,0)</f>
        <v>275100</v>
      </c>
      <c r="D238" s="10" t="str">
        <f>VLOOKUP(A238,[1]DATASET!A:BE,4,0)</f>
        <v>Fabbricazione di elettrodomestici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11">
        <v>0</v>
      </c>
      <c r="AH238" s="11">
        <v>0</v>
      </c>
      <c r="AI238" s="11">
        <v>0</v>
      </c>
      <c r="AJ238" s="11">
        <v>0</v>
      </c>
      <c r="AK238" s="9">
        <v>0</v>
      </c>
      <c r="AL238" s="11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9">
        <v>0</v>
      </c>
      <c r="AS238" s="9">
        <v>0</v>
      </c>
      <c r="AT238" s="9">
        <v>0</v>
      </c>
      <c r="AU238" s="9">
        <v>0</v>
      </c>
      <c r="AV238" s="9">
        <v>0</v>
      </c>
      <c r="AW238" s="9">
        <v>0</v>
      </c>
      <c r="AX238" s="12">
        <v>0</v>
      </c>
      <c r="AY238" s="9">
        <v>0</v>
      </c>
      <c r="AZ238" s="9">
        <f>VLOOKUP(A238,[1]STARDARD!A:F,4,0)</f>
        <v>0</v>
      </c>
      <c r="BA238" s="9">
        <f>VLOOKUP(A238,[1]STARDARD!A:F,5,0)</f>
        <v>0</v>
      </c>
      <c r="BB238" s="9">
        <f>VLOOKUP(A238,[1]STARDARD!A:F,6,0)</f>
        <v>0</v>
      </c>
    </row>
    <row r="239" spans="1:54" ht="12.75">
      <c r="A239" s="3" t="s">
        <v>136</v>
      </c>
      <c r="B239" s="9">
        <v>2022</v>
      </c>
      <c r="C239" s="9">
        <f>VLOOKUP(A239,[1]DATASET!A:BE,3,0)</f>
        <v>465209</v>
      </c>
      <c r="D239" s="10" t="str">
        <f>VLOOKUP(A239,[1]DATASET!A:BE,4,0)</f>
        <v>Commercio all'ingrosso di altre apparecchiature elettroniche per telecomunicazioni e di altri componenti elettronici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11">
        <v>0</v>
      </c>
      <c r="AH239" s="11">
        <v>0</v>
      </c>
      <c r="AI239" s="11">
        <v>0</v>
      </c>
      <c r="AJ239" s="11">
        <v>0</v>
      </c>
      <c r="AK239" s="9">
        <v>0</v>
      </c>
      <c r="AL239" s="11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9">
        <v>0</v>
      </c>
      <c r="AS239" s="9">
        <v>0</v>
      </c>
      <c r="AT239" s="9">
        <v>0</v>
      </c>
      <c r="AU239" s="9">
        <v>0</v>
      </c>
      <c r="AV239" s="9">
        <v>0</v>
      </c>
      <c r="AW239" s="9">
        <v>0</v>
      </c>
      <c r="AX239" s="12">
        <v>0</v>
      </c>
      <c r="AY239" s="9">
        <f>VLOOKUP(A239,[1]STARDARD!A:F,3,0)</f>
        <v>0</v>
      </c>
      <c r="AZ239" s="9">
        <f>VLOOKUP(A239,[1]STARDARD!A:F,4,0)</f>
        <v>0</v>
      </c>
      <c r="BA239" s="9">
        <f>VLOOKUP(A239,[1]STARDARD!A:F,5,0)</f>
        <v>0</v>
      </c>
      <c r="BB239" s="9">
        <f>VLOOKUP(A239,[1]STARDARD!A:F,6,0)</f>
        <v>0</v>
      </c>
    </row>
    <row r="240" spans="1:54" ht="12.75">
      <c r="A240" s="3" t="s">
        <v>136</v>
      </c>
      <c r="B240" s="9">
        <v>2023</v>
      </c>
      <c r="C240" s="9">
        <f>VLOOKUP(A240,[1]DATASET!A:BE,3,0)</f>
        <v>465209</v>
      </c>
      <c r="D240" s="10" t="str">
        <f>VLOOKUP(A240,[1]DATASET!A:BE,4,0)</f>
        <v>Commercio all'ingrosso di altre apparecchiature elettroniche per telecomunicazioni e di altri componenti elettronici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11">
        <v>0</v>
      </c>
      <c r="AH240" s="11">
        <v>0</v>
      </c>
      <c r="AI240" s="11">
        <v>0</v>
      </c>
      <c r="AJ240" s="11">
        <v>0</v>
      </c>
      <c r="AK240" s="9">
        <v>0</v>
      </c>
      <c r="AL240" s="11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9">
        <v>0</v>
      </c>
      <c r="AS240" s="9">
        <v>0</v>
      </c>
      <c r="AT240" s="9">
        <v>0</v>
      </c>
      <c r="AU240" s="9">
        <v>0</v>
      </c>
      <c r="AV240" s="9">
        <v>0</v>
      </c>
      <c r="AW240" s="9">
        <v>0</v>
      </c>
      <c r="AX240" s="12">
        <v>0</v>
      </c>
      <c r="AY240" s="9">
        <f>VLOOKUP(A240,[1]STARDARD!A:F,3,0)</f>
        <v>0</v>
      </c>
      <c r="AZ240" s="9">
        <f>VLOOKUP(A240,[1]STARDARD!A:F,4,0)</f>
        <v>0</v>
      </c>
      <c r="BA240" s="9">
        <f>VLOOKUP(A240,[1]STARDARD!A:F,5,0)</f>
        <v>0</v>
      </c>
      <c r="BB240" s="9">
        <f>VLOOKUP(A240,[1]STARDARD!A:F,6,0)</f>
        <v>0</v>
      </c>
    </row>
    <row r="241" spans="1:54" ht="12.75">
      <c r="A241" s="3" t="s">
        <v>136</v>
      </c>
      <c r="B241" s="9">
        <v>2024</v>
      </c>
      <c r="C241" s="9">
        <f>VLOOKUP(A241,[1]DATASET!A:BE,3,0)</f>
        <v>465209</v>
      </c>
      <c r="D241" s="10" t="str">
        <f>VLOOKUP(A241,[1]DATASET!A:BE,4,0)</f>
        <v>Commercio all'ingrosso di altre apparecchiature elettroniche per telecomunicazioni e di altri componenti elettronici</v>
      </c>
      <c r="E241" s="9">
        <v>1</v>
      </c>
      <c r="F241" s="9">
        <v>1</v>
      </c>
      <c r="G241" s="9">
        <v>1</v>
      </c>
      <c r="H241" s="9">
        <v>0</v>
      </c>
      <c r="I241" s="9">
        <v>1</v>
      </c>
      <c r="J241" s="9">
        <v>0</v>
      </c>
      <c r="K241" s="9">
        <v>0</v>
      </c>
      <c r="L241" s="9">
        <v>0</v>
      </c>
      <c r="M241" s="9">
        <v>1</v>
      </c>
      <c r="N241" s="9">
        <v>0</v>
      </c>
      <c r="O241" s="9">
        <v>1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1</v>
      </c>
      <c r="AD241" s="9">
        <v>1</v>
      </c>
      <c r="AE241" s="9">
        <v>0</v>
      </c>
      <c r="AF241" s="9">
        <v>1</v>
      </c>
      <c r="AG241" s="11">
        <v>0</v>
      </c>
      <c r="AH241" s="11">
        <v>0</v>
      </c>
      <c r="AI241" s="11">
        <v>0</v>
      </c>
      <c r="AJ241" s="11">
        <v>0</v>
      </c>
      <c r="AK241" s="9">
        <v>0</v>
      </c>
      <c r="AL241" s="11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9">
        <v>0</v>
      </c>
      <c r="AS241" s="9">
        <v>0</v>
      </c>
      <c r="AT241" s="9">
        <v>0</v>
      </c>
      <c r="AU241" s="9">
        <v>0</v>
      </c>
      <c r="AV241" s="9">
        <v>0</v>
      </c>
      <c r="AW241" s="9">
        <v>1</v>
      </c>
      <c r="AX241" s="12">
        <v>1</v>
      </c>
      <c r="AY241" s="9">
        <v>1</v>
      </c>
      <c r="AZ241" s="9">
        <v>1</v>
      </c>
      <c r="BA241" s="9">
        <f>VLOOKUP(A241,[1]STARDARD!A:F,5,0)</f>
        <v>0</v>
      </c>
      <c r="BB241" s="9">
        <f>VLOOKUP(A241,[1]STARDARD!A:F,6,0)</f>
        <v>0</v>
      </c>
    </row>
    <row r="242" spans="1:54" ht="12.75">
      <c r="A242" s="3" t="s">
        <v>137</v>
      </c>
      <c r="B242" s="9">
        <v>2022</v>
      </c>
      <c r="C242" s="9">
        <f>VLOOKUP(A242,[1]DATASET!A:BE,3,0)</f>
        <v>282400</v>
      </c>
      <c r="D242" s="10" t="str">
        <f>VLOOKUP(A242,[1]DATASET!A:BE,4,0)</f>
        <v>Fabbricazione di utensili portatili a motore</v>
      </c>
      <c r="E242" s="9">
        <v>1</v>
      </c>
      <c r="F242" s="9">
        <v>1</v>
      </c>
      <c r="G242" s="9">
        <v>1</v>
      </c>
      <c r="H242" s="9">
        <v>1</v>
      </c>
      <c r="I242" s="9">
        <v>1</v>
      </c>
      <c r="J242" s="9">
        <v>0</v>
      </c>
      <c r="K242" s="9">
        <v>1</v>
      </c>
      <c r="L242" s="9">
        <v>1</v>
      </c>
      <c r="M242" s="9">
        <v>0</v>
      </c>
      <c r="N242" s="9">
        <v>0</v>
      </c>
      <c r="O242" s="9">
        <v>0</v>
      </c>
      <c r="P242" s="9">
        <v>0</v>
      </c>
      <c r="Q242" s="9">
        <v>1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1</v>
      </c>
      <c r="AE242" s="9">
        <v>1</v>
      </c>
      <c r="AF242" s="9">
        <v>0</v>
      </c>
      <c r="AG242" s="11">
        <v>0</v>
      </c>
      <c r="AH242" s="11">
        <v>0</v>
      </c>
      <c r="AI242" s="11">
        <v>0</v>
      </c>
      <c r="AJ242" s="11">
        <v>1</v>
      </c>
      <c r="AK242" s="9">
        <v>1</v>
      </c>
      <c r="AL242" s="11">
        <v>0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9">
        <v>1</v>
      </c>
      <c r="AS242" s="9">
        <v>0</v>
      </c>
      <c r="AT242" s="9">
        <v>0</v>
      </c>
      <c r="AU242" s="9">
        <v>0</v>
      </c>
      <c r="AV242" s="9">
        <v>0</v>
      </c>
      <c r="AW242" s="9">
        <v>1</v>
      </c>
      <c r="AX242" s="12">
        <v>2</v>
      </c>
      <c r="AY242" s="9">
        <f>VLOOKUP(A242,[1]STARDARD!A:F,3,0)</f>
        <v>1</v>
      </c>
      <c r="AZ242" s="9">
        <f>VLOOKUP(A242,[1]STARDARD!A:F,4,0)</f>
        <v>0</v>
      </c>
      <c r="BA242" s="9">
        <f>VLOOKUP(A242,[1]STARDARD!A:F,5,0)</f>
        <v>1</v>
      </c>
      <c r="BB242" s="9">
        <f>VLOOKUP(A242,[1]STARDARD!A:F,6,0)</f>
        <v>0</v>
      </c>
    </row>
    <row r="243" spans="1:54" ht="12.75">
      <c r="A243" s="3" t="s">
        <v>137</v>
      </c>
      <c r="B243" s="9">
        <v>2023</v>
      </c>
      <c r="C243" s="9">
        <f>VLOOKUP(A243,[1]DATASET!A:BE,3,0)</f>
        <v>282400</v>
      </c>
      <c r="D243" s="10" t="str">
        <f>VLOOKUP(A243,[1]DATASET!A:BE,4,0)</f>
        <v>Fabbricazione di utensili portatili a motore</v>
      </c>
      <c r="E243" s="9">
        <v>1</v>
      </c>
      <c r="F243" s="9">
        <v>1</v>
      </c>
      <c r="G243" s="9">
        <v>1</v>
      </c>
      <c r="H243" s="9">
        <v>1</v>
      </c>
      <c r="I243" s="9">
        <v>1</v>
      </c>
      <c r="J243" s="9">
        <v>0</v>
      </c>
      <c r="K243" s="9">
        <v>1</v>
      </c>
      <c r="L243" s="9">
        <v>1</v>
      </c>
      <c r="M243" s="9">
        <v>0</v>
      </c>
      <c r="N243" s="9">
        <v>0</v>
      </c>
      <c r="O243" s="9">
        <v>0</v>
      </c>
      <c r="P243" s="9">
        <v>0</v>
      </c>
      <c r="Q243" s="9">
        <v>1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1</v>
      </c>
      <c r="AE243" s="9">
        <v>1</v>
      </c>
      <c r="AF243" s="9">
        <v>0</v>
      </c>
      <c r="AG243" s="11">
        <v>0</v>
      </c>
      <c r="AH243" s="11">
        <v>0</v>
      </c>
      <c r="AI243" s="11">
        <v>0</v>
      </c>
      <c r="AJ243" s="11">
        <v>1</v>
      </c>
      <c r="AK243" s="9">
        <v>1</v>
      </c>
      <c r="AL243" s="11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9">
        <v>1</v>
      </c>
      <c r="AS243" s="9">
        <v>0</v>
      </c>
      <c r="AT243" s="9">
        <v>0</v>
      </c>
      <c r="AU243" s="9">
        <v>0</v>
      </c>
      <c r="AV243" s="9">
        <v>0</v>
      </c>
      <c r="AW243" s="9">
        <v>1</v>
      </c>
      <c r="AX243" s="12">
        <v>2</v>
      </c>
      <c r="AY243" s="9">
        <f>VLOOKUP(A243,[1]STARDARD!A:F,3,0)</f>
        <v>1</v>
      </c>
      <c r="AZ243" s="9">
        <f>VLOOKUP(A243,[1]STARDARD!A:F,4,0)</f>
        <v>0</v>
      </c>
      <c r="BA243" s="9">
        <f>VLOOKUP(A243,[1]STARDARD!A:F,5,0)</f>
        <v>1</v>
      </c>
      <c r="BB243" s="9">
        <f>VLOOKUP(A243,[1]STARDARD!A:F,6,0)</f>
        <v>0</v>
      </c>
    </row>
    <row r="244" spans="1:54" ht="12.75">
      <c r="A244" s="3" t="s">
        <v>137</v>
      </c>
      <c r="B244" s="9">
        <v>2024</v>
      </c>
      <c r="C244" s="9">
        <f>VLOOKUP(A244,[1]DATASET!A:BE,3,0)</f>
        <v>282400</v>
      </c>
      <c r="D244" s="10" t="str">
        <f>VLOOKUP(A244,[1]DATASET!A:BE,4,0)</f>
        <v>Fabbricazione di utensili portatili a motore</v>
      </c>
      <c r="E244" s="9">
        <v>1</v>
      </c>
      <c r="F244" s="9">
        <v>1</v>
      </c>
      <c r="G244" s="9">
        <v>1</v>
      </c>
      <c r="H244" s="9">
        <v>0</v>
      </c>
      <c r="I244" s="9">
        <v>1</v>
      </c>
      <c r="J244" s="9">
        <v>0</v>
      </c>
      <c r="K244" s="9">
        <v>1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1</v>
      </c>
      <c r="AD244" s="9">
        <v>1</v>
      </c>
      <c r="AE244" s="9">
        <v>1</v>
      </c>
      <c r="AF244" s="9">
        <v>0</v>
      </c>
      <c r="AG244" s="11">
        <v>0</v>
      </c>
      <c r="AH244" s="11">
        <v>0</v>
      </c>
      <c r="AI244" s="11">
        <v>0</v>
      </c>
      <c r="AJ244" s="11">
        <v>1</v>
      </c>
      <c r="AK244" s="9">
        <v>1</v>
      </c>
      <c r="AL244" s="11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9">
        <v>1</v>
      </c>
      <c r="AS244" s="9">
        <v>0</v>
      </c>
      <c r="AT244" s="9">
        <v>0</v>
      </c>
      <c r="AU244" s="9">
        <v>0</v>
      </c>
      <c r="AV244" s="9">
        <v>0</v>
      </c>
      <c r="AW244" s="9">
        <v>0</v>
      </c>
      <c r="AX244" s="12">
        <v>0</v>
      </c>
      <c r="AY244" s="9">
        <f>VLOOKUP(A244,[1]STARDARD!A:F,3,0)</f>
        <v>1</v>
      </c>
      <c r="AZ244" s="9">
        <f>VLOOKUP(A244,[1]STARDARD!A:F,4,0)</f>
        <v>0</v>
      </c>
      <c r="BA244" s="9">
        <f>VLOOKUP(A244,[1]STARDARD!A:F,5,0)</f>
        <v>1</v>
      </c>
      <c r="BB244" s="9">
        <f>VLOOKUP(A244,[1]STARDARD!A:F,6,0)</f>
        <v>0</v>
      </c>
    </row>
    <row r="245" spans="1:54" ht="12.75">
      <c r="A245" s="3" t="s">
        <v>138</v>
      </c>
      <c r="B245" s="9">
        <v>2022</v>
      </c>
      <c r="C245" s="9">
        <f>VLOOKUP(A245,[1]DATASET!A:BE,3,0)</f>
        <v>522300</v>
      </c>
      <c r="D245" s="10" t="str">
        <f>VLOOKUP(A245,[1]DATASET!A:BE,4,0)</f>
        <v>Attività dei servizi connessi al trasporto aereo</v>
      </c>
      <c r="E245" s="9">
        <v>1</v>
      </c>
      <c r="F245" s="9">
        <v>0</v>
      </c>
      <c r="G245" s="9">
        <v>1</v>
      </c>
      <c r="H245" s="9">
        <v>0</v>
      </c>
      <c r="I245" s="9">
        <v>1</v>
      </c>
      <c r="J245" s="9">
        <v>1</v>
      </c>
      <c r="K245" s="9">
        <v>1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1</v>
      </c>
      <c r="AE245" s="9">
        <v>1</v>
      </c>
      <c r="AF245" s="9">
        <v>1</v>
      </c>
      <c r="AG245" s="11">
        <v>0</v>
      </c>
      <c r="AH245" s="11">
        <v>1</v>
      </c>
      <c r="AI245" s="11">
        <v>0</v>
      </c>
      <c r="AJ245" s="11">
        <v>1</v>
      </c>
      <c r="AK245" s="9">
        <v>1</v>
      </c>
      <c r="AL245" s="11">
        <v>0</v>
      </c>
      <c r="AM245" s="9">
        <v>0</v>
      </c>
      <c r="AN245" s="9">
        <v>0</v>
      </c>
      <c r="AO245" s="9">
        <v>1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9">
        <v>0</v>
      </c>
      <c r="AV245" s="9">
        <v>0</v>
      </c>
      <c r="AW245" s="9">
        <v>0</v>
      </c>
      <c r="AX245" s="12">
        <v>0</v>
      </c>
      <c r="AY245" s="9">
        <f>VLOOKUP(A245,[1]STARDARD!A:F,3,0)</f>
        <v>1</v>
      </c>
      <c r="AZ245" s="9">
        <f>VLOOKUP(A245,[1]STARDARD!A:F,4,0)</f>
        <v>0</v>
      </c>
      <c r="BA245" s="9">
        <f>VLOOKUP(A245,[1]STARDARD!A:F,5,0)</f>
        <v>0</v>
      </c>
      <c r="BB245" s="9">
        <f>VLOOKUP(A245,[1]STARDARD!A:F,6,0)</f>
        <v>0</v>
      </c>
    </row>
    <row r="246" spans="1:54" ht="12.75">
      <c r="A246" s="3" t="s">
        <v>138</v>
      </c>
      <c r="B246" s="9">
        <v>2023</v>
      </c>
      <c r="C246" s="9">
        <f>VLOOKUP(A246,[1]DATASET!A:BE,3,0)</f>
        <v>522300</v>
      </c>
      <c r="D246" s="10" t="str">
        <f>VLOOKUP(A246,[1]DATASET!A:BE,4,0)</f>
        <v>Attività dei servizi connessi al trasporto aereo</v>
      </c>
      <c r="E246" s="9">
        <v>1</v>
      </c>
      <c r="F246" s="9">
        <v>0</v>
      </c>
      <c r="G246" s="9">
        <v>1</v>
      </c>
      <c r="H246" s="9">
        <v>0</v>
      </c>
      <c r="I246" s="9">
        <v>1</v>
      </c>
      <c r="J246" s="9">
        <v>1</v>
      </c>
      <c r="K246" s="9">
        <v>1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1</v>
      </c>
      <c r="AE246" s="9">
        <v>1</v>
      </c>
      <c r="AF246" s="9">
        <v>1</v>
      </c>
      <c r="AG246" s="11">
        <v>0</v>
      </c>
      <c r="AH246" s="11">
        <v>1</v>
      </c>
      <c r="AI246" s="11">
        <v>0</v>
      </c>
      <c r="AJ246" s="11">
        <v>1</v>
      </c>
      <c r="AK246" s="9">
        <v>1</v>
      </c>
      <c r="AL246" s="11">
        <v>0</v>
      </c>
      <c r="AM246" s="9">
        <v>0</v>
      </c>
      <c r="AN246" s="9">
        <v>0</v>
      </c>
      <c r="AO246" s="9">
        <v>1</v>
      </c>
      <c r="AP246" s="9">
        <v>0</v>
      </c>
      <c r="AQ246" s="9">
        <v>0</v>
      </c>
      <c r="AR246" s="9">
        <v>0</v>
      </c>
      <c r="AS246" s="9">
        <v>0</v>
      </c>
      <c r="AT246" s="9">
        <v>0</v>
      </c>
      <c r="AU246" s="9">
        <v>0</v>
      </c>
      <c r="AV246" s="9">
        <v>0</v>
      </c>
      <c r="AW246" s="9">
        <v>0</v>
      </c>
      <c r="AX246" s="12">
        <v>0</v>
      </c>
      <c r="AY246" s="9">
        <f>VLOOKUP(A246,[1]STARDARD!A:F,3,0)</f>
        <v>1</v>
      </c>
      <c r="AZ246" s="9">
        <f>VLOOKUP(A246,[1]STARDARD!A:F,4,0)</f>
        <v>0</v>
      </c>
      <c r="BA246" s="9">
        <f>VLOOKUP(A246,[1]STARDARD!A:F,5,0)</f>
        <v>0</v>
      </c>
      <c r="BB246" s="9">
        <f>VLOOKUP(A246,[1]STARDARD!A:F,6,0)</f>
        <v>0</v>
      </c>
    </row>
    <row r="247" spans="1:54" ht="12.75">
      <c r="A247" s="3" t="s">
        <v>138</v>
      </c>
      <c r="B247" s="9">
        <v>2024</v>
      </c>
      <c r="C247" s="9">
        <f>VLOOKUP(A247,[1]DATASET!A:BE,3,0)</f>
        <v>522300</v>
      </c>
      <c r="D247" s="10" t="str">
        <f>VLOOKUP(A247,[1]DATASET!A:BE,4,0)</f>
        <v>Attività dei servizi connessi al trasporto aereo</v>
      </c>
      <c r="E247" s="9">
        <v>1</v>
      </c>
      <c r="F247" s="9">
        <v>1</v>
      </c>
      <c r="G247" s="9">
        <v>1</v>
      </c>
      <c r="H247" s="9">
        <v>0</v>
      </c>
      <c r="I247" s="9">
        <v>1</v>
      </c>
      <c r="J247" s="9">
        <v>1</v>
      </c>
      <c r="K247" s="9">
        <v>1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1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1</v>
      </c>
      <c r="AE247" s="9">
        <v>1</v>
      </c>
      <c r="AF247" s="9">
        <v>1</v>
      </c>
      <c r="AG247" s="11">
        <v>0</v>
      </c>
      <c r="AH247" s="11">
        <v>1</v>
      </c>
      <c r="AI247" s="11">
        <v>0</v>
      </c>
      <c r="AJ247" s="11">
        <v>1</v>
      </c>
      <c r="AK247" s="9">
        <v>1</v>
      </c>
      <c r="AL247" s="11">
        <v>0</v>
      </c>
      <c r="AM247" s="9">
        <v>0</v>
      </c>
      <c r="AN247" s="9">
        <v>0</v>
      </c>
      <c r="AO247" s="9">
        <v>1</v>
      </c>
      <c r="AP247" s="9">
        <v>0</v>
      </c>
      <c r="AQ247" s="9">
        <v>0</v>
      </c>
      <c r="AR247" s="9">
        <v>0</v>
      </c>
      <c r="AS247" s="9">
        <v>0</v>
      </c>
      <c r="AT247" s="9">
        <v>0</v>
      </c>
      <c r="AU247" s="9">
        <v>0</v>
      </c>
      <c r="AV247" s="9">
        <v>0</v>
      </c>
      <c r="AW247" s="9">
        <v>0</v>
      </c>
      <c r="AX247" s="12">
        <v>0</v>
      </c>
      <c r="AY247" s="9">
        <f>VLOOKUP(A247,[1]STARDARD!A:F,3,0)</f>
        <v>1</v>
      </c>
      <c r="AZ247" s="9">
        <f>VLOOKUP(A247,[1]STARDARD!A:F,4,0)</f>
        <v>0</v>
      </c>
      <c r="BA247" s="9">
        <f>VLOOKUP(A247,[1]STARDARD!A:F,5,0)</f>
        <v>0</v>
      </c>
      <c r="BB247" s="9">
        <f>VLOOKUP(A247,[1]STARDARD!A:F,6,0)</f>
        <v>0</v>
      </c>
    </row>
    <row r="248" spans="1:54" ht="12.75">
      <c r="A248" s="3" t="s">
        <v>139</v>
      </c>
      <c r="B248" s="9">
        <v>2022</v>
      </c>
      <c r="C248" s="9">
        <f>VLOOKUP(A248,[1]DATASET!A:BE,3,0)</f>
        <v>701000</v>
      </c>
      <c r="D248" s="10" t="str">
        <f>VLOOKUP(A248,[1]DATASET!A:BE,4,0)</f>
        <v>Attività delle holding impegnate nelle attività gestionali (holding operative)</v>
      </c>
      <c r="E248" s="9">
        <v>1</v>
      </c>
      <c r="F248" s="9">
        <v>1</v>
      </c>
      <c r="G248" s="9">
        <v>1</v>
      </c>
      <c r="H248" s="9">
        <v>1</v>
      </c>
      <c r="I248" s="9">
        <v>1</v>
      </c>
      <c r="J248" s="9">
        <v>1</v>
      </c>
      <c r="K248" s="9">
        <v>1</v>
      </c>
      <c r="L248" s="9">
        <v>1</v>
      </c>
      <c r="M248" s="9">
        <v>0</v>
      </c>
      <c r="N248" s="9">
        <v>0</v>
      </c>
      <c r="O248" s="9">
        <v>0</v>
      </c>
      <c r="P248" s="9">
        <v>0</v>
      </c>
      <c r="Q248" s="9">
        <v>1</v>
      </c>
      <c r="R248" s="9">
        <v>0</v>
      </c>
      <c r="S248" s="9">
        <v>1</v>
      </c>
      <c r="T248" s="9">
        <v>0</v>
      </c>
      <c r="U248" s="9">
        <v>0</v>
      </c>
      <c r="V248" s="9">
        <v>0</v>
      </c>
      <c r="W248" s="9">
        <v>0</v>
      </c>
      <c r="X248" s="9">
        <v>1</v>
      </c>
      <c r="Y248" s="9">
        <v>0</v>
      </c>
      <c r="Z248" s="9">
        <v>0</v>
      </c>
      <c r="AA248" s="9">
        <v>0</v>
      </c>
      <c r="AB248" s="9">
        <v>0</v>
      </c>
      <c r="AC248" s="9">
        <v>1</v>
      </c>
      <c r="AD248" s="9">
        <v>1</v>
      </c>
      <c r="AE248" s="9">
        <v>1</v>
      </c>
      <c r="AF248" s="9">
        <v>1</v>
      </c>
      <c r="AG248" s="11">
        <v>1</v>
      </c>
      <c r="AH248" s="11">
        <v>1</v>
      </c>
      <c r="AI248" s="11">
        <v>0</v>
      </c>
      <c r="AJ248" s="11">
        <v>0</v>
      </c>
      <c r="AK248" s="9">
        <v>1</v>
      </c>
      <c r="AL248" s="11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0</v>
      </c>
      <c r="AX248" s="12">
        <v>0</v>
      </c>
      <c r="AY248" s="9">
        <f>VLOOKUP(A248,[1]STARDARD!A:F,3,0)</f>
        <v>1</v>
      </c>
      <c r="AZ248" s="9">
        <f>VLOOKUP(A248,[1]STARDARD!A:F,4,0)</f>
        <v>1</v>
      </c>
      <c r="BA248" s="9">
        <f>VLOOKUP(A248,[1]STARDARD!A:F,5,0)</f>
        <v>1</v>
      </c>
      <c r="BB248" s="9">
        <f>VLOOKUP(A248,[1]STARDARD!A:F,6,0)</f>
        <v>1</v>
      </c>
    </row>
    <row r="249" spans="1:54" ht="12.75">
      <c r="A249" s="3" t="s">
        <v>139</v>
      </c>
      <c r="B249" s="9">
        <v>2023</v>
      </c>
      <c r="C249" s="9">
        <f>VLOOKUP(A249,[1]DATASET!A:BE,3,0)</f>
        <v>701000</v>
      </c>
      <c r="D249" s="10" t="str">
        <f>VLOOKUP(A249,[1]DATASET!A:BE,4,0)</f>
        <v>Attività delle holding impegnate nelle attività gestionali (holding operative)</v>
      </c>
      <c r="E249" s="9">
        <v>1</v>
      </c>
      <c r="F249" s="9">
        <v>1</v>
      </c>
      <c r="G249" s="9">
        <v>1</v>
      </c>
      <c r="H249" s="9">
        <v>1</v>
      </c>
      <c r="I249" s="9">
        <v>1</v>
      </c>
      <c r="J249" s="9">
        <v>1</v>
      </c>
      <c r="K249" s="9">
        <v>1</v>
      </c>
      <c r="L249" s="9">
        <v>1</v>
      </c>
      <c r="M249" s="9">
        <v>0</v>
      </c>
      <c r="N249" s="9">
        <v>0</v>
      </c>
      <c r="O249" s="9">
        <v>0</v>
      </c>
      <c r="P249" s="9">
        <v>0</v>
      </c>
      <c r="Q249" s="9">
        <v>1</v>
      </c>
      <c r="R249" s="9">
        <v>0</v>
      </c>
      <c r="S249" s="9">
        <v>1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1</v>
      </c>
      <c r="AD249" s="9">
        <v>1</v>
      </c>
      <c r="AE249" s="9">
        <v>1</v>
      </c>
      <c r="AF249" s="9">
        <v>1</v>
      </c>
      <c r="AG249" s="11">
        <v>1</v>
      </c>
      <c r="AH249" s="11">
        <v>1</v>
      </c>
      <c r="AI249" s="11">
        <v>0</v>
      </c>
      <c r="AJ249" s="11">
        <v>0</v>
      </c>
      <c r="AK249" s="9">
        <v>1</v>
      </c>
      <c r="AL249" s="11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9">
        <v>0</v>
      </c>
      <c r="AS249" s="9">
        <v>0</v>
      </c>
      <c r="AT249" s="9">
        <v>0</v>
      </c>
      <c r="AU249" s="9">
        <v>0</v>
      </c>
      <c r="AV249" s="9">
        <v>0</v>
      </c>
      <c r="AW249" s="9">
        <v>0</v>
      </c>
      <c r="AX249" s="12">
        <v>0</v>
      </c>
      <c r="AY249" s="9">
        <f>VLOOKUP(A249,[1]STARDARD!A:F,3,0)</f>
        <v>1</v>
      </c>
      <c r="AZ249" s="9">
        <f>VLOOKUP(A249,[1]STARDARD!A:F,4,0)</f>
        <v>1</v>
      </c>
      <c r="BA249" s="9">
        <f>VLOOKUP(A249,[1]STARDARD!A:F,5,0)</f>
        <v>1</v>
      </c>
      <c r="BB249" s="9">
        <f>VLOOKUP(A249,[1]STARDARD!A:F,6,0)</f>
        <v>1</v>
      </c>
    </row>
    <row r="250" spans="1:54" ht="12.75">
      <c r="A250" s="3" t="s">
        <v>139</v>
      </c>
      <c r="B250" s="9">
        <v>2024</v>
      </c>
      <c r="C250" s="9">
        <f>VLOOKUP(A250,[1]DATASET!A:BE,3,0)</f>
        <v>701000</v>
      </c>
      <c r="D250" s="10" t="str">
        <f>VLOOKUP(A250,[1]DATASET!A:BE,4,0)</f>
        <v>Attività delle holding impegnate nelle attività gestionali (holding operative)</v>
      </c>
      <c r="E250" s="9">
        <v>1</v>
      </c>
      <c r="F250" s="9">
        <v>1</v>
      </c>
      <c r="G250" s="9">
        <v>1</v>
      </c>
      <c r="H250" s="9">
        <v>1</v>
      </c>
      <c r="I250" s="9">
        <v>1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1</v>
      </c>
      <c r="AC250" s="9">
        <v>1</v>
      </c>
      <c r="AD250" s="9">
        <v>1</v>
      </c>
      <c r="AE250" s="9">
        <v>0</v>
      </c>
      <c r="AF250" s="9">
        <v>0</v>
      </c>
      <c r="AG250" s="11">
        <v>0</v>
      </c>
      <c r="AH250" s="11">
        <v>1</v>
      </c>
      <c r="AI250" s="11">
        <v>1</v>
      </c>
      <c r="AJ250" s="11">
        <v>1</v>
      </c>
      <c r="AK250" s="9">
        <v>0</v>
      </c>
      <c r="AL250" s="11">
        <v>1</v>
      </c>
      <c r="AM250" s="9">
        <v>0</v>
      </c>
      <c r="AN250" s="9">
        <v>0</v>
      </c>
      <c r="AO250" s="9">
        <v>0</v>
      </c>
      <c r="AP250" s="9">
        <v>1</v>
      </c>
      <c r="AQ250" s="9">
        <v>1</v>
      </c>
      <c r="AR250" s="9">
        <v>1</v>
      </c>
      <c r="AS250" s="9">
        <v>0</v>
      </c>
      <c r="AT250" s="9">
        <v>0</v>
      </c>
      <c r="AU250" s="9">
        <v>0</v>
      </c>
      <c r="AV250" s="9">
        <v>1</v>
      </c>
      <c r="AW250" s="9">
        <v>1</v>
      </c>
      <c r="AX250" s="12">
        <v>3</v>
      </c>
      <c r="AY250" s="9">
        <f>VLOOKUP(A250,[1]STARDARD!A:F,3,0)</f>
        <v>1</v>
      </c>
      <c r="AZ250" s="9">
        <f>VLOOKUP(A250,[1]STARDARD!A:F,4,0)</f>
        <v>1</v>
      </c>
      <c r="BA250" s="9">
        <f>VLOOKUP(A250,[1]STARDARD!A:F,5,0)</f>
        <v>1</v>
      </c>
      <c r="BB250" s="9">
        <f>VLOOKUP(A250,[1]STARDARD!A:F,6,0)</f>
        <v>1</v>
      </c>
    </row>
    <row r="251" spans="1:54" ht="12.75">
      <c r="A251" s="3" t="s">
        <v>140</v>
      </c>
      <c r="B251" s="9">
        <v>2022</v>
      </c>
      <c r="C251" s="9">
        <f>VLOOKUP(A251,[1]DATASET!A:BE,3,0)</f>
        <v>466920</v>
      </c>
      <c r="D251" s="10" t="str">
        <f>VLOOKUP(A251,[1]DATASET!A:BE,4,0)</f>
        <v>Commercio all'ingrosso di materiale elettrico per impianti di uso industriale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11">
        <v>0</v>
      </c>
      <c r="AH251" s="11">
        <v>0</v>
      </c>
      <c r="AI251" s="11">
        <v>0</v>
      </c>
      <c r="AJ251" s="11">
        <v>0</v>
      </c>
      <c r="AK251" s="9">
        <v>0</v>
      </c>
      <c r="AL251" s="11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9">
        <v>0</v>
      </c>
      <c r="AS251" s="9">
        <v>0</v>
      </c>
      <c r="AT251" s="9">
        <v>0</v>
      </c>
      <c r="AU251" s="9">
        <v>0</v>
      </c>
      <c r="AV251" s="9">
        <v>0</v>
      </c>
      <c r="AW251" s="9">
        <v>0</v>
      </c>
      <c r="AX251" s="12">
        <v>0</v>
      </c>
      <c r="AY251" s="9">
        <f>VLOOKUP(A251,[1]STARDARD!A:F,3,0)</f>
        <v>0</v>
      </c>
      <c r="AZ251" s="9">
        <f>VLOOKUP(A251,[1]STARDARD!A:F,4,0)</f>
        <v>0</v>
      </c>
      <c r="BA251" s="9">
        <f>VLOOKUP(A251,[1]STARDARD!A:F,5,0)</f>
        <v>0</v>
      </c>
      <c r="BB251" s="9">
        <f>VLOOKUP(A251,[1]STARDARD!A:F,6,0)</f>
        <v>0</v>
      </c>
    </row>
    <row r="252" spans="1:54" ht="12.75">
      <c r="A252" s="3" t="s">
        <v>140</v>
      </c>
      <c r="B252" s="9">
        <v>2023</v>
      </c>
      <c r="C252" s="9">
        <f>VLOOKUP(A252,[1]DATASET!A:BE,3,0)</f>
        <v>466920</v>
      </c>
      <c r="D252" s="10" t="str">
        <f>VLOOKUP(A252,[1]DATASET!A:BE,4,0)</f>
        <v>Commercio all'ingrosso di materiale elettrico per impianti di uso industriale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11">
        <v>0</v>
      </c>
      <c r="AH252" s="11">
        <v>0</v>
      </c>
      <c r="AI252" s="11">
        <v>0</v>
      </c>
      <c r="AJ252" s="11">
        <v>0</v>
      </c>
      <c r="AK252" s="9">
        <v>0</v>
      </c>
      <c r="AL252" s="11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9">
        <v>0</v>
      </c>
      <c r="AS252" s="9">
        <v>0</v>
      </c>
      <c r="AT252" s="9">
        <v>0</v>
      </c>
      <c r="AU252" s="9">
        <v>0</v>
      </c>
      <c r="AV252" s="9">
        <v>0</v>
      </c>
      <c r="AW252" s="9">
        <v>0</v>
      </c>
      <c r="AX252" s="12">
        <v>0</v>
      </c>
      <c r="AY252" s="9">
        <f>VLOOKUP(A252,[1]STARDARD!A:F,3,0)</f>
        <v>0</v>
      </c>
      <c r="AZ252" s="9">
        <f>VLOOKUP(A252,[1]STARDARD!A:F,4,0)</f>
        <v>0</v>
      </c>
      <c r="BA252" s="9">
        <f>VLOOKUP(A252,[1]STARDARD!A:F,5,0)</f>
        <v>0</v>
      </c>
      <c r="BB252" s="9">
        <f>VLOOKUP(A252,[1]STARDARD!A:F,6,0)</f>
        <v>0</v>
      </c>
    </row>
    <row r="253" spans="1:54" ht="12.75">
      <c r="A253" s="3" t="s">
        <v>140</v>
      </c>
      <c r="B253" s="9">
        <v>2024</v>
      </c>
      <c r="C253" s="9">
        <f>VLOOKUP(A253,[1]DATASET!A:BE,3,0)</f>
        <v>466920</v>
      </c>
      <c r="D253" s="10" t="str">
        <f>VLOOKUP(A253,[1]DATASET!A:BE,4,0)</f>
        <v>Commercio all'ingrosso di materiale elettrico per impianti di uso industriale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11">
        <v>0</v>
      </c>
      <c r="AH253" s="11">
        <v>0</v>
      </c>
      <c r="AI253" s="11">
        <v>0</v>
      </c>
      <c r="AJ253" s="11">
        <v>0</v>
      </c>
      <c r="AK253" s="9">
        <v>0</v>
      </c>
      <c r="AL253" s="11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9">
        <v>0</v>
      </c>
      <c r="AS253" s="9">
        <v>0</v>
      </c>
      <c r="AT253" s="9">
        <v>0</v>
      </c>
      <c r="AU253" s="9">
        <v>0</v>
      </c>
      <c r="AV253" s="9">
        <v>0</v>
      </c>
      <c r="AW253" s="9">
        <v>0</v>
      </c>
      <c r="AX253" s="12">
        <v>0</v>
      </c>
      <c r="AY253" s="9">
        <f>VLOOKUP(A253,[1]STARDARD!A:F,3,0)</f>
        <v>0</v>
      </c>
      <c r="AZ253" s="9">
        <f>VLOOKUP(A253,[1]STARDARD!A:F,4,0)</f>
        <v>0</v>
      </c>
      <c r="BA253" s="9">
        <f>VLOOKUP(A253,[1]STARDARD!A:F,5,0)</f>
        <v>0</v>
      </c>
      <c r="BB253" s="9">
        <f>VLOOKUP(A253,[1]STARDARD!A:F,6,0)</f>
        <v>0</v>
      </c>
    </row>
    <row r="254" spans="1:54" ht="12.75">
      <c r="A254" s="3" t="s">
        <v>141</v>
      </c>
      <c r="B254" s="9">
        <v>2022</v>
      </c>
      <c r="C254" s="9">
        <f>VLOOKUP(A254,[1]DATASET!A:BE,3,0)</f>
        <v>701000</v>
      </c>
      <c r="D254" s="10" t="str">
        <f>VLOOKUP(A254,[1]DATASET!A:BE,4,0)</f>
        <v>Attività delle holding impegnate nelle attività gestionali (holding operative)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11">
        <v>0</v>
      </c>
      <c r="AH254" s="11">
        <v>0</v>
      </c>
      <c r="AI254" s="11">
        <v>0</v>
      </c>
      <c r="AJ254" s="11">
        <v>0</v>
      </c>
      <c r="AK254" s="9">
        <v>0</v>
      </c>
      <c r="AL254" s="11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9">
        <v>0</v>
      </c>
      <c r="AS254" s="9">
        <v>0</v>
      </c>
      <c r="AT254" s="9">
        <v>0</v>
      </c>
      <c r="AU254" s="9">
        <v>0</v>
      </c>
      <c r="AV254" s="9">
        <v>0</v>
      </c>
      <c r="AW254" s="9">
        <v>0</v>
      </c>
      <c r="AX254" s="12">
        <v>0</v>
      </c>
      <c r="AY254" s="9">
        <f>VLOOKUP(A254,[1]STARDARD!A:F,3,0)</f>
        <v>1</v>
      </c>
      <c r="AZ254" s="9">
        <f>VLOOKUP(A254,[1]STARDARD!A:F,4,0)</f>
        <v>0</v>
      </c>
      <c r="BA254" s="9">
        <f>VLOOKUP(A254,[1]STARDARD!A:F,5,0)</f>
        <v>0</v>
      </c>
      <c r="BB254" s="9">
        <f>VLOOKUP(A254,[1]STARDARD!A:F,6,0)</f>
        <v>0</v>
      </c>
    </row>
    <row r="255" spans="1:54" ht="12.75">
      <c r="A255" s="3" t="s">
        <v>141</v>
      </c>
      <c r="B255" s="9">
        <v>2023</v>
      </c>
      <c r="C255" s="9">
        <f>VLOOKUP(A255,[1]DATASET!A:BE,3,0)</f>
        <v>701000</v>
      </c>
      <c r="D255" s="10" t="str">
        <f>VLOOKUP(A255,[1]DATASET!A:BE,4,0)</f>
        <v>Attività delle holding impegnate nelle attività gestionali (holding operative)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11">
        <v>0</v>
      </c>
      <c r="AH255" s="11">
        <v>0</v>
      </c>
      <c r="AI255" s="11">
        <v>0</v>
      </c>
      <c r="AJ255" s="11">
        <v>0</v>
      </c>
      <c r="AK255" s="9">
        <v>0</v>
      </c>
      <c r="AL255" s="11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9">
        <v>0</v>
      </c>
      <c r="AS255" s="9">
        <v>0</v>
      </c>
      <c r="AT255" s="9">
        <v>0</v>
      </c>
      <c r="AU255" s="9">
        <v>0</v>
      </c>
      <c r="AV255" s="9">
        <v>0</v>
      </c>
      <c r="AW255" s="9">
        <v>0</v>
      </c>
      <c r="AX255" s="12">
        <v>0</v>
      </c>
      <c r="AY255" s="9">
        <f>VLOOKUP(A255,[1]STARDARD!A:F,3,0)</f>
        <v>1</v>
      </c>
      <c r="AZ255" s="9">
        <f>VLOOKUP(A255,[1]STARDARD!A:F,4,0)</f>
        <v>0</v>
      </c>
      <c r="BA255" s="9">
        <f>VLOOKUP(A255,[1]STARDARD!A:F,5,0)</f>
        <v>0</v>
      </c>
      <c r="BB255" s="9">
        <f>VLOOKUP(A255,[1]STARDARD!A:F,6,0)</f>
        <v>0</v>
      </c>
    </row>
    <row r="256" spans="1:54" ht="12.75">
      <c r="A256" s="3" t="s">
        <v>141</v>
      </c>
      <c r="B256" s="9">
        <v>2024</v>
      </c>
      <c r="C256" s="9">
        <f>VLOOKUP(A256,[1]DATASET!A:BE,3,0)</f>
        <v>701000</v>
      </c>
      <c r="D256" s="10" t="str">
        <f>VLOOKUP(A256,[1]DATASET!A:BE,4,0)</f>
        <v>Attività delle holding impegnate nelle attività gestionali (holding operative)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11">
        <v>0</v>
      </c>
      <c r="AH256" s="11">
        <v>0</v>
      </c>
      <c r="AI256" s="11">
        <v>0</v>
      </c>
      <c r="AJ256" s="11">
        <v>0</v>
      </c>
      <c r="AK256" s="9">
        <v>0</v>
      </c>
      <c r="AL256" s="11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9">
        <v>0</v>
      </c>
      <c r="AS256" s="9">
        <v>0</v>
      </c>
      <c r="AT256" s="9">
        <v>0</v>
      </c>
      <c r="AU256" s="9">
        <v>0</v>
      </c>
      <c r="AV256" s="9">
        <v>0</v>
      </c>
      <c r="AW256" s="9">
        <v>0</v>
      </c>
      <c r="AX256" s="12">
        <v>0</v>
      </c>
      <c r="AY256" s="9">
        <f>VLOOKUP(A256,[1]STARDARD!A:F,3,0)</f>
        <v>1</v>
      </c>
      <c r="AZ256" s="9">
        <f>VLOOKUP(A256,[1]STARDARD!A:F,4,0)</f>
        <v>0</v>
      </c>
      <c r="BA256" s="9">
        <f>VLOOKUP(A256,[1]STARDARD!A:F,5,0)</f>
        <v>0</v>
      </c>
      <c r="BB256" s="9">
        <f>VLOOKUP(A256,[1]STARDARD!A:F,6,0)</f>
        <v>0</v>
      </c>
    </row>
    <row r="257" spans="1:54" ht="12.75">
      <c r="A257" s="3" t="s">
        <v>142</v>
      </c>
      <c r="B257" s="9">
        <v>2022</v>
      </c>
      <c r="C257" s="9">
        <f>VLOOKUP(A257,[1]DATASET!A:BE,3,0)</f>
        <v>192010</v>
      </c>
      <c r="D257" s="10" t="str">
        <f>VLOOKUP(A257,[1]DATASET!A:BE,4,0)</f>
        <v>Raffinerie di petrolio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11">
        <v>0</v>
      </c>
      <c r="AH257" s="11">
        <v>0</v>
      </c>
      <c r="AI257" s="11">
        <v>0</v>
      </c>
      <c r="AJ257" s="11">
        <v>0</v>
      </c>
      <c r="AK257" s="9">
        <v>0</v>
      </c>
      <c r="AL257" s="11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9">
        <v>0</v>
      </c>
      <c r="AS257" s="9">
        <v>0</v>
      </c>
      <c r="AT257" s="9">
        <v>0</v>
      </c>
      <c r="AU257" s="9">
        <v>0</v>
      </c>
      <c r="AV257" s="9">
        <v>0</v>
      </c>
      <c r="AW257" s="9">
        <v>0</v>
      </c>
      <c r="AX257" s="12">
        <v>0</v>
      </c>
      <c r="AY257" s="9">
        <f>VLOOKUP(A257,[1]STARDARD!A:F,3,0)</f>
        <v>0</v>
      </c>
      <c r="AZ257" s="9">
        <f>VLOOKUP(A257,[1]STARDARD!A:F,4,0)</f>
        <v>0</v>
      </c>
      <c r="BA257" s="9">
        <f>VLOOKUP(A257,[1]STARDARD!A:F,5,0)</f>
        <v>0</v>
      </c>
      <c r="BB257" s="9">
        <f>VLOOKUP(A257,[1]STARDARD!A:F,6,0)</f>
        <v>0</v>
      </c>
    </row>
    <row r="258" spans="1:54" ht="12.75">
      <c r="A258" s="3" t="s">
        <v>142</v>
      </c>
      <c r="B258" s="9">
        <v>2023</v>
      </c>
      <c r="C258" s="9">
        <f>VLOOKUP(A258,[1]DATASET!A:BE,3,0)</f>
        <v>192010</v>
      </c>
      <c r="D258" s="10" t="str">
        <f>VLOOKUP(A258,[1]DATASET!A:BE,4,0)</f>
        <v>Raffinerie di petrolio</v>
      </c>
      <c r="E258" s="9">
        <v>1</v>
      </c>
      <c r="F258" s="9">
        <v>1</v>
      </c>
      <c r="G258" s="9">
        <v>1</v>
      </c>
      <c r="H258" s="9">
        <v>1</v>
      </c>
      <c r="I258" s="9">
        <v>1</v>
      </c>
      <c r="J258" s="9">
        <v>0</v>
      </c>
      <c r="K258" s="9">
        <v>1</v>
      </c>
      <c r="L258" s="9">
        <v>1</v>
      </c>
      <c r="M258" s="9">
        <v>0</v>
      </c>
      <c r="N258" s="9">
        <v>0</v>
      </c>
      <c r="O258" s="9">
        <v>0</v>
      </c>
      <c r="P258" s="9">
        <v>0</v>
      </c>
      <c r="Q258" s="9">
        <v>1</v>
      </c>
      <c r="R258" s="9">
        <v>0</v>
      </c>
      <c r="S258" s="9">
        <v>1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1</v>
      </c>
      <c r="AE258" s="9">
        <v>1</v>
      </c>
      <c r="AF258" s="9">
        <v>0</v>
      </c>
      <c r="AG258" s="11">
        <v>0</v>
      </c>
      <c r="AH258" s="11">
        <v>0</v>
      </c>
      <c r="AI258" s="11">
        <v>1</v>
      </c>
      <c r="AJ258" s="11">
        <v>1</v>
      </c>
      <c r="AK258" s="9">
        <v>1</v>
      </c>
      <c r="AL258" s="11">
        <v>0</v>
      </c>
      <c r="AM258" s="9">
        <v>1</v>
      </c>
      <c r="AN258" s="9">
        <v>0</v>
      </c>
      <c r="AO258" s="9">
        <v>0</v>
      </c>
      <c r="AP258" s="9">
        <v>0</v>
      </c>
      <c r="AQ258" s="9">
        <v>0</v>
      </c>
      <c r="AR258" s="9">
        <v>0</v>
      </c>
      <c r="AS258" s="9">
        <v>0</v>
      </c>
      <c r="AT258" s="9">
        <v>0</v>
      </c>
      <c r="AU258" s="9">
        <v>1</v>
      </c>
      <c r="AV258" s="9">
        <v>0</v>
      </c>
      <c r="AW258" s="9">
        <v>0</v>
      </c>
      <c r="AX258" s="12">
        <v>0</v>
      </c>
      <c r="AY258" s="9">
        <f>VLOOKUP(A258,[1]STARDARD!A:F,3,0)</f>
        <v>0</v>
      </c>
      <c r="AZ258" s="9">
        <f>VLOOKUP(A258,[1]STARDARD!A:F,4,0)</f>
        <v>0</v>
      </c>
      <c r="BA258" s="9">
        <f>VLOOKUP(A258,[1]STARDARD!A:F,5,0)</f>
        <v>0</v>
      </c>
      <c r="BB258" s="9">
        <f>VLOOKUP(A258,[1]STARDARD!A:F,6,0)</f>
        <v>0</v>
      </c>
    </row>
    <row r="259" spans="1:54" ht="12.75">
      <c r="A259" s="3" t="s">
        <v>142</v>
      </c>
      <c r="B259" s="9">
        <v>2024</v>
      </c>
      <c r="C259" s="9">
        <f>VLOOKUP(A259,[1]DATASET!A:BE,3,0)</f>
        <v>192010</v>
      </c>
      <c r="D259" s="10" t="str">
        <f>VLOOKUP(A259,[1]DATASET!A:BE,4,0)</f>
        <v>Raffinerie di petrolio</v>
      </c>
      <c r="E259" s="9">
        <v>1</v>
      </c>
      <c r="F259" s="9">
        <v>1</v>
      </c>
      <c r="G259" s="9">
        <v>1</v>
      </c>
      <c r="H259" s="9">
        <v>1</v>
      </c>
      <c r="I259" s="9">
        <v>1</v>
      </c>
      <c r="J259" s="9">
        <v>0</v>
      </c>
      <c r="K259" s="9">
        <v>1</v>
      </c>
      <c r="L259" s="9">
        <v>1</v>
      </c>
      <c r="M259" s="9">
        <v>0</v>
      </c>
      <c r="N259" s="9">
        <v>0</v>
      </c>
      <c r="O259" s="9">
        <v>0</v>
      </c>
      <c r="P259" s="9">
        <v>0</v>
      </c>
      <c r="Q259" s="9">
        <v>1</v>
      </c>
      <c r="R259" s="9">
        <v>0</v>
      </c>
      <c r="S259" s="9">
        <v>1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1</v>
      </c>
      <c r="AE259" s="9">
        <v>1</v>
      </c>
      <c r="AF259" s="9">
        <v>0</v>
      </c>
      <c r="AG259" s="11">
        <v>0</v>
      </c>
      <c r="AH259" s="11">
        <v>1</v>
      </c>
      <c r="AI259" s="11">
        <v>1</v>
      </c>
      <c r="AJ259" s="11">
        <v>1</v>
      </c>
      <c r="AK259" s="9">
        <v>1</v>
      </c>
      <c r="AL259" s="11">
        <v>0</v>
      </c>
      <c r="AM259" s="9">
        <v>1</v>
      </c>
      <c r="AN259" s="9">
        <v>0</v>
      </c>
      <c r="AO259" s="9">
        <v>0</v>
      </c>
      <c r="AP259" s="9">
        <v>0</v>
      </c>
      <c r="AQ259" s="9">
        <v>0</v>
      </c>
      <c r="AR259" s="9">
        <v>0</v>
      </c>
      <c r="AS259" s="9">
        <v>0</v>
      </c>
      <c r="AT259" s="9">
        <v>0</v>
      </c>
      <c r="AU259" s="9">
        <v>1</v>
      </c>
      <c r="AV259" s="9">
        <v>0</v>
      </c>
      <c r="AW259" s="9">
        <v>0</v>
      </c>
      <c r="AX259" s="12">
        <v>0</v>
      </c>
      <c r="AY259" s="9">
        <f>VLOOKUP(A259,[1]STARDARD!A:F,3,0)</f>
        <v>0</v>
      </c>
      <c r="AZ259" s="9">
        <f>VLOOKUP(A259,[1]STARDARD!A:F,4,0)</f>
        <v>0</v>
      </c>
      <c r="BA259" s="9">
        <f>VLOOKUP(A259,[1]STARDARD!A:F,5,0)</f>
        <v>0</v>
      </c>
      <c r="BB259" s="9">
        <f>VLOOKUP(A259,[1]STARDARD!A:F,6,0)</f>
        <v>0</v>
      </c>
    </row>
    <row r="260" spans="1:54" ht="12.75">
      <c r="A260" s="3" t="s">
        <v>143</v>
      </c>
      <c r="B260" s="9">
        <v>2022</v>
      </c>
      <c r="C260" s="9">
        <f>VLOOKUP(A260,[1]DATASET!A:BE,3,0)</f>
        <v>642000</v>
      </c>
      <c r="D260" s="10" t="str">
        <f>VLOOKUP(A260,[1]DATASET!A:BE,4,0)</f>
        <v>Attività delle società di partecipazione (holding)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11">
        <v>0</v>
      </c>
      <c r="AH260" s="11">
        <v>0</v>
      </c>
      <c r="AI260" s="11">
        <v>0</v>
      </c>
      <c r="AJ260" s="11">
        <v>0</v>
      </c>
      <c r="AK260" s="9">
        <v>0</v>
      </c>
      <c r="AL260" s="11">
        <v>0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9">
        <v>0</v>
      </c>
      <c r="AS260" s="9">
        <v>0</v>
      </c>
      <c r="AT260" s="9">
        <v>0</v>
      </c>
      <c r="AU260" s="9">
        <v>0</v>
      </c>
      <c r="AV260" s="9">
        <v>0</v>
      </c>
      <c r="AW260" s="9">
        <v>0</v>
      </c>
      <c r="AX260" s="12">
        <v>0</v>
      </c>
      <c r="AY260" s="9">
        <f>VLOOKUP(A260,[1]STARDARD!A:F,3,0)</f>
        <v>0</v>
      </c>
      <c r="AZ260" s="9">
        <f>VLOOKUP(A260,[1]STARDARD!A:F,4,0)</f>
        <v>0</v>
      </c>
      <c r="BA260" s="9">
        <f>VLOOKUP(A260,[1]STARDARD!A:F,5,0)</f>
        <v>0</v>
      </c>
      <c r="BB260" s="9">
        <f>VLOOKUP(A260,[1]STARDARD!A:F,6,0)</f>
        <v>0</v>
      </c>
    </row>
    <row r="261" spans="1:54" ht="12.75">
      <c r="A261" s="3" t="s">
        <v>143</v>
      </c>
      <c r="B261" s="9">
        <v>2023</v>
      </c>
      <c r="C261" s="9">
        <f>VLOOKUP(A261,[1]DATASET!A:BE,3,0)</f>
        <v>642000</v>
      </c>
      <c r="D261" s="10" t="str">
        <f>VLOOKUP(A261,[1]DATASET!A:BE,4,0)</f>
        <v>Attività delle società di partecipazione (holding)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11">
        <v>0</v>
      </c>
      <c r="AH261" s="11">
        <v>0</v>
      </c>
      <c r="AI261" s="11">
        <v>0</v>
      </c>
      <c r="AJ261" s="11">
        <v>0</v>
      </c>
      <c r="AK261" s="9">
        <v>0</v>
      </c>
      <c r="AL261" s="11">
        <v>0</v>
      </c>
      <c r="AM261" s="9">
        <v>0</v>
      </c>
      <c r="AN261" s="9">
        <v>0</v>
      </c>
      <c r="AO261" s="9">
        <v>0</v>
      </c>
      <c r="AP261" s="9">
        <v>0</v>
      </c>
      <c r="AQ261" s="9">
        <v>0</v>
      </c>
      <c r="AR261" s="9">
        <v>0</v>
      </c>
      <c r="AS261" s="9">
        <v>0</v>
      </c>
      <c r="AT261" s="9">
        <v>0</v>
      </c>
      <c r="AU261" s="9">
        <v>0</v>
      </c>
      <c r="AV261" s="9">
        <v>0</v>
      </c>
      <c r="AW261" s="9">
        <v>0</v>
      </c>
      <c r="AX261" s="12">
        <v>0</v>
      </c>
      <c r="AY261" s="9">
        <f>VLOOKUP(A261,[1]STARDARD!A:F,3,0)</f>
        <v>0</v>
      </c>
      <c r="AZ261" s="9">
        <f>VLOOKUP(A261,[1]STARDARD!A:F,4,0)</f>
        <v>0</v>
      </c>
      <c r="BA261" s="9">
        <f>VLOOKUP(A261,[1]STARDARD!A:F,5,0)</f>
        <v>0</v>
      </c>
      <c r="BB261" s="9">
        <f>VLOOKUP(A261,[1]STARDARD!A:F,6,0)</f>
        <v>0</v>
      </c>
    </row>
    <row r="262" spans="1:54" ht="12.75">
      <c r="A262" s="3" t="s">
        <v>143</v>
      </c>
      <c r="B262" s="9">
        <v>2024</v>
      </c>
      <c r="C262" s="9">
        <f>VLOOKUP(A262,[1]DATASET!A:BE,3,0)</f>
        <v>642000</v>
      </c>
      <c r="D262" s="10" t="str">
        <f>VLOOKUP(A262,[1]DATASET!A:BE,4,0)</f>
        <v>Attività delle società di partecipazione (holding)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11">
        <v>0</v>
      </c>
      <c r="AH262" s="11">
        <v>0</v>
      </c>
      <c r="AI262" s="11">
        <v>0</v>
      </c>
      <c r="AJ262" s="11">
        <v>0</v>
      </c>
      <c r="AK262" s="9">
        <v>0</v>
      </c>
      <c r="AL262" s="11">
        <v>0</v>
      </c>
      <c r="AM262" s="9">
        <v>0</v>
      </c>
      <c r="AN262" s="9">
        <v>0</v>
      </c>
      <c r="AO262" s="9">
        <v>0</v>
      </c>
      <c r="AP262" s="9">
        <v>0</v>
      </c>
      <c r="AQ262" s="9">
        <v>0</v>
      </c>
      <c r="AR262" s="9">
        <v>0</v>
      </c>
      <c r="AS262" s="9">
        <v>0</v>
      </c>
      <c r="AT262" s="9">
        <v>0</v>
      </c>
      <c r="AU262" s="9">
        <v>0</v>
      </c>
      <c r="AV262" s="9">
        <v>0</v>
      </c>
      <c r="AW262" s="9">
        <v>1</v>
      </c>
      <c r="AX262" s="12">
        <v>3</v>
      </c>
      <c r="AY262" s="9">
        <f>VLOOKUP(A262,[1]STARDARD!A:F,3,0)</f>
        <v>0</v>
      </c>
      <c r="AZ262" s="9">
        <f>VLOOKUP(A262,[1]STARDARD!A:F,4,0)</f>
        <v>0</v>
      </c>
      <c r="BA262" s="9">
        <f>VLOOKUP(A262,[1]STARDARD!A:F,5,0)</f>
        <v>0</v>
      </c>
      <c r="BB262" s="9">
        <f>VLOOKUP(A262,[1]STARDARD!A:F,6,0)</f>
        <v>0</v>
      </c>
    </row>
    <row r="263" spans="1:54" ht="12.75">
      <c r="A263" s="3" t="s">
        <v>144</v>
      </c>
      <c r="B263" s="9">
        <v>2022</v>
      </c>
      <c r="C263" s="9">
        <f>VLOOKUP(A263,[1]DATASET!A:BE,3,0)</f>
        <v>701000</v>
      </c>
      <c r="D263" s="10" t="str">
        <f>VLOOKUP(A263,[1]DATASET!A:BE,4,0)</f>
        <v>Attività delle holding impegnate nelle attività gestionali (holding operative)</v>
      </c>
      <c r="E263" s="9">
        <v>1</v>
      </c>
      <c r="F263" s="9">
        <v>1</v>
      </c>
      <c r="G263" s="9">
        <v>1</v>
      </c>
      <c r="H263" s="9">
        <v>1</v>
      </c>
      <c r="I263" s="9">
        <v>1</v>
      </c>
      <c r="J263" s="9">
        <v>1</v>
      </c>
      <c r="K263" s="9">
        <v>1</v>
      </c>
      <c r="L263" s="9">
        <v>1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1</v>
      </c>
      <c r="AE263" s="9">
        <v>1</v>
      </c>
      <c r="AF263" s="9">
        <v>1</v>
      </c>
      <c r="AG263" s="11">
        <v>0</v>
      </c>
      <c r="AH263" s="11">
        <v>1</v>
      </c>
      <c r="AI263" s="11">
        <v>0</v>
      </c>
      <c r="AJ263" s="11">
        <v>1</v>
      </c>
      <c r="AK263" s="9">
        <v>1</v>
      </c>
      <c r="AL263" s="11">
        <v>0</v>
      </c>
      <c r="AM263" s="9">
        <v>0</v>
      </c>
      <c r="AN263" s="9">
        <v>0</v>
      </c>
      <c r="AO263" s="9">
        <v>0</v>
      </c>
      <c r="AP263" s="9">
        <v>1</v>
      </c>
      <c r="AQ263" s="9">
        <v>0</v>
      </c>
      <c r="AR263" s="9">
        <v>0</v>
      </c>
      <c r="AS263" s="9">
        <v>0</v>
      </c>
      <c r="AT263" s="9">
        <v>0</v>
      </c>
      <c r="AU263" s="9">
        <v>0</v>
      </c>
      <c r="AV263" s="9">
        <v>0</v>
      </c>
      <c r="AW263" s="9">
        <v>0</v>
      </c>
      <c r="AX263" s="12">
        <v>0</v>
      </c>
      <c r="AY263" s="9">
        <f>VLOOKUP(A263,[1]STARDARD!A:F,3,0)</f>
        <v>1</v>
      </c>
      <c r="AZ263" s="9">
        <f>VLOOKUP(A263,[1]STARDARD!A:F,4,0)</f>
        <v>0</v>
      </c>
      <c r="BA263" s="9">
        <f>VLOOKUP(A263,[1]STARDARD!A:F,5,0)</f>
        <v>0</v>
      </c>
      <c r="BB263" s="9">
        <f>VLOOKUP(A263,[1]STARDARD!A:F,6,0)</f>
        <v>0</v>
      </c>
    </row>
    <row r="264" spans="1:54" ht="12.75">
      <c r="A264" s="3" t="s">
        <v>144</v>
      </c>
      <c r="B264" s="9">
        <v>2023</v>
      </c>
      <c r="C264" s="9">
        <f>VLOOKUP(A264,[1]DATASET!A:BE,3,0)</f>
        <v>701000</v>
      </c>
      <c r="D264" s="10" t="str">
        <f>VLOOKUP(A264,[1]DATASET!A:BE,4,0)</f>
        <v>Attività delle holding impegnate nelle attività gestionali (holding operative)</v>
      </c>
      <c r="E264" s="9">
        <v>1</v>
      </c>
      <c r="F264" s="9">
        <v>1</v>
      </c>
      <c r="G264" s="9">
        <v>1</v>
      </c>
      <c r="H264" s="9">
        <v>1</v>
      </c>
      <c r="I264" s="9">
        <v>1</v>
      </c>
      <c r="J264" s="9">
        <v>1</v>
      </c>
      <c r="K264" s="9">
        <v>1</v>
      </c>
      <c r="L264" s="9">
        <v>1</v>
      </c>
      <c r="M264" s="9">
        <v>0</v>
      </c>
      <c r="N264" s="9">
        <v>0</v>
      </c>
      <c r="O264" s="9">
        <v>1</v>
      </c>
      <c r="P264" s="9">
        <v>0</v>
      </c>
      <c r="Q264" s="9">
        <v>0</v>
      </c>
      <c r="R264" s="9">
        <v>0</v>
      </c>
      <c r="S264" s="9">
        <v>1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9">
        <v>1</v>
      </c>
      <c r="AE264" s="9">
        <v>1</v>
      </c>
      <c r="AF264" s="9">
        <v>1</v>
      </c>
      <c r="AG264" s="11">
        <v>0</v>
      </c>
      <c r="AH264" s="11">
        <v>1</v>
      </c>
      <c r="AI264" s="11">
        <v>0</v>
      </c>
      <c r="AJ264" s="11">
        <v>1</v>
      </c>
      <c r="AK264" s="9">
        <v>1</v>
      </c>
      <c r="AL264" s="11">
        <v>0</v>
      </c>
      <c r="AM264" s="9">
        <v>0</v>
      </c>
      <c r="AN264" s="9">
        <v>0</v>
      </c>
      <c r="AO264" s="9">
        <v>0</v>
      </c>
      <c r="AP264" s="9">
        <v>1</v>
      </c>
      <c r="AQ264" s="9">
        <v>0</v>
      </c>
      <c r="AR264" s="9">
        <v>0</v>
      </c>
      <c r="AS264" s="9">
        <v>0</v>
      </c>
      <c r="AT264" s="9">
        <v>0</v>
      </c>
      <c r="AU264" s="9">
        <v>0</v>
      </c>
      <c r="AV264" s="9">
        <v>0</v>
      </c>
      <c r="AW264" s="9">
        <v>0</v>
      </c>
      <c r="AX264" s="12">
        <v>0</v>
      </c>
      <c r="AY264" s="9">
        <f>VLOOKUP(A264,[1]STARDARD!A:F,3,0)</f>
        <v>1</v>
      </c>
      <c r="AZ264" s="9">
        <f>VLOOKUP(A264,[1]STARDARD!A:F,4,0)</f>
        <v>0</v>
      </c>
      <c r="BA264" s="9">
        <f>VLOOKUP(A264,[1]STARDARD!A:F,5,0)</f>
        <v>0</v>
      </c>
      <c r="BB264" s="9">
        <f>VLOOKUP(A264,[1]STARDARD!A:F,6,0)</f>
        <v>0</v>
      </c>
    </row>
    <row r="265" spans="1:54" ht="12.75">
      <c r="A265" s="3" t="s">
        <v>144</v>
      </c>
      <c r="B265" s="9">
        <v>2024</v>
      </c>
      <c r="C265" s="9">
        <f>VLOOKUP(A265,[1]DATASET!A:BE,3,0)</f>
        <v>701000</v>
      </c>
      <c r="D265" s="10" t="str">
        <f>VLOOKUP(A265,[1]DATASET!A:BE,4,0)</f>
        <v>Attività delle holding impegnate nelle attività gestionali (holding operative)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11">
        <v>0</v>
      </c>
      <c r="AH265" s="11">
        <v>0</v>
      </c>
      <c r="AI265" s="11">
        <v>0</v>
      </c>
      <c r="AJ265" s="11">
        <v>0</v>
      </c>
      <c r="AK265" s="9">
        <v>0</v>
      </c>
      <c r="AL265" s="11">
        <v>0</v>
      </c>
      <c r="AM265" s="9">
        <v>0</v>
      </c>
      <c r="AN265" s="9">
        <v>0</v>
      </c>
      <c r="AO265" s="9">
        <v>0</v>
      </c>
      <c r="AP265" s="9">
        <v>0</v>
      </c>
      <c r="AQ265" s="9">
        <v>0</v>
      </c>
      <c r="AR265" s="9">
        <v>0</v>
      </c>
      <c r="AS265" s="9">
        <v>0</v>
      </c>
      <c r="AT265" s="9">
        <v>0</v>
      </c>
      <c r="AU265" s="9">
        <v>0</v>
      </c>
      <c r="AV265" s="9">
        <v>0</v>
      </c>
      <c r="AW265" s="9">
        <v>0</v>
      </c>
      <c r="AX265" s="12">
        <v>0</v>
      </c>
      <c r="AY265" s="9">
        <f>VLOOKUP(A265,[1]STARDARD!A:F,3,0)</f>
        <v>1</v>
      </c>
      <c r="AZ265" s="9">
        <f>VLOOKUP(A265,[1]STARDARD!A:F,4,0)</f>
        <v>0</v>
      </c>
      <c r="BA265" s="9">
        <f>VLOOKUP(A265,[1]STARDARD!A:F,5,0)</f>
        <v>0</v>
      </c>
      <c r="BB265" s="9">
        <f>VLOOKUP(A265,[1]STARDARD!A:F,6,0)</f>
        <v>0</v>
      </c>
    </row>
    <row r="266" spans="1:54" ht="12.75">
      <c r="A266" s="3" t="s">
        <v>145</v>
      </c>
      <c r="B266" s="9">
        <v>2022</v>
      </c>
      <c r="C266" s="9">
        <f>VLOOKUP(A266,[1]DATASET!A:BE,3,0)</f>
        <v>261109</v>
      </c>
      <c r="D266" s="10" t="str">
        <f>VLOOKUP(A266,[1]DATASET!A:BE,4,0)</f>
        <v>Fabbricazione di altri componenti elettronici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11">
        <v>0</v>
      </c>
      <c r="AH266" s="11">
        <v>0</v>
      </c>
      <c r="AI266" s="11">
        <v>0</v>
      </c>
      <c r="AJ266" s="11">
        <v>0</v>
      </c>
      <c r="AK266" s="9">
        <v>0</v>
      </c>
      <c r="AL266" s="11">
        <v>0</v>
      </c>
      <c r="AM266" s="9">
        <v>0</v>
      </c>
      <c r="AN266" s="9">
        <v>0</v>
      </c>
      <c r="AO266" s="9">
        <v>0</v>
      </c>
      <c r="AP266" s="9">
        <v>0</v>
      </c>
      <c r="AQ266" s="9">
        <v>0</v>
      </c>
      <c r="AR266" s="9">
        <v>0</v>
      </c>
      <c r="AS266" s="9">
        <v>0</v>
      </c>
      <c r="AT266" s="9">
        <v>0</v>
      </c>
      <c r="AU266" s="9">
        <v>0</v>
      </c>
      <c r="AV266" s="9">
        <v>0</v>
      </c>
      <c r="AW266" s="9">
        <v>0</v>
      </c>
      <c r="AX266" s="12">
        <v>0</v>
      </c>
      <c r="AY266" s="9">
        <f>VLOOKUP(A266,[1]STARDARD!A:F,3,0)</f>
        <v>0</v>
      </c>
      <c r="AZ266" s="9">
        <f>VLOOKUP(A266,[1]STARDARD!A:F,4,0)</f>
        <v>0</v>
      </c>
      <c r="BA266" s="9">
        <f>VLOOKUP(A266,[1]STARDARD!A:F,5,0)</f>
        <v>0</v>
      </c>
      <c r="BB266" s="9">
        <f>VLOOKUP(A266,[1]STARDARD!A:F,6,0)</f>
        <v>0</v>
      </c>
    </row>
    <row r="267" spans="1:54" ht="12.75">
      <c r="A267" s="3" t="s">
        <v>145</v>
      </c>
      <c r="B267" s="9">
        <v>2023</v>
      </c>
      <c r="C267" s="9">
        <f>VLOOKUP(A267,[1]DATASET!A:BE,3,0)</f>
        <v>261109</v>
      </c>
      <c r="D267" s="10" t="str">
        <f>VLOOKUP(A267,[1]DATASET!A:BE,4,0)</f>
        <v>Fabbricazione di altri componenti elettronici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11">
        <v>0</v>
      </c>
      <c r="AH267" s="11">
        <v>0</v>
      </c>
      <c r="AI267" s="11">
        <v>0</v>
      </c>
      <c r="AJ267" s="11">
        <v>0</v>
      </c>
      <c r="AK267" s="9">
        <v>0</v>
      </c>
      <c r="AL267" s="11">
        <v>0</v>
      </c>
      <c r="AM267" s="9">
        <v>0</v>
      </c>
      <c r="AN267" s="9">
        <v>0</v>
      </c>
      <c r="AO267" s="9">
        <v>0</v>
      </c>
      <c r="AP267" s="9">
        <v>0</v>
      </c>
      <c r="AQ267" s="9">
        <v>0</v>
      </c>
      <c r="AR267" s="9">
        <v>0</v>
      </c>
      <c r="AS267" s="9">
        <v>0</v>
      </c>
      <c r="AT267" s="9">
        <v>0</v>
      </c>
      <c r="AU267" s="9">
        <v>0</v>
      </c>
      <c r="AV267" s="9">
        <v>0</v>
      </c>
      <c r="AW267" s="9">
        <v>0</v>
      </c>
      <c r="AX267" s="12">
        <v>0</v>
      </c>
      <c r="AY267" s="9">
        <f>VLOOKUP(A267,[1]STARDARD!A:F,3,0)</f>
        <v>0</v>
      </c>
      <c r="AZ267" s="9">
        <f>VLOOKUP(A267,[1]STARDARD!A:F,4,0)</f>
        <v>0</v>
      </c>
      <c r="BA267" s="9">
        <f>VLOOKUP(A267,[1]STARDARD!A:F,5,0)</f>
        <v>0</v>
      </c>
      <c r="BB267" s="9">
        <f>VLOOKUP(A267,[1]STARDARD!A:F,6,0)</f>
        <v>0</v>
      </c>
    </row>
    <row r="268" spans="1:54" ht="12.75">
      <c r="A268" s="3" t="s">
        <v>145</v>
      </c>
      <c r="B268" s="9">
        <v>2024</v>
      </c>
      <c r="C268" s="9">
        <f>VLOOKUP(A268,[1]DATASET!A:BE,3,0)</f>
        <v>261109</v>
      </c>
      <c r="D268" s="10" t="str">
        <f>VLOOKUP(A268,[1]DATASET!A:BE,4,0)</f>
        <v>Fabbricazione di altri componenti elettronici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11">
        <v>0</v>
      </c>
      <c r="AH268" s="11">
        <v>0</v>
      </c>
      <c r="AI268" s="11">
        <v>0</v>
      </c>
      <c r="AJ268" s="11">
        <v>0</v>
      </c>
      <c r="AK268" s="9">
        <v>0</v>
      </c>
      <c r="AL268" s="11">
        <v>0</v>
      </c>
      <c r="AM268" s="9">
        <v>0</v>
      </c>
      <c r="AN268" s="9">
        <v>0</v>
      </c>
      <c r="AO268" s="9">
        <v>0</v>
      </c>
      <c r="AP268" s="9">
        <v>0</v>
      </c>
      <c r="AQ268" s="9">
        <v>0</v>
      </c>
      <c r="AR268" s="9">
        <v>0</v>
      </c>
      <c r="AS268" s="9">
        <v>0</v>
      </c>
      <c r="AT268" s="9">
        <v>0</v>
      </c>
      <c r="AU268" s="9">
        <v>0</v>
      </c>
      <c r="AV268" s="9">
        <v>0</v>
      </c>
      <c r="AW268" s="9">
        <v>0</v>
      </c>
      <c r="AX268" s="12">
        <v>0</v>
      </c>
      <c r="AY268" s="9">
        <f>VLOOKUP(A268,[1]STARDARD!A:F,3,0)</f>
        <v>0</v>
      </c>
      <c r="AZ268" s="9">
        <f>VLOOKUP(A268,[1]STARDARD!A:F,4,0)</f>
        <v>0</v>
      </c>
      <c r="BA268" s="9">
        <f>VLOOKUP(A268,[1]STARDARD!A:F,5,0)</f>
        <v>0</v>
      </c>
      <c r="BB268" s="9">
        <f>VLOOKUP(A268,[1]STARDARD!A:F,6,0)</f>
        <v>0</v>
      </c>
    </row>
    <row r="269" spans="1:54" ht="12.75">
      <c r="A269" s="3" t="s">
        <v>146</v>
      </c>
      <c r="B269" s="9">
        <v>2022</v>
      </c>
      <c r="C269" s="9">
        <f>VLOOKUP(A269,[1]DATASET!A:BE,3,0)</f>
        <v>432101</v>
      </c>
      <c r="D269" s="10" t="str">
        <f>VLOOKUP(A269,[1]DATASET!A:BE,4,0)</f>
        <v>Installazione di impianti elettrici in edifici o in altre opere di costruzione (inclusa manutenzione e riparazione)</v>
      </c>
      <c r="E269" s="9">
        <v>1</v>
      </c>
      <c r="F269" s="9">
        <v>1</v>
      </c>
      <c r="G269" s="9">
        <v>1</v>
      </c>
      <c r="H269" s="9">
        <v>1</v>
      </c>
      <c r="I269" s="9">
        <v>1</v>
      </c>
      <c r="J269" s="9">
        <v>1</v>
      </c>
      <c r="K269" s="9">
        <v>1</v>
      </c>
      <c r="L269" s="9">
        <v>1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1</v>
      </c>
      <c r="AE269" s="9">
        <v>1</v>
      </c>
      <c r="AF269" s="9">
        <v>0</v>
      </c>
      <c r="AG269" s="11">
        <v>0</v>
      </c>
      <c r="AH269" s="11">
        <v>0</v>
      </c>
      <c r="AI269" s="11">
        <v>0</v>
      </c>
      <c r="AJ269" s="11">
        <v>1</v>
      </c>
      <c r="AK269" s="9">
        <v>0</v>
      </c>
      <c r="AL269" s="11">
        <v>0</v>
      </c>
      <c r="AM269" s="9">
        <v>0</v>
      </c>
      <c r="AN269" s="9">
        <v>0</v>
      </c>
      <c r="AO269" s="9">
        <v>1</v>
      </c>
      <c r="AP269" s="9">
        <v>0</v>
      </c>
      <c r="AQ269" s="9">
        <v>0</v>
      </c>
      <c r="AR269" s="9">
        <v>1</v>
      </c>
      <c r="AS269" s="9">
        <v>0</v>
      </c>
      <c r="AT269" s="9">
        <v>0</v>
      </c>
      <c r="AU269" s="9">
        <v>0</v>
      </c>
      <c r="AV269" s="9">
        <v>0</v>
      </c>
      <c r="AW269" s="9">
        <v>0</v>
      </c>
      <c r="AX269" s="12">
        <v>0</v>
      </c>
      <c r="AY269" s="9">
        <f>VLOOKUP(A269,[1]STARDARD!A:F,3,0)</f>
        <v>1</v>
      </c>
      <c r="AZ269" s="9">
        <f>VLOOKUP(A269,[1]STARDARD!A:F,4,0)</f>
        <v>0</v>
      </c>
      <c r="BA269" s="9">
        <f>VLOOKUP(A269,[1]STARDARD!A:F,5,0)</f>
        <v>1</v>
      </c>
      <c r="BB269" s="9">
        <f>VLOOKUP(A269,[1]STARDARD!A:F,6,0)</f>
        <v>0</v>
      </c>
    </row>
    <row r="270" spans="1:54" ht="12.75">
      <c r="A270" s="3" t="s">
        <v>146</v>
      </c>
      <c r="B270" s="9">
        <v>2023</v>
      </c>
      <c r="C270" s="9">
        <f>VLOOKUP(A270,[1]DATASET!A:BE,3,0)</f>
        <v>432101</v>
      </c>
      <c r="D270" s="10" t="str">
        <f>VLOOKUP(A270,[1]DATASET!A:BE,4,0)</f>
        <v>Installazione di impianti elettrici in edifici o in altre opere di costruzione (inclusa manutenzione e riparazione)</v>
      </c>
      <c r="E270" s="9">
        <v>1</v>
      </c>
      <c r="F270" s="9">
        <v>1</v>
      </c>
      <c r="G270" s="9">
        <v>1</v>
      </c>
      <c r="H270" s="9">
        <v>1</v>
      </c>
      <c r="I270" s="9">
        <v>1</v>
      </c>
      <c r="J270" s="9">
        <v>1</v>
      </c>
      <c r="K270" s="9">
        <v>1</v>
      </c>
      <c r="L270" s="9">
        <v>1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1</v>
      </c>
      <c r="AE270" s="9">
        <v>1</v>
      </c>
      <c r="AF270" s="9">
        <v>0</v>
      </c>
      <c r="AG270" s="11">
        <v>0</v>
      </c>
      <c r="AH270" s="11">
        <v>0</v>
      </c>
      <c r="AI270" s="11">
        <v>0</v>
      </c>
      <c r="AJ270" s="11">
        <v>1</v>
      </c>
      <c r="AK270" s="9">
        <v>1</v>
      </c>
      <c r="AL270" s="11">
        <v>0</v>
      </c>
      <c r="AM270" s="9">
        <v>0</v>
      </c>
      <c r="AN270" s="9">
        <v>0</v>
      </c>
      <c r="AO270" s="9">
        <v>1</v>
      </c>
      <c r="AP270" s="9">
        <v>0</v>
      </c>
      <c r="AQ270" s="9">
        <v>0</v>
      </c>
      <c r="AR270" s="9">
        <v>1</v>
      </c>
      <c r="AS270" s="9">
        <v>0</v>
      </c>
      <c r="AT270" s="9">
        <v>0</v>
      </c>
      <c r="AU270" s="9">
        <v>0</v>
      </c>
      <c r="AV270" s="9">
        <v>0</v>
      </c>
      <c r="AW270" s="9">
        <v>0</v>
      </c>
      <c r="AX270" s="12">
        <v>0</v>
      </c>
      <c r="AY270" s="9">
        <f>VLOOKUP(A270,[1]STARDARD!A:F,3,0)</f>
        <v>1</v>
      </c>
      <c r="AZ270" s="9">
        <f>VLOOKUP(A270,[1]STARDARD!A:F,4,0)</f>
        <v>0</v>
      </c>
      <c r="BA270" s="9">
        <f>VLOOKUP(A270,[1]STARDARD!A:F,5,0)</f>
        <v>1</v>
      </c>
      <c r="BB270" s="9">
        <f>VLOOKUP(A270,[1]STARDARD!A:F,6,0)</f>
        <v>0</v>
      </c>
    </row>
    <row r="271" spans="1:54" ht="12.75">
      <c r="A271" s="3" t="s">
        <v>146</v>
      </c>
      <c r="B271" s="9">
        <v>2024</v>
      </c>
      <c r="C271" s="9">
        <f>VLOOKUP(A271,[1]DATASET!A:BE,3,0)</f>
        <v>432101</v>
      </c>
      <c r="D271" s="10" t="str">
        <f>VLOOKUP(A271,[1]DATASET!A:BE,4,0)</f>
        <v>Installazione di impianti elettrici in edifici o in altre opere di costruzione (inclusa manutenzione e riparazione)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11">
        <v>0</v>
      </c>
      <c r="AH271" s="11">
        <v>0</v>
      </c>
      <c r="AI271" s="11">
        <v>0</v>
      </c>
      <c r="AJ271" s="11">
        <v>0</v>
      </c>
      <c r="AK271" s="9">
        <v>0</v>
      </c>
      <c r="AL271" s="11">
        <v>0</v>
      </c>
      <c r="AM271" s="9">
        <v>0</v>
      </c>
      <c r="AN271" s="9">
        <v>0</v>
      </c>
      <c r="AO271" s="9">
        <v>0</v>
      </c>
      <c r="AP271" s="9">
        <v>0</v>
      </c>
      <c r="AQ271" s="9">
        <v>0</v>
      </c>
      <c r="AR271" s="9">
        <v>0</v>
      </c>
      <c r="AS271" s="9">
        <v>0</v>
      </c>
      <c r="AT271" s="9">
        <v>0</v>
      </c>
      <c r="AU271" s="9">
        <v>0</v>
      </c>
      <c r="AV271" s="9">
        <v>0</v>
      </c>
      <c r="AW271" s="9">
        <v>1</v>
      </c>
      <c r="AX271" s="12">
        <v>2</v>
      </c>
      <c r="AY271" s="9">
        <f>VLOOKUP(A271,[1]STARDARD!A:F,3,0)</f>
        <v>1</v>
      </c>
      <c r="AZ271" s="9">
        <f>VLOOKUP(A271,[1]STARDARD!A:F,4,0)</f>
        <v>0</v>
      </c>
      <c r="BA271" s="9">
        <f>VLOOKUP(A271,[1]STARDARD!A:F,5,0)</f>
        <v>1</v>
      </c>
      <c r="BB271" s="9">
        <f>VLOOKUP(A271,[1]STARDARD!A:F,6,0)</f>
        <v>0</v>
      </c>
    </row>
    <row r="272" spans="1:54" ht="12.75">
      <c r="A272" s="3" t="s">
        <v>147</v>
      </c>
      <c r="B272" s="9">
        <v>2022</v>
      </c>
      <c r="C272" s="9">
        <f>VLOOKUP(A272,[1]DATASET!A:BE,3,0)</f>
        <v>465100</v>
      </c>
      <c r="D272" s="10" t="str">
        <f>VLOOKUP(A272,[1]DATASET!A:BE,4,0)</f>
        <v>Commercio all'ingrosso di computer, apparecchiature informatiche periferiche e di software</v>
      </c>
      <c r="E272" s="9">
        <v>1</v>
      </c>
      <c r="F272" s="9">
        <v>1</v>
      </c>
      <c r="G272" s="9">
        <v>1</v>
      </c>
      <c r="H272" s="9">
        <v>1</v>
      </c>
      <c r="I272" s="9">
        <v>1</v>
      </c>
      <c r="J272" s="9">
        <v>1</v>
      </c>
      <c r="K272" s="9">
        <v>1</v>
      </c>
      <c r="L272" s="9">
        <v>1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11">
        <v>0</v>
      </c>
      <c r="AH272" s="11">
        <v>0</v>
      </c>
      <c r="AI272" s="11">
        <v>0</v>
      </c>
      <c r="AJ272" s="11">
        <v>0</v>
      </c>
      <c r="AK272" s="9">
        <v>0</v>
      </c>
      <c r="AL272" s="11">
        <v>0</v>
      </c>
      <c r="AM272" s="9">
        <v>0</v>
      </c>
      <c r="AN272" s="9">
        <v>0</v>
      </c>
      <c r="AO272" s="9">
        <v>0</v>
      </c>
      <c r="AP272" s="9">
        <v>0</v>
      </c>
      <c r="AQ272" s="9">
        <v>0</v>
      </c>
      <c r="AR272" s="9">
        <v>0</v>
      </c>
      <c r="AS272" s="9">
        <v>0</v>
      </c>
      <c r="AT272" s="9">
        <v>0</v>
      </c>
      <c r="AU272" s="9">
        <v>0</v>
      </c>
      <c r="AV272" s="9">
        <v>0</v>
      </c>
      <c r="AW272" s="9">
        <v>1</v>
      </c>
      <c r="AX272" s="12">
        <v>2</v>
      </c>
      <c r="AY272" s="9">
        <f>VLOOKUP(A272,[1]STARDARD!A:F,3,0)</f>
        <v>1</v>
      </c>
      <c r="AZ272" s="9">
        <f>VLOOKUP(A272,[1]STARDARD!A:F,4,0)</f>
        <v>0</v>
      </c>
      <c r="BA272" s="9">
        <f>VLOOKUP(A272,[1]STARDARD!A:F,5,0)</f>
        <v>0</v>
      </c>
      <c r="BB272" s="9">
        <f>VLOOKUP(A272,[1]STARDARD!A:F,6,0)</f>
        <v>0</v>
      </c>
    </row>
    <row r="273" spans="1:54" ht="12.75">
      <c r="A273" s="3" t="s">
        <v>147</v>
      </c>
      <c r="B273" s="9">
        <v>2023</v>
      </c>
      <c r="C273" s="9">
        <f>VLOOKUP(A273,[1]DATASET!A:BE,3,0)</f>
        <v>465100</v>
      </c>
      <c r="D273" s="10" t="str">
        <f>VLOOKUP(A273,[1]DATASET!A:BE,4,0)</f>
        <v>Commercio all'ingrosso di computer, apparecchiature informatiche periferiche e di software</v>
      </c>
      <c r="E273" s="9">
        <v>1</v>
      </c>
      <c r="F273" s="9">
        <v>1</v>
      </c>
      <c r="G273" s="9">
        <v>1</v>
      </c>
      <c r="H273" s="9">
        <v>1</v>
      </c>
      <c r="I273" s="9">
        <v>1</v>
      </c>
      <c r="J273" s="9">
        <v>1</v>
      </c>
      <c r="K273" s="9">
        <v>1</v>
      </c>
      <c r="L273" s="9">
        <v>1</v>
      </c>
      <c r="M273" s="9">
        <v>0</v>
      </c>
      <c r="N273" s="9">
        <v>0</v>
      </c>
      <c r="O273" s="9">
        <v>0</v>
      </c>
      <c r="P273" s="9">
        <v>0</v>
      </c>
      <c r="Q273" s="9">
        <v>1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11">
        <v>0</v>
      </c>
      <c r="AH273" s="11">
        <v>0</v>
      </c>
      <c r="AI273" s="11">
        <v>0</v>
      </c>
      <c r="AJ273" s="11">
        <v>0</v>
      </c>
      <c r="AK273" s="9">
        <v>0</v>
      </c>
      <c r="AL273" s="11">
        <v>0</v>
      </c>
      <c r="AM273" s="9">
        <v>0</v>
      </c>
      <c r="AN273" s="9">
        <v>0</v>
      </c>
      <c r="AO273" s="9">
        <v>0</v>
      </c>
      <c r="AP273" s="9">
        <v>0</v>
      </c>
      <c r="AQ273" s="9">
        <v>0</v>
      </c>
      <c r="AR273" s="9">
        <v>0</v>
      </c>
      <c r="AS273" s="9">
        <v>0</v>
      </c>
      <c r="AT273" s="9">
        <v>0</v>
      </c>
      <c r="AU273" s="9">
        <v>0</v>
      </c>
      <c r="AV273" s="9">
        <v>0</v>
      </c>
      <c r="AW273" s="9">
        <v>1</v>
      </c>
      <c r="AX273" s="12">
        <v>2</v>
      </c>
      <c r="AY273" s="9">
        <f>VLOOKUP(A273,[1]STARDARD!A:F,3,0)</f>
        <v>1</v>
      </c>
      <c r="AZ273" s="9">
        <f>VLOOKUP(A273,[1]STARDARD!A:F,4,0)</f>
        <v>0</v>
      </c>
      <c r="BA273" s="9">
        <f>VLOOKUP(A273,[1]STARDARD!A:F,5,0)</f>
        <v>0</v>
      </c>
      <c r="BB273" s="9">
        <f>VLOOKUP(A273,[1]STARDARD!A:F,6,0)</f>
        <v>0</v>
      </c>
    </row>
    <row r="274" spans="1:54" ht="12.75">
      <c r="A274" s="3" t="s">
        <v>147</v>
      </c>
      <c r="B274" s="9">
        <v>2024</v>
      </c>
      <c r="C274" s="9">
        <f>VLOOKUP(A274,[1]DATASET!A:BE,3,0)</f>
        <v>465100</v>
      </c>
      <c r="D274" s="10" t="str">
        <f>VLOOKUP(A274,[1]DATASET!A:BE,4,0)</f>
        <v>Commercio all'ingrosso di computer, apparecchiature informatiche periferiche e di software</v>
      </c>
      <c r="E274" s="9">
        <v>1</v>
      </c>
      <c r="F274" s="9">
        <v>1</v>
      </c>
      <c r="G274" s="9">
        <v>1</v>
      </c>
      <c r="H274" s="9">
        <v>1</v>
      </c>
      <c r="I274" s="9">
        <v>1</v>
      </c>
      <c r="J274" s="9">
        <v>0</v>
      </c>
      <c r="K274" s="9">
        <v>1</v>
      </c>
      <c r="L274" s="9">
        <v>1</v>
      </c>
      <c r="M274" s="9">
        <v>1</v>
      </c>
      <c r="N274" s="9">
        <v>0</v>
      </c>
      <c r="O274" s="9">
        <v>1</v>
      </c>
      <c r="P274" s="9">
        <v>0</v>
      </c>
      <c r="Q274" s="9">
        <v>1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 s="9">
        <v>1</v>
      </c>
      <c r="AG274" s="11">
        <v>1</v>
      </c>
      <c r="AH274" s="11">
        <v>1</v>
      </c>
      <c r="AI274" s="11">
        <v>0</v>
      </c>
      <c r="AJ274" s="11">
        <v>1</v>
      </c>
      <c r="AK274" s="9">
        <v>1</v>
      </c>
      <c r="AL274" s="11">
        <v>1</v>
      </c>
      <c r="AM274" s="9">
        <v>0</v>
      </c>
      <c r="AN274" s="9">
        <v>0</v>
      </c>
      <c r="AO274" s="9">
        <v>0</v>
      </c>
      <c r="AP274" s="9">
        <v>1</v>
      </c>
      <c r="AQ274" s="9">
        <v>1</v>
      </c>
      <c r="AR274" s="9">
        <v>1</v>
      </c>
      <c r="AS274" s="9">
        <v>1</v>
      </c>
      <c r="AT274" s="9">
        <v>0</v>
      </c>
      <c r="AU274" s="9">
        <v>0</v>
      </c>
      <c r="AV274" s="9">
        <v>0</v>
      </c>
      <c r="AW274" s="9">
        <v>1</v>
      </c>
      <c r="AX274" s="12">
        <v>4</v>
      </c>
      <c r="AY274" s="9">
        <v>0</v>
      </c>
      <c r="AZ274" s="9">
        <v>1</v>
      </c>
      <c r="BA274" s="9">
        <f>VLOOKUP(A274,[1]STARDARD!A:F,5,0)</f>
        <v>0</v>
      </c>
      <c r="BB274" s="9">
        <f>VLOOKUP(A274,[1]STARDARD!A:F,6,0)</f>
        <v>0</v>
      </c>
    </row>
    <row r="275" spans="1:54" ht="12.75">
      <c r="A275" s="3" t="s">
        <v>148</v>
      </c>
      <c r="B275" s="9">
        <v>2022</v>
      </c>
      <c r="C275" s="9">
        <f>VLOOKUP(A275,[1]DATASET!A:BE,3,0)</f>
        <v>702209</v>
      </c>
      <c r="D275" s="10" t="str">
        <f>VLOOKUP(A275,[1]DATASET!A:BE,4,0)</f>
        <v>Altre attività di consulenza imprenditoriale e altra consulenza amministrativo-gestionale e pianificazione aziendale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11">
        <v>0</v>
      </c>
      <c r="AH275" s="11">
        <v>0</v>
      </c>
      <c r="AI275" s="11">
        <v>0</v>
      </c>
      <c r="AJ275" s="11">
        <v>0</v>
      </c>
      <c r="AK275" s="9">
        <v>0</v>
      </c>
      <c r="AL275" s="11">
        <v>0</v>
      </c>
      <c r="AM275" s="9">
        <v>0</v>
      </c>
      <c r="AN275" s="9">
        <v>0</v>
      </c>
      <c r="AO275" s="9">
        <v>0</v>
      </c>
      <c r="AP275" s="9">
        <v>0</v>
      </c>
      <c r="AQ275" s="9">
        <v>0</v>
      </c>
      <c r="AR275" s="9">
        <v>0</v>
      </c>
      <c r="AS275" s="9">
        <v>0</v>
      </c>
      <c r="AT275" s="9">
        <v>0</v>
      </c>
      <c r="AU275" s="9">
        <v>0</v>
      </c>
      <c r="AV275" s="9">
        <v>0</v>
      </c>
      <c r="AW275" s="9">
        <v>1</v>
      </c>
      <c r="AX275" s="12">
        <v>2</v>
      </c>
      <c r="AY275" s="9">
        <f>VLOOKUP(A275,[1]STARDARD!A:F,3,0)</f>
        <v>0</v>
      </c>
      <c r="AZ275" s="9">
        <f>VLOOKUP(A275,[1]STARDARD!A:F,4,0)</f>
        <v>0</v>
      </c>
      <c r="BA275" s="9">
        <f>VLOOKUP(A275,[1]STARDARD!A:F,5,0)</f>
        <v>0</v>
      </c>
      <c r="BB275" s="9">
        <f>VLOOKUP(A275,[1]STARDARD!A:F,6,0)</f>
        <v>0</v>
      </c>
    </row>
    <row r="276" spans="1:54" ht="12.75">
      <c r="A276" s="3" t="s">
        <v>148</v>
      </c>
      <c r="B276" s="9">
        <v>2023</v>
      </c>
      <c r="C276" s="9">
        <f>VLOOKUP(A276,[1]DATASET!A:BE,3,0)</f>
        <v>702209</v>
      </c>
      <c r="D276" s="10" t="str">
        <f>VLOOKUP(A276,[1]DATASET!A:BE,4,0)</f>
        <v>Altre attività di consulenza imprenditoriale e altra consulenza amministrativo-gestionale e pianificazione aziendale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11">
        <v>0</v>
      </c>
      <c r="AH276" s="11">
        <v>0</v>
      </c>
      <c r="AI276" s="11">
        <v>0</v>
      </c>
      <c r="AJ276" s="11">
        <v>0</v>
      </c>
      <c r="AK276" s="9">
        <v>0</v>
      </c>
      <c r="AL276" s="11">
        <v>0</v>
      </c>
      <c r="AM276" s="9">
        <v>0</v>
      </c>
      <c r="AN276" s="9">
        <v>0</v>
      </c>
      <c r="AO276" s="9">
        <v>0</v>
      </c>
      <c r="AP276" s="9">
        <v>0</v>
      </c>
      <c r="AQ276" s="9">
        <v>0</v>
      </c>
      <c r="AR276" s="9">
        <v>0</v>
      </c>
      <c r="AS276" s="9">
        <v>0</v>
      </c>
      <c r="AT276" s="9">
        <v>0</v>
      </c>
      <c r="AU276" s="9">
        <v>0</v>
      </c>
      <c r="AV276" s="9">
        <v>0</v>
      </c>
      <c r="AW276" s="9">
        <v>0</v>
      </c>
      <c r="AX276" s="12">
        <v>0</v>
      </c>
      <c r="AY276" s="9">
        <f>VLOOKUP(A276,[1]STARDARD!A:F,3,0)</f>
        <v>0</v>
      </c>
      <c r="AZ276" s="9">
        <f>VLOOKUP(A276,[1]STARDARD!A:F,4,0)</f>
        <v>0</v>
      </c>
      <c r="BA276" s="9">
        <f>VLOOKUP(A276,[1]STARDARD!A:F,5,0)</f>
        <v>0</v>
      </c>
      <c r="BB276" s="9">
        <f>VLOOKUP(A276,[1]STARDARD!A:F,6,0)</f>
        <v>0</v>
      </c>
    </row>
    <row r="277" spans="1:54" ht="12.75">
      <c r="A277" s="3" t="s">
        <v>148</v>
      </c>
      <c r="B277" s="9">
        <v>2024</v>
      </c>
      <c r="C277" s="9">
        <f>VLOOKUP(A277,[1]DATASET!A:BE,3,0)</f>
        <v>702209</v>
      </c>
      <c r="D277" s="10" t="str">
        <f>VLOOKUP(A277,[1]DATASET!A:BE,4,0)</f>
        <v>Altre attività di consulenza imprenditoriale e altra consulenza amministrativo-gestionale e pianificazione aziendale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11">
        <v>0</v>
      </c>
      <c r="AH277" s="11">
        <v>0</v>
      </c>
      <c r="AI277" s="11">
        <v>0</v>
      </c>
      <c r="AJ277" s="11">
        <v>0</v>
      </c>
      <c r="AK277" s="9">
        <v>0</v>
      </c>
      <c r="AL277" s="11">
        <v>0</v>
      </c>
      <c r="AM277" s="9">
        <v>0</v>
      </c>
      <c r="AN277" s="9">
        <v>0</v>
      </c>
      <c r="AO277" s="9">
        <v>0</v>
      </c>
      <c r="AP277" s="9">
        <v>0</v>
      </c>
      <c r="AQ277" s="9">
        <v>0</v>
      </c>
      <c r="AR277" s="9">
        <v>0</v>
      </c>
      <c r="AS277" s="9">
        <v>0</v>
      </c>
      <c r="AT277" s="9">
        <v>0</v>
      </c>
      <c r="AU277" s="9">
        <v>0</v>
      </c>
      <c r="AV277" s="9">
        <v>0</v>
      </c>
      <c r="AW277" s="9">
        <v>0</v>
      </c>
      <c r="AX277" s="12">
        <v>0</v>
      </c>
      <c r="AY277" s="9">
        <f>VLOOKUP(A277,[1]STARDARD!A:F,3,0)</f>
        <v>0</v>
      </c>
      <c r="AZ277" s="9">
        <f>VLOOKUP(A277,[1]STARDARD!A:F,4,0)</f>
        <v>0</v>
      </c>
      <c r="BA277" s="9">
        <f>VLOOKUP(A277,[1]STARDARD!A:F,5,0)</f>
        <v>0</v>
      </c>
      <c r="BB277" s="9">
        <f>VLOOKUP(A277,[1]STARDARD!A:F,6,0)</f>
        <v>0</v>
      </c>
    </row>
    <row r="278" spans="1:54" ht="12.75">
      <c r="A278" s="3" t="s">
        <v>149</v>
      </c>
      <c r="B278" s="9">
        <v>2022</v>
      </c>
      <c r="C278" s="9">
        <f>VLOOKUP(A278,[1]DATASET!A:BE,3,0)</f>
        <v>701000</v>
      </c>
      <c r="D278" s="10" t="str">
        <f>VLOOKUP(A278,[1]DATASET!A:BE,4,0)</f>
        <v>Attività delle holding impegnate nelle attività gestionali (holding operative)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11">
        <v>0</v>
      </c>
      <c r="AH278" s="11">
        <v>0</v>
      </c>
      <c r="AI278" s="11">
        <v>0</v>
      </c>
      <c r="AJ278" s="11">
        <v>0</v>
      </c>
      <c r="AK278" s="9">
        <v>0</v>
      </c>
      <c r="AL278" s="11">
        <v>0</v>
      </c>
      <c r="AM278" s="9">
        <v>0</v>
      </c>
      <c r="AN278" s="9">
        <v>0</v>
      </c>
      <c r="AO278" s="9">
        <v>0</v>
      </c>
      <c r="AP278" s="9">
        <v>0</v>
      </c>
      <c r="AQ278" s="9">
        <v>0</v>
      </c>
      <c r="AR278" s="9">
        <v>0</v>
      </c>
      <c r="AS278" s="9">
        <v>0</v>
      </c>
      <c r="AT278" s="9">
        <v>0</v>
      </c>
      <c r="AU278" s="9">
        <v>0</v>
      </c>
      <c r="AV278" s="9">
        <v>0</v>
      </c>
      <c r="AW278" s="9">
        <v>0</v>
      </c>
      <c r="AX278" s="12">
        <v>0</v>
      </c>
      <c r="AY278" s="9">
        <f>VLOOKUP(A278,[1]STARDARD!A:F,3,0)</f>
        <v>0</v>
      </c>
      <c r="AZ278" s="9">
        <f>VLOOKUP(A278,[1]STARDARD!A:F,4,0)</f>
        <v>0</v>
      </c>
      <c r="BA278" s="9">
        <f>VLOOKUP(A278,[1]STARDARD!A:F,5,0)</f>
        <v>0</v>
      </c>
      <c r="BB278" s="9">
        <f>VLOOKUP(A278,[1]STARDARD!A:F,6,0)</f>
        <v>0</v>
      </c>
    </row>
    <row r="279" spans="1:54" ht="12.75">
      <c r="A279" s="3" t="s">
        <v>149</v>
      </c>
      <c r="B279" s="9">
        <v>2023</v>
      </c>
      <c r="C279" s="9">
        <f>VLOOKUP(A279,[1]DATASET!A:BE,3,0)</f>
        <v>701000</v>
      </c>
      <c r="D279" s="10" t="str">
        <f>VLOOKUP(A279,[1]DATASET!A:BE,4,0)</f>
        <v>Attività delle holding impegnate nelle attività gestionali (holding operative)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11">
        <v>0</v>
      </c>
      <c r="AH279" s="11">
        <v>0</v>
      </c>
      <c r="AI279" s="11">
        <v>0</v>
      </c>
      <c r="AJ279" s="11">
        <v>0</v>
      </c>
      <c r="AK279" s="9">
        <v>0</v>
      </c>
      <c r="AL279" s="11">
        <v>0</v>
      </c>
      <c r="AM279" s="9">
        <v>0</v>
      </c>
      <c r="AN279" s="9">
        <v>0</v>
      </c>
      <c r="AO279" s="9">
        <v>0</v>
      </c>
      <c r="AP279" s="9">
        <v>0</v>
      </c>
      <c r="AQ279" s="9">
        <v>0</v>
      </c>
      <c r="AR279" s="9">
        <v>0</v>
      </c>
      <c r="AS279" s="9">
        <v>0</v>
      </c>
      <c r="AT279" s="9">
        <v>0</v>
      </c>
      <c r="AU279" s="9">
        <v>0</v>
      </c>
      <c r="AV279" s="9">
        <v>0</v>
      </c>
      <c r="AW279" s="9">
        <v>0</v>
      </c>
      <c r="AX279" s="12">
        <v>0</v>
      </c>
      <c r="AY279" s="9">
        <f>VLOOKUP(A279,[1]STARDARD!A:F,3,0)</f>
        <v>0</v>
      </c>
      <c r="AZ279" s="9">
        <f>VLOOKUP(A279,[1]STARDARD!A:F,4,0)</f>
        <v>0</v>
      </c>
      <c r="BA279" s="9">
        <f>VLOOKUP(A279,[1]STARDARD!A:F,5,0)</f>
        <v>0</v>
      </c>
      <c r="BB279" s="9">
        <f>VLOOKUP(A279,[1]STARDARD!A:F,6,0)</f>
        <v>0</v>
      </c>
    </row>
    <row r="280" spans="1:54" ht="12.75">
      <c r="A280" s="3" t="s">
        <v>149</v>
      </c>
      <c r="B280" s="9">
        <v>2024</v>
      </c>
      <c r="C280" s="9">
        <f>VLOOKUP(A280,[1]DATASET!A:BE,3,0)</f>
        <v>701000</v>
      </c>
      <c r="D280" s="10" t="str">
        <f>VLOOKUP(A280,[1]DATASET!A:BE,4,0)</f>
        <v>Attività delle holding impegnate nelle attività gestionali (holding operative)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11">
        <v>0</v>
      </c>
      <c r="AH280" s="11">
        <v>0</v>
      </c>
      <c r="AI280" s="11">
        <v>0</v>
      </c>
      <c r="AJ280" s="11">
        <v>0</v>
      </c>
      <c r="AK280" s="9">
        <v>0</v>
      </c>
      <c r="AL280" s="11">
        <v>0</v>
      </c>
      <c r="AM280" s="9">
        <v>0</v>
      </c>
      <c r="AN280" s="9">
        <v>0</v>
      </c>
      <c r="AO280" s="9">
        <v>0</v>
      </c>
      <c r="AP280" s="9">
        <v>0</v>
      </c>
      <c r="AQ280" s="9">
        <v>0</v>
      </c>
      <c r="AR280" s="9">
        <v>0</v>
      </c>
      <c r="AS280" s="9">
        <v>0</v>
      </c>
      <c r="AT280" s="9">
        <v>0</v>
      </c>
      <c r="AU280" s="9">
        <v>0</v>
      </c>
      <c r="AV280" s="9">
        <v>0</v>
      </c>
      <c r="AW280" s="9">
        <v>0</v>
      </c>
      <c r="AX280" s="12">
        <v>0</v>
      </c>
      <c r="AY280" s="9">
        <f>VLOOKUP(A280,[1]STARDARD!A:F,3,0)</f>
        <v>0</v>
      </c>
      <c r="AZ280" s="9">
        <f>VLOOKUP(A280,[1]STARDARD!A:F,4,0)</f>
        <v>0</v>
      </c>
      <c r="BA280" s="9">
        <f>VLOOKUP(A280,[1]STARDARD!A:F,5,0)</f>
        <v>0</v>
      </c>
      <c r="BB280" s="9">
        <f>VLOOKUP(A280,[1]STARDARD!A:F,6,0)</f>
        <v>0</v>
      </c>
    </row>
    <row r="281" spans="1:54" ht="12.75">
      <c r="A281" s="3" t="s">
        <v>150</v>
      </c>
      <c r="B281" s="9">
        <v>2022</v>
      </c>
      <c r="C281" s="9">
        <f>VLOOKUP(A281,[1]DATASET!A:BE,3,0)</f>
        <v>262000</v>
      </c>
      <c r="D281" s="10" t="str">
        <f>VLOOKUP(A281,[1]DATASET!A:BE,4,0)</f>
        <v>Fabbricazione di computer e unità periferiche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11">
        <v>0</v>
      </c>
      <c r="AH281" s="11">
        <v>0</v>
      </c>
      <c r="AI281" s="11">
        <v>0</v>
      </c>
      <c r="AJ281" s="11">
        <v>0</v>
      </c>
      <c r="AK281" s="9">
        <v>0</v>
      </c>
      <c r="AL281" s="11">
        <v>0</v>
      </c>
      <c r="AM281" s="9">
        <v>0</v>
      </c>
      <c r="AN281" s="9">
        <v>0</v>
      </c>
      <c r="AO281" s="9">
        <v>0</v>
      </c>
      <c r="AP281" s="9">
        <v>0</v>
      </c>
      <c r="AQ281" s="9">
        <v>0</v>
      </c>
      <c r="AR281" s="9">
        <v>0</v>
      </c>
      <c r="AS281" s="9">
        <v>0</v>
      </c>
      <c r="AT281" s="9">
        <v>0</v>
      </c>
      <c r="AU281" s="9">
        <v>0</v>
      </c>
      <c r="AV281" s="9">
        <v>0</v>
      </c>
      <c r="AW281" s="9">
        <v>0</v>
      </c>
      <c r="AX281" s="12">
        <v>0</v>
      </c>
      <c r="AY281" s="9">
        <f>VLOOKUP(A281,[1]STARDARD!A:F,3,0)</f>
        <v>0</v>
      </c>
      <c r="AZ281" s="9">
        <f>VLOOKUP(A281,[1]STARDARD!A:F,4,0)</f>
        <v>0</v>
      </c>
      <c r="BA281" s="9">
        <f>VLOOKUP(A281,[1]STARDARD!A:F,5,0)</f>
        <v>0</v>
      </c>
      <c r="BB281" s="9">
        <f>VLOOKUP(A281,[1]STARDARD!A:F,6,0)</f>
        <v>0</v>
      </c>
    </row>
    <row r="282" spans="1:54" ht="12.75">
      <c r="A282" s="3" t="s">
        <v>150</v>
      </c>
      <c r="B282" s="9">
        <v>2023</v>
      </c>
      <c r="C282" s="9">
        <f>VLOOKUP(A282,[1]DATASET!A:BE,3,0)</f>
        <v>262000</v>
      </c>
      <c r="D282" s="10" t="str">
        <f>VLOOKUP(A282,[1]DATASET!A:BE,4,0)</f>
        <v>Fabbricazione di computer e unità periferiche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11">
        <v>0</v>
      </c>
      <c r="AH282" s="11">
        <v>0</v>
      </c>
      <c r="AI282" s="11">
        <v>0</v>
      </c>
      <c r="AJ282" s="11">
        <v>0</v>
      </c>
      <c r="AK282" s="9">
        <v>0</v>
      </c>
      <c r="AL282" s="11">
        <v>0</v>
      </c>
      <c r="AM282" s="9">
        <v>0</v>
      </c>
      <c r="AN282" s="9">
        <v>0</v>
      </c>
      <c r="AO282" s="9">
        <v>0</v>
      </c>
      <c r="AP282" s="9">
        <v>0</v>
      </c>
      <c r="AQ282" s="9">
        <v>0</v>
      </c>
      <c r="AR282" s="9">
        <v>0</v>
      </c>
      <c r="AS282" s="9">
        <v>0</v>
      </c>
      <c r="AT282" s="9">
        <v>0</v>
      </c>
      <c r="AU282" s="9">
        <v>0</v>
      </c>
      <c r="AV282" s="9">
        <v>0</v>
      </c>
      <c r="AW282" s="9">
        <v>1</v>
      </c>
      <c r="AX282" s="12">
        <v>3</v>
      </c>
      <c r="AY282" s="9">
        <f>VLOOKUP(A282,[1]STARDARD!A:F,3,0)</f>
        <v>0</v>
      </c>
      <c r="AZ282" s="9">
        <f>VLOOKUP(A282,[1]STARDARD!A:F,4,0)</f>
        <v>0</v>
      </c>
      <c r="BA282" s="9">
        <f>VLOOKUP(A282,[1]STARDARD!A:F,5,0)</f>
        <v>0</v>
      </c>
      <c r="BB282" s="9">
        <f>VLOOKUP(A282,[1]STARDARD!A:F,6,0)</f>
        <v>0</v>
      </c>
    </row>
    <row r="283" spans="1:54" ht="12.75">
      <c r="A283" s="3" t="s">
        <v>150</v>
      </c>
      <c r="B283" s="9">
        <v>2024</v>
      </c>
      <c r="C283" s="9">
        <f>VLOOKUP(A283,[1]DATASET!A:BE,3,0)</f>
        <v>262000</v>
      </c>
      <c r="D283" s="10" t="str">
        <f>VLOOKUP(A283,[1]DATASET!A:BE,4,0)</f>
        <v>Fabbricazione di computer e unità periferiche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11">
        <v>0</v>
      </c>
      <c r="AH283" s="11">
        <v>0</v>
      </c>
      <c r="AI283" s="11">
        <v>0</v>
      </c>
      <c r="AJ283" s="11">
        <v>0</v>
      </c>
      <c r="AK283" s="9">
        <v>0</v>
      </c>
      <c r="AL283" s="11">
        <v>0</v>
      </c>
      <c r="AM283" s="9">
        <v>0</v>
      </c>
      <c r="AN283" s="9">
        <v>0</v>
      </c>
      <c r="AO283" s="9">
        <v>0</v>
      </c>
      <c r="AP283" s="9">
        <v>0</v>
      </c>
      <c r="AQ283" s="9">
        <v>0</v>
      </c>
      <c r="AR283" s="9">
        <v>0</v>
      </c>
      <c r="AS283" s="9">
        <v>0</v>
      </c>
      <c r="AT283" s="9">
        <v>0</v>
      </c>
      <c r="AU283" s="9">
        <v>0</v>
      </c>
      <c r="AV283" s="9">
        <v>0</v>
      </c>
      <c r="AW283" s="9">
        <v>1</v>
      </c>
      <c r="AX283" s="12">
        <v>2</v>
      </c>
      <c r="AY283" s="9">
        <f>VLOOKUP(A283,[1]STARDARD!A:F,3,0)</f>
        <v>0</v>
      </c>
      <c r="AZ283" s="9">
        <f>VLOOKUP(A283,[1]STARDARD!A:F,4,0)</f>
        <v>0</v>
      </c>
      <c r="BA283" s="9">
        <f>VLOOKUP(A283,[1]STARDARD!A:F,5,0)</f>
        <v>0</v>
      </c>
      <c r="BB283" s="9">
        <f>VLOOKUP(A283,[1]STARDARD!A:F,6,0)</f>
        <v>0</v>
      </c>
    </row>
    <row r="284" spans="1:54" ht="12.75">
      <c r="A284" s="3" t="s">
        <v>151</v>
      </c>
      <c r="B284" s="9">
        <v>2022</v>
      </c>
      <c r="C284" s="9">
        <f>VLOOKUP(A284,[1]DATASET!A:BE,3,0)</f>
        <v>351400</v>
      </c>
      <c r="D284" s="10" t="str">
        <f>VLOOKUP(A284,[1]DATASET!A:BE,4,0)</f>
        <v>Commercio di energia elettrica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11">
        <v>0</v>
      </c>
      <c r="AH284" s="11">
        <v>0</v>
      </c>
      <c r="AI284" s="11">
        <v>0</v>
      </c>
      <c r="AJ284" s="11">
        <v>0</v>
      </c>
      <c r="AK284" s="9">
        <v>0</v>
      </c>
      <c r="AL284" s="11">
        <v>0</v>
      </c>
      <c r="AM284" s="9">
        <v>0</v>
      </c>
      <c r="AN284" s="9">
        <v>0</v>
      </c>
      <c r="AO284" s="9">
        <v>0</v>
      </c>
      <c r="AP284" s="9">
        <v>0</v>
      </c>
      <c r="AQ284" s="9">
        <v>0</v>
      </c>
      <c r="AR284" s="9">
        <v>0</v>
      </c>
      <c r="AS284" s="9">
        <v>0</v>
      </c>
      <c r="AT284" s="9">
        <v>0</v>
      </c>
      <c r="AU284" s="9">
        <v>0</v>
      </c>
      <c r="AV284" s="9">
        <v>0</v>
      </c>
      <c r="AW284" s="9">
        <v>1</v>
      </c>
      <c r="AX284" s="12">
        <v>2</v>
      </c>
      <c r="AY284" s="9">
        <f>VLOOKUP(A284,[1]STARDARD!A:F,3,0)</f>
        <v>0</v>
      </c>
      <c r="AZ284" s="9">
        <f>VLOOKUP(A284,[1]STARDARD!A:F,4,0)</f>
        <v>0</v>
      </c>
      <c r="BA284" s="9">
        <f>VLOOKUP(A284,[1]STARDARD!A:F,5,0)</f>
        <v>0</v>
      </c>
      <c r="BB284" s="9">
        <f>VLOOKUP(A284,[1]STARDARD!A:F,6,0)</f>
        <v>0</v>
      </c>
    </row>
    <row r="285" spans="1:54" ht="12.75">
      <c r="A285" s="3" t="s">
        <v>151</v>
      </c>
      <c r="B285" s="9">
        <v>2023</v>
      </c>
      <c r="C285" s="9">
        <f>VLOOKUP(A285,[1]DATASET!A:BE,3,0)</f>
        <v>351400</v>
      </c>
      <c r="D285" s="10" t="str">
        <f>VLOOKUP(A285,[1]DATASET!A:BE,4,0)</f>
        <v>Commercio di energia elettrica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11">
        <v>0</v>
      </c>
      <c r="AH285" s="11">
        <v>0</v>
      </c>
      <c r="AI285" s="11">
        <v>0</v>
      </c>
      <c r="AJ285" s="11">
        <v>0</v>
      </c>
      <c r="AK285" s="9">
        <v>0</v>
      </c>
      <c r="AL285" s="11">
        <v>0</v>
      </c>
      <c r="AM285" s="9">
        <v>0</v>
      </c>
      <c r="AN285" s="9">
        <v>0</v>
      </c>
      <c r="AO285" s="9">
        <v>0</v>
      </c>
      <c r="AP285" s="9">
        <v>0</v>
      </c>
      <c r="AQ285" s="9">
        <v>0</v>
      </c>
      <c r="AR285" s="9">
        <v>0</v>
      </c>
      <c r="AS285" s="9">
        <v>0</v>
      </c>
      <c r="AT285" s="9">
        <v>0</v>
      </c>
      <c r="AU285" s="9">
        <v>0</v>
      </c>
      <c r="AV285" s="9">
        <v>0</v>
      </c>
      <c r="AW285" s="9">
        <v>0</v>
      </c>
      <c r="AX285" s="12">
        <v>0</v>
      </c>
      <c r="AY285" s="9">
        <f>VLOOKUP(A285,[1]STARDARD!A:F,3,0)</f>
        <v>0</v>
      </c>
      <c r="AZ285" s="9">
        <f>VLOOKUP(A285,[1]STARDARD!A:F,4,0)</f>
        <v>0</v>
      </c>
      <c r="BA285" s="9">
        <f>VLOOKUP(A285,[1]STARDARD!A:F,5,0)</f>
        <v>0</v>
      </c>
      <c r="BB285" s="9">
        <f>VLOOKUP(A285,[1]STARDARD!A:F,6,0)</f>
        <v>0</v>
      </c>
    </row>
    <row r="286" spans="1:54" ht="12.75">
      <c r="A286" s="3" t="s">
        <v>151</v>
      </c>
      <c r="B286" s="9">
        <v>2024</v>
      </c>
      <c r="C286" s="9">
        <f>VLOOKUP(A286,[1]DATASET!A:BE,3,0)</f>
        <v>351400</v>
      </c>
      <c r="D286" s="10" t="str">
        <f>VLOOKUP(A286,[1]DATASET!A:BE,4,0)</f>
        <v>Commercio di energia elettrica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11">
        <v>0</v>
      </c>
      <c r="AH286" s="11">
        <v>0</v>
      </c>
      <c r="AI286" s="11">
        <v>0</v>
      </c>
      <c r="AJ286" s="11">
        <v>0</v>
      </c>
      <c r="AK286" s="9">
        <v>0</v>
      </c>
      <c r="AL286" s="11">
        <v>0</v>
      </c>
      <c r="AM286" s="9">
        <v>0</v>
      </c>
      <c r="AN286" s="9">
        <v>0</v>
      </c>
      <c r="AO286" s="9">
        <v>0</v>
      </c>
      <c r="AP286" s="9">
        <v>0</v>
      </c>
      <c r="AQ286" s="9">
        <v>0</v>
      </c>
      <c r="AR286" s="9">
        <v>0</v>
      </c>
      <c r="AS286" s="9">
        <v>0</v>
      </c>
      <c r="AT286" s="9">
        <v>0</v>
      </c>
      <c r="AU286" s="9">
        <v>0</v>
      </c>
      <c r="AV286" s="9">
        <v>0</v>
      </c>
      <c r="AW286" s="9">
        <v>1</v>
      </c>
      <c r="AX286" s="12">
        <v>8</v>
      </c>
      <c r="AY286" s="9">
        <f>VLOOKUP(A286,[1]STARDARD!A:F,3,0)</f>
        <v>0</v>
      </c>
      <c r="AZ286" s="9">
        <f>VLOOKUP(A286,[1]STARDARD!A:F,4,0)</f>
        <v>0</v>
      </c>
      <c r="BA286" s="9">
        <f>VLOOKUP(A286,[1]STARDARD!A:F,5,0)</f>
        <v>0</v>
      </c>
      <c r="BB286" s="9">
        <f>VLOOKUP(A286,[1]STARDARD!A:F,6,0)</f>
        <v>0</v>
      </c>
    </row>
    <row r="287" spans="1:54" ht="12.75">
      <c r="A287" s="3" t="s">
        <v>152</v>
      </c>
      <c r="B287" s="9">
        <v>2022</v>
      </c>
      <c r="C287" s="9">
        <f>VLOOKUP(A287,[1]DATASET!A:BE,3,0)</f>
        <v>620100</v>
      </c>
      <c r="D287" s="10" t="str">
        <f>VLOOKUP(A287,[1]DATASET!A:BE,4,0)</f>
        <v>Produzione di software non connesso all'edizione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11">
        <v>0</v>
      </c>
      <c r="AH287" s="11">
        <v>0</v>
      </c>
      <c r="AI287" s="11">
        <v>0</v>
      </c>
      <c r="AJ287" s="11">
        <v>0</v>
      </c>
      <c r="AK287" s="9">
        <v>0</v>
      </c>
      <c r="AL287" s="11">
        <v>0</v>
      </c>
      <c r="AM287" s="9">
        <v>0</v>
      </c>
      <c r="AN287" s="9">
        <v>0</v>
      </c>
      <c r="AO287" s="9">
        <v>0</v>
      </c>
      <c r="AP287" s="9">
        <v>0</v>
      </c>
      <c r="AQ287" s="9">
        <v>0</v>
      </c>
      <c r="AR287" s="9">
        <v>0</v>
      </c>
      <c r="AS287" s="9">
        <v>0</v>
      </c>
      <c r="AT287" s="9">
        <v>0</v>
      </c>
      <c r="AU287" s="9">
        <v>0</v>
      </c>
      <c r="AV287" s="9">
        <v>0</v>
      </c>
      <c r="AW287" s="9">
        <v>1</v>
      </c>
      <c r="AX287" s="12">
        <v>7</v>
      </c>
      <c r="AY287" s="9">
        <f>VLOOKUP(A287,[1]STARDARD!A:F,3,0)</f>
        <v>0</v>
      </c>
      <c r="AZ287" s="9">
        <f>VLOOKUP(A287,[1]STARDARD!A:F,4,0)</f>
        <v>0</v>
      </c>
      <c r="BA287" s="9">
        <f>VLOOKUP(A287,[1]STARDARD!A:F,5,0)</f>
        <v>0</v>
      </c>
      <c r="BB287" s="9">
        <f>VLOOKUP(A287,[1]STARDARD!A:F,6,0)</f>
        <v>0</v>
      </c>
    </row>
    <row r="288" spans="1:54" ht="12.75">
      <c r="A288" s="3" t="s">
        <v>152</v>
      </c>
      <c r="B288" s="9">
        <v>2023</v>
      </c>
      <c r="C288" s="9">
        <f>VLOOKUP(A288,[1]DATASET!A:BE,3,0)</f>
        <v>620100</v>
      </c>
      <c r="D288" s="10" t="str">
        <f>VLOOKUP(A288,[1]DATASET!A:BE,4,0)</f>
        <v>Produzione di software non connesso all'edizione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11">
        <v>0</v>
      </c>
      <c r="AH288" s="11">
        <v>0</v>
      </c>
      <c r="AI288" s="11">
        <v>0</v>
      </c>
      <c r="AJ288" s="11">
        <v>0</v>
      </c>
      <c r="AK288" s="9">
        <v>0</v>
      </c>
      <c r="AL288" s="11">
        <v>0</v>
      </c>
      <c r="AM288" s="9">
        <v>0</v>
      </c>
      <c r="AN288" s="9">
        <v>0</v>
      </c>
      <c r="AO288" s="9">
        <v>0</v>
      </c>
      <c r="AP288" s="9">
        <v>0</v>
      </c>
      <c r="AQ288" s="9">
        <v>0</v>
      </c>
      <c r="AR288" s="9">
        <v>0</v>
      </c>
      <c r="AS288" s="9">
        <v>0</v>
      </c>
      <c r="AT288" s="9">
        <v>0</v>
      </c>
      <c r="AU288" s="9">
        <v>0</v>
      </c>
      <c r="AV288" s="9">
        <v>0</v>
      </c>
      <c r="AW288" s="9">
        <v>1</v>
      </c>
      <c r="AX288" s="12">
        <v>4</v>
      </c>
      <c r="AY288" s="9">
        <f>VLOOKUP(A288,[1]STARDARD!A:F,3,0)</f>
        <v>0</v>
      </c>
      <c r="AZ288" s="9">
        <f>VLOOKUP(A288,[1]STARDARD!A:F,4,0)</f>
        <v>0</v>
      </c>
      <c r="BA288" s="9">
        <f>VLOOKUP(A288,[1]STARDARD!A:F,5,0)</f>
        <v>0</v>
      </c>
      <c r="BB288" s="9">
        <f>VLOOKUP(A288,[1]STARDARD!A:F,6,0)</f>
        <v>0</v>
      </c>
    </row>
    <row r="289" spans="1:54" ht="12.75">
      <c r="A289" s="3" t="s">
        <v>152</v>
      </c>
      <c r="B289" s="9">
        <v>2024</v>
      </c>
      <c r="C289" s="9">
        <f>VLOOKUP(A289,[1]DATASET!A:BE,3,0)</f>
        <v>620100</v>
      </c>
      <c r="D289" s="10" t="str">
        <f>VLOOKUP(A289,[1]DATASET!A:BE,4,0)</f>
        <v>Produzione di software non connesso all'edizione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11">
        <v>0</v>
      </c>
      <c r="AH289" s="11">
        <v>0</v>
      </c>
      <c r="AI289" s="11">
        <v>0</v>
      </c>
      <c r="AJ289" s="11">
        <v>0</v>
      </c>
      <c r="AK289" s="9">
        <v>0</v>
      </c>
      <c r="AL289" s="11">
        <v>0</v>
      </c>
      <c r="AM289" s="9">
        <v>0</v>
      </c>
      <c r="AN289" s="9">
        <v>0</v>
      </c>
      <c r="AO289" s="9">
        <v>0</v>
      </c>
      <c r="AP289" s="9">
        <v>0</v>
      </c>
      <c r="AQ289" s="9">
        <v>0</v>
      </c>
      <c r="AR289" s="9">
        <v>0</v>
      </c>
      <c r="AS289" s="9">
        <v>0</v>
      </c>
      <c r="AT289" s="9">
        <v>0</v>
      </c>
      <c r="AU289" s="9">
        <v>0</v>
      </c>
      <c r="AV289" s="9">
        <v>0</v>
      </c>
      <c r="AW289" s="9">
        <v>1</v>
      </c>
      <c r="AX289" s="12">
        <v>1</v>
      </c>
      <c r="AY289" s="9">
        <f>VLOOKUP(A289,[1]STARDARD!A:F,3,0)</f>
        <v>0</v>
      </c>
      <c r="AZ289" s="9">
        <f>VLOOKUP(A289,[1]STARDARD!A:F,4,0)</f>
        <v>0</v>
      </c>
      <c r="BA289" s="9">
        <f>VLOOKUP(A289,[1]STARDARD!A:F,5,0)</f>
        <v>0</v>
      </c>
      <c r="BB289" s="9">
        <f>VLOOKUP(A289,[1]STARDARD!A:F,6,0)</f>
        <v>0</v>
      </c>
    </row>
    <row r="290" spans="1:54" ht="12.75">
      <c r="A290" s="3" t="s">
        <v>153</v>
      </c>
      <c r="B290" s="9">
        <v>2022</v>
      </c>
      <c r="C290" s="9">
        <f>VLOOKUP(A290,[1]DATASET!A:BE,3,0)</f>
        <v>329930</v>
      </c>
      <c r="D290" s="10" t="str">
        <f>VLOOKUP(A290,[1]DATASET!A:BE,4,0)</f>
        <v>Fabbricazione di oggetti di cancelleria</v>
      </c>
      <c r="E290" s="9">
        <v>1</v>
      </c>
      <c r="F290" s="9">
        <v>1</v>
      </c>
      <c r="G290" s="9">
        <v>1</v>
      </c>
      <c r="H290" s="9">
        <v>1</v>
      </c>
      <c r="I290" s="9">
        <v>1</v>
      </c>
      <c r="J290" s="9">
        <v>1</v>
      </c>
      <c r="K290" s="9">
        <v>1</v>
      </c>
      <c r="L290" s="9">
        <v>0</v>
      </c>
      <c r="M290" s="9">
        <v>0</v>
      </c>
      <c r="N290" s="9">
        <v>0</v>
      </c>
      <c r="O290" s="9">
        <v>1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  <c r="AD290" s="9">
        <v>1</v>
      </c>
      <c r="AE290" s="9">
        <v>1</v>
      </c>
      <c r="AF290" s="9">
        <v>1</v>
      </c>
      <c r="AG290" s="11">
        <v>0</v>
      </c>
      <c r="AH290" s="11">
        <v>1</v>
      </c>
      <c r="AI290" s="11">
        <v>0</v>
      </c>
      <c r="AJ290" s="11">
        <v>1</v>
      </c>
      <c r="AK290" s="9">
        <v>0</v>
      </c>
      <c r="AL290" s="11">
        <v>1</v>
      </c>
      <c r="AM290" s="9">
        <v>0</v>
      </c>
      <c r="AN290" s="9">
        <v>0</v>
      </c>
      <c r="AO290" s="9">
        <v>0</v>
      </c>
      <c r="AP290" s="9">
        <v>0</v>
      </c>
      <c r="AQ290" s="9">
        <v>0</v>
      </c>
      <c r="AR290" s="9">
        <v>0</v>
      </c>
      <c r="AS290" s="9">
        <v>0</v>
      </c>
      <c r="AT290" s="9">
        <v>0</v>
      </c>
      <c r="AU290" s="9">
        <v>0</v>
      </c>
      <c r="AV290" s="9">
        <v>0</v>
      </c>
      <c r="AW290" s="9">
        <v>1</v>
      </c>
      <c r="AX290" s="12">
        <v>1</v>
      </c>
      <c r="AY290" s="9">
        <f>VLOOKUP(A290,[1]STARDARD!A:F,3,0)</f>
        <v>1</v>
      </c>
      <c r="AZ290" s="9">
        <f>VLOOKUP(A290,[1]STARDARD!A:F,4,0)</f>
        <v>0</v>
      </c>
      <c r="BA290" s="9">
        <f>VLOOKUP(A290,[1]STARDARD!A:F,5,0)</f>
        <v>0</v>
      </c>
      <c r="BB290" s="9">
        <f>VLOOKUP(A290,[1]STARDARD!A:F,6,0)</f>
        <v>0</v>
      </c>
    </row>
    <row r="291" spans="1:54" ht="12.75">
      <c r="A291" s="3" t="s">
        <v>153</v>
      </c>
      <c r="B291" s="9">
        <v>2023</v>
      </c>
      <c r="C291" s="9">
        <f>VLOOKUP(A291,[1]DATASET!A:BE,3,0)</f>
        <v>329930</v>
      </c>
      <c r="D291" s="10" t="str">
        <f>VLOOKUP(A291,[1]DATASET!A:BE,4,0)</f>
        <v>Fabbricazione di oggetti di cancelleria</v>
      </c>
      <c r="E291" s="9">
        <v>1</v>
      </c>
      <c r="F291" s="9">
        <v>1</v>
      </c>
      <c r="G291" s="9">
        <v>1</v>
      </c>
      <c r="H291" s="9">
        <v>1</v>
      </c>
      <c r="I291" s="9">
        <v>1</v>
      </c>
      <c r="J291" s="9">
        <v>1</v>
      </c>
      <c r="K291" s="9">
        <v>1</v>
      </c>
      <c r="L291" s="9">
        <v>0</v>
      </c>
      <c r="M291" s="9">
        <v>0</v>
      </c>
      <c r="N291" s="9">
        <v>0</v>
      </c>
      <c r="O291" s="9">
        <v>1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9">
        <v>1</v>
      </c>
      <c r="AE291" s="9">
        <v>1</v>
      </c>
      <c r="AF291" s="9">
        <v>1</v>
      </c>
      <c r="AG291" s="11">
        <v>0</v>
      </c>
      <c r="AH291" s="11">
        <v>1</v>
      </c>
      <c r="AI291" s="11">
        <v>0</v>
      </c>
      <c r="AJ291" s="11">
        <v>1</v>
      </c>
      <c r="AK291" s="9">
        <v>0</v>
      </c>
      <c r="AL291" s="11">
        <v>1</v>
      </c>
      <c r="AM291" s="9">
        <v>0</v>
      </c>
      <c r="AN291" s="9">
        <v>0</v>
      </c>
      <c r="AO291" s="9">
        <v>0</v>
      </c>
      <c r="AP291" s="9">
        <v>0</v>
      </c>
      <c r="AQ291" s="9">
        <v>0</v>
      </c>
      <c r="AR291" s="9">
        <v>0</v>
      </c>
      <c r="AS291" s="9">
        <v>0</v>
      </c>
      <c r="AT291" s="9">
        <v>0</v>
      </c>
      <c r="AU291" s="9">
        <v>0</v>
      </c>
      <c r="AV291" s="9">
        <v>0</v>
      </c>
      <c r="AW291" s="9">
        <v>1</v>
      </c>
      <c r="AX291" s="12">
        <v>1</v>
      </c>
      <c r="AY291" s="9">
        <f>VLOOKUP(A291,[1]STARDARD!A:F,3,0)</f>
        <v>1</v>
      </c>
      <c r="AZ291" s="9">
        <f>VLOOKUP(A291,[1]STARDARD!A:F,4,0)</f>
        <v>0</v>
      </c>
      <c r="BA291" s="9">
        <f>VLOOKUP(A291,[1]STARDARD!A:F,5,0)</f>
        <v>0</v>
      </c>
      <c r="BB291" s="9">
        <f>VLOOKUP(A291,[1]STARDARD!A:F,6,0)</f>
        <v>0</v>
      </c>
    </row>
    <row r="292" spans="1:54" ht="12.75">
      <c r="A292" s="3" t="s">
        <v>153</v>
      </c>
      <c r="B292" s="9">
        <v>2024</v>
      </c>
      <c r="C292" s="9">
        <f>VLOOKUP(A292,[1]DATASET!A:BE,3,0)</f>
        <v>329930</v>
      </c>
      <c r="D292" s="10" t="str">
        <f>VLOOKUP(A292,[1]DATASET!A:BE,4,0)</f>
        <v>Fabbricazione di oggetti di cancelleria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11">
        <v>0</v>
      </c>
      <c r="AH292" s="11">
        <v>0</v>
      </c>
      <c r="AI292" s="11">
        <v>0</v>
      </c>
      <c r="AJ292" s="11">
        <v>0</v>
      </c>
      <c r="AK292" s="9">
        <v>0</v>
      </c>
      <c r="AL292" s="11">
        <v>0</v>
      </c>
      <c r="AM292" s="9">
        <v>0</v>
      </c>
      <c r="AN292" s="9">
        <v>0</v>
      </c>
      <c r="AO292" s="9">
        <v>0</v>
      </c>
      <c r="AP292" s="9">
        <v>0</v>
      </c>
      <c r="AQ292" s="9">
        <v>0</v>
      </c>
      <c r="AR292" s="9">
        <v>0</v>
      </c>
      <c r="AS292" s="9">
        <v>0</v>
      </c>
      <c r="AT292" s="9">
        <v>0</v>
      </c>
      <c r="AU292" s="9">
        <v>0</v>
      </c>
      <c r="AV292" s="9">
        <v>0</v>
      </c>
      <c r="AW292" s="9">
        <v>0</v>
      </c>
      <c r="AX292" s="12">
        <v>0</v>
      </c>
      <c r="AY292" s="9">
        <v>0</v>
      </c>
      <c r="AZ292" s="9">
        <f>VLOOKUP(A292,[1]STARDARD!A:F,4,0)</f>
        <v>0</v>
      </c>
      <c r="BA292" s="9">
        <f>VLOOKUP(A292,[1]STARDARD!A:F,5,0)</f>
        <v>0</v>
      </c>
      <c r="BB292" s="9">
        <f>VLOOKUP(A292,[1]STARDARD!A:F,6,0)</f>
        <v>0</v>
      </c>
    </row>
    <row r="293" spans="1:54" ht="12.75">
      <c r="A293" s="3" t="s">
        <v>154</v>
      </c>
      <c r="B293" s="9">
        <v>2022</v>
      </c>
      <c r="C293" s="9">
        <f>VLOOKUP(A293,[1]DATASET!A:BE,3,0)</f>
        <v>261200</v>
      </c>
      <c r="D293" s="10" t="str">
        <f>VLOOKUP(A293,[1]DATASET!A:BE,4,0)</f>
        <v>Fabbricazione di schede elettroniche assemblate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11">
        <v>0</v>
      </c>
      <c r="AH293" s="11">
        <v>0</v>
      </c>
      <c r="AI293" s="11">
        <v>0</v>
      </c>
      <c r="AJ293" s="11">
        <v>0</v>
      </c>
      <c r="AK293" s="9">
        <v>0</v>
      </c>
      <c r="AL293" s="11">
        <v>0</v>
      </c>
      <c r="AM293" s="9">
        <v>0</v>
      </c>
      <c r="AN293" s="9">
        <v>0</v>
      </c>
      <c r="AO293" s="9">
        <v>0</v>
      </c>
      <c r="AP293" s="9">
        <v>0</v>
      </c>
      <c r="AQ293" s="9">
        <v>0</v>
      </c>
      <c r="AR293" s="9">
        <v>0</v>
      </c>
      <c r="AS293" s="9">
        <v>0</v>
      </c>
      <c r="AT293" s="9">
        <v>0</v>
      </c>
      <c r="AU293" s="9">
        <v>0</v>
      </c>
      <c r="AV293" s="9">
        <v>0</v>
      </c>
      <c r="AW293" s="9">
        <v>0</v>
      </c>
      <c r="AX293" s="12">
        <v>0</v>
      </c>
      <c r="AY293" s="9">
        <f>VLOOKUP(A293,[1]STARDARD!A:F,3,0)</f>
        <v>0</v>
      </c>
      <c r="AZ293" s="9">
        <f>VLOOKUP(A293,[1]STARDARD!A:F,4,0)</f>
        <v>0</v>
      </c>
      <c r="BA293" s="9">
        <f>VLOOKUP(A293,[1]STARDARD!A:F,5,0)</f>
        <v>0</v>
      </c>
      <c r="BB293" s="9">
        <f>VLOOKUP(A293,[1]STARDARD!A:F,6,0)</f>
        <v>0</v>
      </c>
    </row>
    <row r="294" spans="1:54" ht="12.75">
      <c r="A294" s="3" t="s">
        <v>154</v>
      </c>
      <c r="B294" s="9">
        <v>2023</v>
      </c>
      <c r="C294" s="9">
        <f>VLOOKUP(A294,[1]DATASET!A:BE,3,0)</f>
        <v>261200</v>
      </c>
      <c r="D294" s="10" t="str">
        <f>VLOOKUP(A294,[1]DATASET!A:BE,4,0)</f>
        <v>Fabbricazione di schede elettroniche assemblate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11">
        <v>0</v>
      </c>
      <c r="AH294" s="11">
        <v>0</v>
      </c>
      <c r="AI294" s="11">
        <v>0</v>
      </c>
      <c r="AJ294" s="11">
        <v>0</v>
      </c>
      <c r="AK294" s="9">
        <v>0</v>
      </c>
      <c r="AL294" s="11">
        <v>0</v>
      </c>
      <c r="AM294" s="9">
        <v>0</v>
      </c>
      <c r="AN294" s="9">
        <v>0</v>
      </c>
      <c r="AO294" s="9">
        <v>0</v>
      </c>
      <c r="AP294" s="9">
        <v>0</v>
      </c>
      <c r="AQ294" s="9">
        <v>0</v>
      </c>
      <c r="AR294" s="9">
        <v>0</v>
      </c>
      <c r="AS294" s="9">
        <v>0</v>
      </c>
      <c r="AT294" s="9">
        <v>0</v>
      </c>
      <c r="AU294" s="9">
        <v>0</v>
      </c>
      <c r="AV294" s="9">
        <v>0</v>
      </c>
      <c r="AW294" s="9">
        <v>0</v>
      </c>
      <c r="AX294" s="12">
        <v>0</v>
      </c>
      <c r="AY294" s="9">
        <f>VLOOKUP(A294,[1]STARDARD!A:F,3,0)</f>
        <v>0</v>
      </c>
      <c r="AZ294" s="9">
        <f>VLOOKUP(A294,[1]STARDARD!A:F,4,0)</f>
        <v>0</v>
      </c>
      <c r="BA294" s="9">
        <f>VLOOKUP(A294,[1]STARDARD!A:F,5,0)</f>
        <v>0</v>
      </c>
      <c r="BB294" s="9">
        <f>VLOOKUP(A294,[1]STARDARD!A:F,6,0)</f>
        <v>0</v>
      </c>
    </row>
    <row r="295" spans="1:54" ht="12.75">
      <c r="A295" s="3" t="s">
        <v>154</v>
      </c>
      <c r="B295" s="9">
        <v>2024</v>
      </c>
      <c r="C295" s="9">
        <f>VLOOKUP(A295,[1]DATASET!A:BE,3,0)</f>
        <v>261200</v>
      </c>
      <c r="D295" s="10" t="str">
        <f>VLOOKUP(A295,[1]DATASET!A:BE,4,0)</f>
        <v>Fabbricazione di schede elettroniche assemblate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0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11">
        <v>0</v>
      </c>
      <c r="AH295" s="11">
        <v>0</v>
      </c>
      <c r="AI295" s="11">
        <v>0</v>
      </c>
      <c r="AJ295" s="11">
        <v>0</v>
      </c>
      <c r="AK295" s="9">
        <v>0</v>
      </c>
      <c r="AL295" s="11">
        <v>0</v>
      </c>
      <c r="AM295" s="9">
        <v>0</v>
      </c>
      <c r="AN295" s="9">
        <v>0</v>
      </c>
      <c r="AO295" s="9">
        <v>0</v>
      </c>
      <c r="AP295" s="9">
        <v>0</v>
      </c>
      <c r="AQ295" s="9">
        <v>0</v>
      </c>
      <c r="AR295" s="9">
        <v>0</v>
      </c>
      <c r="AS295" s="9">
        <v>0</v>
      </c>
      <c r="AT295" s="9">
        <v>0</v>
      </c>
      <c r="AU295" s="9">
        <v>0</v>
      </c>
      <c r="AV295" s="9">
        <v>0</v>
      </c>
      <c r="AW295" s="9">
        <v>0</v>
      </c>
      <c r="AX295" s="12">
        <v>0</v>
      </c>
      <c r="AY295" s="9">
        <f>VLOOKUP(A295,[1]STARDARD!A:F,3,0)</f>
        <v>0</v>
      </c>
      <c r="AZ295" s="9">
        <f>VLOOKUP(A295,[1]STARDARD!A:F,4,0)</f>
        <v>0</v>
      </c>
      <c r="BA295" s="9">
        <f>VLOOKUP(A295,[1]STARDARD!A:F,5,0)</f>
        <v>0</v>
      </c>
      <c r="BB295" s="9">
        <f>VLOOKUP(A295,[1]STARDARD!A:F,6,0)</f>
        <v>0</v>
      </c>
    </row>
    <row r="296" spans="1:54" ht="12.75">
      <c r="A296" s="3" t="s">
        <v>155</v>
      </c>
      <c r="B296" s="9">
        <v>2022</v>
      </c>
      <c r="C296" s="9">
        <f>VLOOKUP(A296,[1]DATASET!A:BE,3,0)</f>
        <v>479110</v>
      </c>
      <c r="D296" s="10" t="str">
        <f>VLOOKUP(A296,[1]DATASET!A:BE,4,0)</f>
        <v>Commercio al dettaglio di qualsiasi tipo di prodotto effettuato via internet</v>
      </c>
      <c r="E296" s="9">
        <v>1</v>
      </c>
      <c r="F296" s="9">
        <v>1</v>
      </c>
      <c r="G296" s="9">
        <v>1</v>
      </c>
      <c r="H296" s="9">
        <v>1</v>
      </c>
      <c r="I296" s="9">
        <v>1</v>
      </c>
      <c r="J296" s="9">
        <v>1</v>
      </c>
      <c r="K296" s="9">
        <v>1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9">
        <v>1</v>
      </c>
      <c r="AE296" s="9">
        <v>1</v>
      </c>
      <c r="AF296" s="9">
        <v>0</v>
      </c>
      <c r="AG296" s="11">
        <v>1</v>
      </c>
      <c r="AH296" s="11">
        <v>0</v>
      </c>
      <c r="AI296" s="11">
        <v>1</v>
      </c>
      <c r="AJ296" s="11">
        <v>1</v>
      </c>
      <c r="AK296" s="9">
        <v>0</v>
      </c>
      <c r="AL296" s="11">
        <v>0</v>
      </c>
      <c r="AM296" s="9">
        <v>0</v>
      </c>
      <c r="AN296" s="9">
        <v>0</v>
      </c>
      <c r="AO296" s="9">
        <v>0</v>
      </c>
      <c r="AP296" s="9">
        <v>0</v>
      </c>
      <c r="AQ296" s="9">
        <v>1</v>
      </c>
      <c r="AR296" s="9">
        <v>0</v>
      </c>
      <c r="AS296" s="9">
        <v>0</v>
      </c>
      <c r="AT296" s="9">
        <v>0</v>
      </c>
      <c r="AU296" s="9">
        <v>0</v>
      </c>
      <c r="AV296" s="9">
        <v>0</v>
      </c>
      <c r="AW296" s="9">
        <v>0</v>
      </c>
      <c r="AX296" s="12">
        <v>0</v>
      </c>
      <c r="AY296" s="9">
        <f>VLOOKUP(A296,[1]STARDARD!A:F,3,0)</f>
        <v>1</v>
      </c>
      <c r="AZ296" s="9">
        <f>VLOOKUP(A296,[1]STARDARD!A:F,4,0)</f>
        <v>0</v>
      </c>
      <c r="BA296" s="9">
        <f>VLOOKUP(A296,[1]STARDARD!A:F,5,0)</f>
        <v>0</v>
      </c>
      <c r="BB296" s="9">
        <f>VLOOKUP(A296,[1]STARDARD!A:F,6,0)</f>
        <v>0</v>
      </c>
    </row>
    <row r="297" spans="1:54" ht="12.75">
      <c r="A297" s="3" t="s">
        <v>155</v>
      </c>
      <c r="B297" s="9">
        <v>2023</v>
      </c>
      <c r="C297" s="9">
        <f>VLOOKUP(A297,[1]DATASET!A:BE,3,0)</f>
        <v>479110</v>
      </c>
      <c r="D297" s="10" t="str">
        <f>VLOOKUP(A297,[1]DATASET!A:BE,4,0)</f>
        <v>Commercio al dettaglio di qualsiasi tipo di prodotto effettuato via internet</v>
      </c>
      <c r="E297" s="9">
        <v>1</v>
      </c>
      <c r="F297" s="9">
        <v>1</v>
      </c>
      <c r="G297" s="9">
        <v>1</v>
      </c>
      <c r="H297" s="9">
        <v>1</v>
      </c>
      <c r="I297" s="9">
        <v>1</v>
      </c>
      <c r="J297" s="9">
        <v>1</v>
      </c>
      <c r="K297" s="9">
        <v>1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9">
        <v>1</v>
      </c>
      <c r="AE297" s="9">
        <v>1</v>
      </c>
      <c r="AF297" s="9">
        <v>0</v>
      </c>
      <c r="AG297" s="11">
        <v>1</v>
      </c>
      <c r="AH297" s="11">
        <v>0</v>
      </c>
      <c r="AI297" s="11">
        <v>1</v>
      </c>
      <c r="AJ297" s="11">
        <v>1</v>
      </c>
      <c r="AK297" s="9">
        <v>0</v>
      </c>
      <c r="AL297" s="11">
        <v>0</v>
      </c>
      <c r="AM297" s="9">
        <v>0</v>
      </c>
      <c r="AN297" s="9">
        <v>0</v>
      </c>
      <c r="AO297" s="9">
        <v>0</v>
      </c>
      <c r="AP297" s="9">
        <v>0</v>
      </c>
      <c r="AQ297" s="9">
        <v>1</v>
      </c>
      <c r="AR297" s="9">
        <v>0</v>
      </c>
      <c r="AS297" s="9">
        <v>0</v>
      </c>
      <c r="AT297" s="9">
        <v>0</v>
      </c>
      <c r="AU297" s="9">
        <v>0</v>
      </c>
      <c r="AV297" s="9">
        <v>0</v>
      </c>
      <c r="AW297" s="9">
        <v>0</v>
      </c>
      <c r="AX297" s="12">
        <v>0</v>
      </c>
      <c r="AY297" s="9">
        <f>VLOOKUP(A297,[1]STARDARD!A:F,3,0)</f>
        <v>1</v>
      </c>
      <c r="AZ297" s="9">
        <f>VLOOKUP(A297,[1]STARDARD!A:F,4,0)</f>
        <v>0</v>
      </c>
      <c r="BA297" s="9">
        <f>VLOOKUP(A297,[1]STARDARD!A:F,5,0)</f>
        <v>0</v>
      </c>
      <c r="BB297" s="9">
        <f>VLOOKUP(A297,[1]STARDARD!A:F,6,0)</f>
        <v>0</v>
      </c>
    </row>
    <row r="298" spans="1:54" ht="12.75">
      <c r="A298" s="3" t="s">
        <v>155</v>
      </c>
      <c r="B298" s="9">
        <v>2024</v>
      </c>
      <c r="C298" s="9">
        <f>VLOOKUP(A298,[1]DATASET!A:BE,3,0)</f>
        <v>479110</v>
      </c>
      <c r="D298" s="10" t="str">
        <f>VLOOKUP(A298,[1]DATASET!A:BE,4,0)</f>
        <v>Commercio al dettaglio di qualsiasi tipo di prodotto effettuato via internet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0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11">
        <v>0</v>
      </c>
      <c r="AH298" s="11">
        <v>0</v>
      </c>
      <c r="AI298" s="11">
        <v>0</v>
      </c>
      <c r="AJ298" s="11">
        <v>0</v>
      </c>
      <c r="AK298" s="9">
        <v>0</v>
      </c>
      <c r="AL298" s="11">
        <v>0</v>
      </c>
      <c r="AM298" s="9">
        <v>0</v>
      </c>
      <c r="AN298" s="9">
        <v>0</v>
      </c>
      <c r="AO298" s="9">
        <v>0</v>
      </c>
      <c r="AP298" s="9">
        <v>0</v>
      </c>
      <c r="AQ298" s="9">
        <v>0</v>
      </c>
      <c r="AR298" s="9">
        <v>0</v>
      </c>
      <c r="AS298" s="9">
        <v>0</v>
      </c>
      <c r="AT298" s="9">
        <v>0</v>
      </c>
      <c r="AU298" s="9">
        <v>0</v>
      </c>
      <c r="AV298" s="9">
        <v>0</v>
      </c>
      <c r="AW298" s="9">
        <v>0</v>
      </c>
      <c r="AX298" s="12">
        <v>0</v>
      </c>
      <c r="AY298" s="9">
        <v>0</v>
      </c>
      <c r="AZ298" s="9">
        <f>VLOOKUP(A298,[1]STARDARD!A:F,4,0)</f>
        <v>0</v>
      </c>
      <c r="BA298" s="9">
        <f>VLOOKUP(A298,[1]STARDARD!A:F,5,0)</f>
        <v>0</v>
      </c>
      <c r="BB298" s="9">
        <f>VLOOKUP(A298,[1]STARDARD!A:F,6,0)</f>
        <v>0</v>
      </c>
    </row>
    <row r="299" spans="1:54" ht="12.75">
      <c r="A299" s="3" t="s">
        <v>156</v>
      </c>
      <c r="B299" s="9">
        <v>2022</v>
      </c>
      <c r="C299" s="9">
        <f>VLOOKUP(A299,[1]DATASET!A:BE,3,0)</f>
        <v>301200</v>
      </c>
      <c r="D299" s="10" t="str">
        <f>VLOOKUP(A299,[1]DATASET!A:BE,4,0)</f>
        <v>Costruzione di imbarcazioni da diporto e sportive</v>
      </c>
      <c r="E299" s="9">
        <v>1</v>
      </c>
      <c r="F299" s="9">
        <v>1</v>
      </c>
      <c r="G299" s="9">
        <v>1</v>
      </c>
      <c r="H299" s="9">
        <v>1</v>
      </c>
      <c r="I299" s="9">
        <v>1</v>
      </c>
      <c r="J299" s="9">
        <v>1</v>
      </c>
      <c r="K299" s="9">
        <v>1</v>
      </c>
      <c r="L299" s="9">
        <v>0</v>
      </c>
      <c r="M299" s="9">
        <v>0</v>
      </c>
      <c r="N299" s="9">
        <v>0</v>
      </c>
      <c r="O299" s="9">
        <v>1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11">
        <v>0</v>
      </c>
      <c r="AH299" s="11">
        <v>0</v>
      </c>
      <c r="AI299" s="11">
        <v>0</v>
      </c>
      <c r="AJ299" s="11">
        <v>0</v>
      </c>
      <c r="AK299" s="9">
        <v>0</v>
      </c>
      <c r="AL299" s="11">
        <v>0</v>
      </c>
      <c r="AM299" s="9">
        <v>0</v>
      </c>
      <c r="AN299" s="9">
        <v>0</v>
      </c>
      <c r="AO299" s="9">
        <v>0</v>
      </c>
      <c r="AP299" s="9">
        <v>0</v>
      </c>
      <c r="AQ299" s="9">
        <v>0</v>
      </c>
      <c r="AR299" s="9">
        <v>0</v>
      </c>
      <c r="AS299" s="9">
        <v>0</v>
      </c>
      <c r="AT299" s="9">
        <v>0</v>
      </c>
      <c r="AU299" s="9">
        <v>0</v>
      </c>
      <c r="AV299" s="9">
        <v>0</v>
      </c>
      <c r="AW299" s="9">
        <v>0</v>
      </c>
      <c r="AX299" s="12">
        <v>0</v>
      </c>
      <c r="AY299" s="9">
        <f>VLOOKUP(A299,[1]STARDARD!A:F,3,0)</f>
        <v>1</v>
      </c>
      <c r="AZ299" s="9">
        <f>VLOOKUP(A299,[1]STARDARD!A:F,4,0)</f>
        <v>0</v>
      </c>
      <c r="BA299" s="9">
        <f>VLOOKUP(A299,[1]STARDARD!A:F,5,0)</f>
        <v>0</v>
      </c>
      <c r="BB299" s="9">
        <f>VLOOKUP(A299,[1]STARDARD!A:F,6,0)</f>
        <v>0</v>
      </c>
    </row>
    <row r="300" spans="1:54" ht="12.75">
      <c r="A300" s="3" t="s">
        <v>156</v>
      </c>
      <c r="B300" s="9">
        <v>2023</v>
      </c>
      <c r="C300" s="9">
        <f>VLOOKUP(A300,[1]DATASET!A:BE,3,0)</f>
        <v>301200</v>
      </c>
      <c r="D300" s="10" t="str">
        <f>VLOOKUP(A300,[1]DATASET!A:BE,4,0)</f>
        <v>Costruzione di imbarcazioni da diporto e sportive</v>
      </c>
      <c r="E300" s="9">
        <v>1</v>
      </c>
      <c r="F300" s="9">
        <v>1</v>
      </c>
      <c r="G300" s="9">
        <v>1</v>
      </c>
      <c r="H300" s="9">
        <v>1</v>
      </c>
      <c r="I300" s="9">
        <v>1</v>
      </c>
      <c r="J300" s="9">
        <v>1</v>
      </c>
      <c r="K300" s="9">
        <v>1</v>
      </c>
      <c r="L300" s="9">
        <v>0</v>
      </c>
      <c r="M300" s="9">
        <v>0</v>
      </c>
      <c r="N300" s="9">
        <v>0</v>
      </c>
      <c r="O300" s="9">
        <v>1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11">
        <v>0</v>
      </c>
      <c r="AH300" s="11">
        <v>0</v>
      </c>
      <c r="AI300" s="11">
        <v>0</v>
      </c>
      <c r="AJ300" s="11">
        <v>0</v>
      </c>
      <c r="AK300" s="9">
        <v>0</v>
      </c>
      <c r="AL300" s="11">
        <v>0</v>
      </c>
      <c r="AM300" s="9">
        <v>0</v>
      </c>
      <c r="AN300" s="9">
        <v>0</v>
      </c>
      <c r="AO300" s="9">
        <v>0</v>
      </c>
      <c r="AP300" s="9">
        <v>0</v>
      </c>
      <c r="AQ300" s="9">
        <v>0</v>
      </c>
      <c r="AR300" s="9">
        <v>0</v>
      </c>
      <c r="AS300" s="9">
        <v>0</v>
      </c>
      <c r="AT300" s="9">
        <v>0</v>
      </c>
      <c r="AU300" s="9">
        <v>0</v>
      </c>
      <c r="AV300" s="9">
        <v>0</v>
      </c>
      <c r="AW300" s="9">
        <v>0</v>
      </c>
      <c r="AX300" s="12">
        <v>0</v>
      </c>
      <c r="AY300" s="9">
        <f>VLOOKUP(A300,[1]STARDARD!A:F,3,0)</f>
        <v>1</v>
      </c>
      <c r="AZ300" s="9">
        <f>VLOOKUP(A300,[1]STARDARD!A:F,4,0)</f>
        <v>0</v>
      </c>
      <c r="BA300" s="9">
        <f>VLOOKUP(A300,[1]STARDARD!A:F,5,0)</f>
        <v>0</v>
      </c>
      <c r="BB300" s="9">
        <f>VLOOKUP(A300,[1]STARDARD!A:F,6,0)</f>
        <v>0</v>
      </c>
    </row>
    <row r="301" spans="1:54" ht="12.75">
      <c r="A301" s="3" t="s">
        <v>156</v>
      </c>
      <c r="B301" s="9">
        <v>2024</v>
      </c>
      <c r="C301" s="9">
        <f>VLOOKUP(A301,[1]DATASET!A:BE,3,0)</f>
        <v>301200</v>
      </c>
      <c r="D301" s="10" t="str">
        <f>VLOOKUP(A301,[1]DATASET!A:BE,4,0)</f>
        <v>Costruzione di imbarcazioni da diporto e sportive</v>
      </c>
      <c r="E301" s="9">
        <v>1</v>
      </c>
      <c r="F301" s="9">
        <v>1</v>
      </c>
      <c r="G301" s="9">
        <v>1</v>
      </c>
      <c r="H301" s="9">
        <v>1</v>
      </c>
      <c r="I301" s="9">
        <v>1</v>
      </c>
      <c r="J301" s="9">
        <v>1</v>
      </c>
      <c r="K301" s="9">
        <v>1</v>
      </c>
      <c r="L301" s="9">
        <v>0</v>
      </c>
      <c r="M301" s="9">
        <v>0</v>
      </c>
      <c r="N301" s="9">
        <v>0</v>
      </c>
      <c r="O301" s="9">
        <v>1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0</v>
      </c>
      <c r="AD301" s="9">
        <v>1</v>
      </c>
      <c r="AE301" s="9">
        <v>1</v>
      </c>
      <c r="AF301" s="9">
        <v>1</v>
      </c>
      <c r="AG301" s="11">
        <v>0</v>
      </c>
      <c r="AH301" s="11">
        <v>0</v>
      </c>
      <c r="AI301" s="11">
        <v>0</v>
      </c>
      <c r="AJ301" s="11">
        <v>1</v>
      </c>
      <c r="AK301" s="9">
        <v>0</v>
      </c>
      <c r="AL301" s="11">
        <v>0</v>
      </c>
      <c r="AM301" s="9">
        <v>0</v>
      </c>
      <c r="AN301" s="9">
        <v>0</v>
      </c>
      <c r="AO301" s="9">
        <v>0</v>
      </c>
      <c r="AP301" s="9">
        <v>0</v>
      </c>
      <c r="AQ301" s="9">
        <v>0</v>
      </c>
      <c r="AR301" s="9">
        <v>0</v>
      </c>
      <c r="AS301" s="9">
        <v>0</v>
      </c>
      <c r="AT301" s="9">
        <v>0</v>
      </c>
      <c r="AU301" s="9">
        <v>0</v>
      </c>
      <c r="AV301" s="9">
        <v>0</v>
      </c>
      <c r="AW301" s="9">
        <v>0</v>
      </c>
      <c r="AX301" s="12">
        <v>0</v>
      </c>
      <c r="AY301" s="9">
        <f>VLOOKUP(A301,[1]STARDARD!A:F,3,0)</f>
        <v>1</v>
      </c>
      <c r="AZ301" s="9">
        <f>VLOOKUP(A301,[1]STARDARD!A:F,4,0)</f>
        <v>0</v>
      </c>
      <c r="BA301" s="9">
        <f>VLOOKUP(A301,[1]STARDARD!A:F,5,0)</f>
        <v>0</v>
      </c>
      <c r="BB301" s="9">
        <f>VLOOKUP(A301,[1]STARDARD!A:F,6,0)</f>
        <v>0</v>
      </c>
    </row>
    <row r="302" spans="1:54" ht="12.75">
      <c r="A302" s="3" t="s">
        <v>157</v>
      </c>
      <c r="B302" s="9">
        <v>2022</v>
      </c>
      <c r="C302" s="9">
        <f>VLOOKUP(A302,[1]DATASET!A:BE,3,0)</f>
        <v>467410</v>
      </c>
      <c r="D302" s="10" t="str">
        <f>VLOOKUP(A302,[1]DATASET!A:BE,4,0)</f>
        <v>Commercio all'ingrosso di articoli in ferro e in altri metalli (ferramenta)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11">
        <v>0</v>
      </c>
      <c r="AH302" s="11">
        <v>0</v>
      </c>
      <c r="AI302" s="11">
        <v>0</v>
      </c>
      <c r="AJ302" s="11">
        <v>0</v>
      </c>
      <c r="AK302" s="9">
        <v>0</v>
      </c>
      <c r="AL302" s="11">
        <v>0</v>
      </c>
      <c r="AM302" s="9">
        <v>0</v>
      </c>
      <c r="AN302" s="9">
        <v>0</v>
      </c>
      <c r="AO302" s="9">
        <v>0</v>
      </c>
      <c r="AP302" s="9">
        <v>0</v>
      </c>
      <c r="AQ302" s="9">
        <v>0</v>
      </c>
      <c r="AR302" s="9">
        <v>0</v>
      </c>
      <c r="AS302" s="9">
        <v>0</v>
      </c>
      <c r="AT302" s="9">
        <v>0</v>
      </c>
      <c r="AU302" s="9">
        <v>0</v>
      </c>
      <c r="AV302" s="9">
        <v>0</v>
      </c>
      <c r="AW302" s="9">
        <v>0</v>
      </c>
      <c r="AX302" s="12">
        <v>0</v>
      </c>
      <c r="AY302" s="9">
        <f>VLOOKUP(A302,[1]STARDARD!A:F,3,0)</f>
        <v>0</v>
      </c>
      <c r="AZ302" s="9">
        <f>VLOOKUP(A302,[1]STARDARD!A:F,4,0)</f>
        <v>0</v>
      </c>
      <c r="BA302" s="9">
        <f>VLOOKUP(A302,[1]STARDARD!A:F,5,0)</f>
        <v>0</v>
      </c>
      <c r="BB302" s="9">
        <f>VLOOKUP(A302,[1]STARDARD!A:F,6,0)</f>
        <v>0</v>
      </c>
    </row>
    <row r="303" spans="1:54" ht="12.75">
      <c r="A303" s="3" t="s">
        <v>157</v>
      </c>
      <c r="B303" s="9">
        <v>2023</v>
      </c>
      <c r="C303" s="9">
        <f>VLOOKUP(A303,[1]DATASET!A:BE,3,0)</f>
        <v>467410</v>
      </c>
      <c r="D303" s="10" t="str">
        <f>VLOOKUP(A303,[1]DATASET!A:BE,4,0)</f>
        <v>Commercio all'ingrosso di articoli in ferro e in altri metalli (ferramenta)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11">
        <v>0</v>
      </c>
      <c r="AH303" s="11">
        <v>0</v>
      </c>
      <c r="AI303" s="11">
        <v>0</v>
      </c>
      <c r="AJ303" s="11">
        <v>0</v>
      </c>
      <c r="AK303" s="9">
        <v>0</v>
      </c>
      <c r="AL303" s="11">
        <v>0</v>
      </c>
      <c r="AM303" s="9">
        <v>0</v>
      </c>
      <c r="AN303" s="9">
        <v>0</v>
      </c>
      <c r="AO303" s="9">
        <v>0</v>
      </c>
      <c r="AP303" s="9">
        <v>0</v>
      </c>
      <c r="AQ303" s="9">
        <v>0</v>
      </c>
      <c r="AR303" s="9">
        <v>0</v>
      </c>
      <c r="AS303" s="9">
        <v>0</v>
      </c>
      <c r="AT303" s="9">
        <v>0</v>
      </c>
      <c r="AU303" s="9">
        <v>0</v>
      </c>
      <c r="AV303" s="9">
        <v>0</v>
      </c>
      <c r="AW303" s="9">
        <v>0</v>
      </c>
      <c r="AX303" s="12">
        <v>0</v>
      </c>
      <c r="AY303" s="9">
        <f>VLOOKUP(A303,[1]STARDARD!A:F,3,0)</f>
        <v>0</v>
      </c>
      <c r="AZ303" s="9">
        <f>VLOOKUP(A303,[1]STARDARD!A:F,4,0)</f>
        <v>0</v>
      </c>
      <c r="BA303" s="9">
        <f>VLOOKUP(A303,[1]STARDARD!A:F,5,0)</f>
        <v>0</v>
      </c>
      <c r="BB303" s="9">
        <f>VLOOKUP(A303,[1]STARDARD!A:F,6,0)</f>
        <v>0</v>
      </c>
    </row>
    <row r="304" spans="1:54" ht="12.75">
      <c r="A304" s="3" t="s">
        <v>157</v>
      </c>
      <c r="B304" s="9">
        <v>2024</v>
      </c>
      <c r="C304" s="9">
        <f>VLOOKUP(A304,[1]DATASET!A:BE,3,0)</f>
        <v>467410</v>
      </c>
      <c r="D304" s="10" t="str">
        <f>VLOOKUP(A304,[1]DATASET!A:BE,4,0)</f>
        <v>Commercio all'ingrosso di articoli in ferro e in altri metalli (ferramenta)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11">
        <v>0</v>
      </c>
      <c r="AH304" s="11">
        <v>0</v>
      </c>
      <c r="AI304" s="11">
        <v>0</v>
      </c>
      <c r="AJ304" s="11">
        <v>0</v>
      </c>
      <c r="AK304" s="9">
        <v>0</v>
      </c>
      <c r="AL304" s="11">
        <v>0</v>
      </c>
      <c r="AM304" s="9">
        <v>0</v>
      </c>
      <c r="AN304" s="9">
        <v>0</v>
      </c>
      <c r="AO304" s="9">
        <v>0</v>
      </c>
      <c r="AP304" s="9">
        <v>0</v>
      </c>
      <c r="AQ304" s="9">
        <v>0</v>
      </c>
      <c r="AR304" s="9">
        <v>0</v>
      </c>
      <c r="AS304" s="9">
        <v>0</v>
      </c>
      <c r="AT304" s="9">
        <v>0</v>
      </c>
      <c r="AU304" s="9">
        <v>0</v>
      </c>
      <c r="AV304" s="9">
        <v>0</v>
      </c>
      <c r="AW304" s="9">
        <v>0</v>
      </c>
      <c r="AX304" s="12">
        <v>0</v>
      </c>
      <c r="AY304" s="9">
        <f>VLOOKUP(A304,[1]STARDARD!A:F,3,0)</f>
        <v>0</v>
      </c>
      <c r="AZ304" s="9">
        <f>VLOOKUP(A304,[1]STARDARD!A:F,4,0)</f>
        <v>0</v>
      </c>
      <c r="BA304" s="9">
        <f>VLOOKUP(A304,[1]STARDARD!A:F,5,0)</f>
        <v>0</v>
      </c>
      <c r="BB304" s="9">
        <f>VLOOKUP(A304,[1]STARDARD!A:F,6,0)</f>
        <v>0</v>
      </c>
    </row>
    <row r="305" spans="1:54" ht="12.75">
      <c r="A305" s="3" t="s">
        <v>158</v>
      </c>
      <c r="B305" s="9">
        <v>2022</v>
      </c>
      <c r="C305" s="9">
        <f>VLOOKUP(A305,[1]DATASET!A:BE,3,0)</f>
        <v>284100</v>
      </c>
      <c r="D305" s="10" t="str">
        <f>VLOOKUP(A305,[1]DATASET!A:BE,4,0)</f>
        <v>Fabbricazione di macchine utensili per la formatura dei metalli (incluse parti e accessori ed escluse le parti intercambiabili)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11">
        <v>0</v>
      </c>
      <c r="AH305" s="11">
        <v>0</v>
      </c>
      <c r="AI305" s="11">
        <v>0</v>
      </c>
      <c r="AJ305" s="11">
        <v>0</v>
      </c>
      <c r="AK305" s="9">
        <v>0</v>
      </c>
      <c r="AL305" s="11">
        <v>0</v>
      </c>
      <c r="AM305" s="9">
        <v>0</v>
      </c>
      <c r="AN305" s="9">
        <v>0</v>
      </c>
      <c r="AO305" s="9">
        <v>0</v>
      </c>
      <c r="AP305" s="9">
        <v>0</v>
      </c>
      <c r="AQ305" s="9">
        <v>0</v>
      </c>
      <c r="AR305" s="9">
        <v>0</v>
      </c>
      <c r="AS305" s="9">
        <v>0</v>
      </c>
      <c r="AT305" s="9">
        <v>0</v>
      </c>
      <c r="AU305" s="9">
        <v>0</v>
      </c>
      <c r="AV305" s="9">
        <v>0</v>
      </c>
      <c r="AW305" s="9">
        <v>0</v>
      </c>
      <c r="AX305" s="12">
        <v>0</v>
      </c>
      <c r="AY305" s="9">
        <f>VLOOKUP(A305,[1]STARDARD!A:F,3,0)</f>
        <v>0</v>
      </c>
      <c r="AZ305" s="9">
        <f>VLOOKUP(A305,[1]STARDARD!A:F,4,0)</f>
        <v>0</v>
      </c>
      <c r="BA305" s="9">
        <f>VLOOKUP(A305,[1]STARDARD!A:F,5,0)</f>
        <v>0</v>
      </c>
      <c r="BB305" s="9">
        <f>VLOOKUP(A305,[1]STARDARD!A:F,6,0)</f>
        <v>0</v>
      </c>
    </row>
    <row r="306" spans="1:54" ht="12.75">
      <c r="A306" s="3" t="s">
        <v>158</v>
      </c>
      <c r="B306" s="9">
        <v>2023</v>
      </c>
      <c r="C306" s="9">
        <f>VLOOKUP(A306,[1]DATASET!A:BE,3,0)</f>
        <v>284100</v>
      </c>
      <c r="D306" s="10" t="str">
        <f>VLOOKUP(A306,[1]DATASET!A:BE,4,0)</f>
        <v>Fabbricazione di macchine utensili per la formatura dei metalli (incluse parti e accessori ed escluse le parti intercambiabili)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11">
        <v>0</v>
      </c>
      <c r="AH306" s="11">
        <v>0</v>
      </c>
      <c r="AI306" s="11">
        <v>0</v>
      </c>
      <c r="AJ306" s="11">
        <v>0</v>
      </c>
      <c r="AK306" s="9">
        <v>0</v>
      </c>
      <c r="AL306" s="11">
        <v>0</v>
      </c>
      <c r="AM306" s="9">
        <v>0</v>
      </c>
      <c r="AN306" s="9">
        <v>0</v>
      </c>
      <c r="AO306" s="9">
        <v>0</v>
      </c>
      <c r="AP306" s="9">
        <v>0</v>
      </c>
      <c r="AQ306" s="9">
        <v>0</v>
      </c>
      <c r="AR306" s="9">
        <v>0</v>
      </c>
      <c r="AS306" s="9">
        <v>0</v>
      </c>
      <c r="AT306" s="9">
        <v>0</v>
      </c>
      <c r="AU306" s="9">
        <v>0</v>
      </c>
      <c r="AV306" s="9">
        <v>0</v>
      </c>
      <c r="AW306" s="9">
        <v>0</v>
      </c>
      <c r="AX306" s="12">
        <v>0</v>
      </c>
      <c r="AY306" s="9">
        <f>VLOOKUP(A306,[1]STARDARD!A:F,3,0)</f>
        <v>0</v>
      </c>
      <c r="AZ306" s="9">
        <f>VLOOKUP(A306,[1]STARDARD!A:F,4,0)</f>
        <v>0</v>
      </c>
      <c r="BA306" s="9">
        <f>VLOOKUP(A306,[1]STARDARD!A:F,5,0)</f>
        <v>0</v>
      </c>
      <c r="BB306" s="9">
        <f>VLOOKUP(A306,[1]STARDARD!A:F,6,0)</f>
        <v>0</v>
      </c>
    </row>
    <row r="307" spans="1:54" ht="12.75">
      <c r="A307" s="3" t="s">
        <v>158</v>
      </c>
      <c r="B307" s="9">
        <v>2024</v>
      </c>
      <c r="C307" s="9">
        <f>VLOOKUP(A307,[1]DATASET!A:BE,3,0)</f>
        <v>284100</v>
      </c>
      <c r="D307" s="10" t="str">
        <f>VLOOKUP(A307,[1]DATASET!A:BE,4,0)</f>
        <v>Fabbricazione di macchine utensili per la formatura dei metalli (incluse parti e accessori ed escluse le parti intercambiabili)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11">
        <v>0</v>
      </c>
      <c r="AH307" s="11">
        <v>0</v>
      </c>
      <c r="AI307" s="11">
        <v>0</v>
      </c>
      <c r="AJ307" s="11">
        <v>0</v>
      </c>
      <c r="AK307" s="9">
        <v>0</v>
      </c>
      <c r="AL307" s="11">
        <v>0</v>
      </c>
      <c r="AM307" s="9">
        <v>0</v>
      </c>
      <c r="AN307" s="9">
        <v>0</v>
      </c>
      <c r="AO307" s="9">
        <v>0</v>
      </c>
      <c r="AP307" s="9">
        <v>0</v>
      </c>
      <c r="AQ307" s="9">
        <v>0</v>
      </c>
      <c r="AR307" s="9">
        <v>0</v>
      </c>
      <c r="AS307" s="9">
        <v>0</v>
      </c>
      <c r="AT307" s="9">
        <v>0</v>
      </c>
      <c r="AU307" s="9">
        <v>0</v>
      </c>
      <c r="AV307" s="9">
        <v>0</v>
      </c>
      <c r="AW307" s="9">
        <v>0</v>
      </c>
      <c r="AX307" s="12">
        <v>0</v>
      </c>
      <c r="AY307" s="9">
        <f>VLOOKUP(A307,[1]STARDARD!A:F,3,0)</f>
        <v>0</v>
      </c>
      <c r="AZ307" s="9">
        <f>VLOOKUP(A307,[1]STARDARD!A:F,4,0)</f>
        <v>0</v>
      </c>
      <c r="BA307" s="9">
        <f>VLOOKUP(A307,[1]STARDARD!A:F,5,0)</f>
        <v>0</v>
      </c>
      <c r="BB307" s="9">
        <f>VLOOKUP(A307,[1]STARDARD!A:F,6,0)</f>
        <v>0</v>
      </c>
    </row>
    <row r="308" spans="1:54" ht="12.75">
      <c r="A308" s="3" t="s">
        <v>159</v>
      </c>
      <c r="B308" s="9">
        <v>2022</v>
      </c>
      <c r="C308" s="9">
        <f>VLOOKUP(A308,[1]DATASET!A:BE,3,0)</f>
        <v>823000</v>
      </c>
      <c r="D308" s="10" t="str">
        <f>VLOOKUP(A308,[1]DATASET!A:BE,4,0)</f>
        <v>Organizzazione di convegni e fiere</v>
      </c>
      <c r="E308" s="9">
        <v>1</v>
      </c>
      <c r="F308" s="9">
        <v>0</v>
      </c>
      <c r="G308" s="9">
        <v>1</v>
      </c>
      <c r="H308" s="9">
        <v>0</v>
      </c>
      <c r="I308" s="9">
        <v>0</v>
      </c>
      <c r="J308" s="9">
        <v>0</v>
      </c>
      <c r="K308" s="9">
        <v>1</v>
      </c>
      <c r="L308" s="9">
        <v>1</v>
      </c>
      <c r="M308" s="9">
        <v>0</v>
      </c>
      <c r="N308" s="9">
        <v>0</v>
      </c>
      <c r="O308" s="9">
        <v>0</v>
      </c>
      <c r="P308" s="9">
        <v>0</v>
      </c>
      <c r="Q308" s="9">
        <v>1</v>
      </c>
      <c r="R308" s="9">
        <v>0</v>
      </c>
      <c r="S308" s="9">
        <v>1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9">
        <v>1</v>
      </c>
      <c r="AE308" s="9">
        <v>1</v>
      </c>
      <c r="AF308" s="9">
        <v>1</v>
      </c>
      <c r="AG308" s="11">
        <v>0</v>
      </c>
      <c r="AH308" s="11">
        <v>0</v>
      </c>
      <c r="AI308" s="11">
        <v>0</v>
      </c>
      <c r="AJ308" s="11">
        <v>1</v>
      </c>
      <c r="AK308" s="9">
        <v>1</v>
      </c>
      <c r="AL308" s="11">
        <v>0</v>
      </c>
      <c r="AM308" s="9">
        <v>1</v>
      </c>
      <c r="AN308" s="9">
        <v>0</v>
      </c>
      <c r="AO308" s="9">
        <v>0</v>
      </c>
      <c r="AP308" s="9">
        <v>0</v>
      </c>
      <c r="AQ308" s="9">
        <v>0</v>
      </c>
      <c r="AR308" s="9">
        <v>0</v>
      </c>
      <c r="AS308" s="9">
        <v>0</v>
      </c>
      <c r="AT308" s="9">
        <v>0</v>
      </c>
      <c r="AU308" s="9">
        <v>0</v>
      </c>
      <c r="AV308" s="9">
        <v>0</v>
      </c>
      <c r="AW308" s="9">
        <v>0</v>
      </c>
      <c r="AX308" s="12">
        <v>0</v>
      </c>
      <c r="AY308" s="9">
        <f>VLOOKUP(A308,[1]STARDARD!A:F,3,0)</f>
        <v>1</v>
      </c>
      <c r="AZ308" s="9">
        <f>VLOOKUP(A308,[1]STARDARD!A:F,4,0)</f>
        <v>0</v>
      </c>
      <c r="BA308" s="9">
        <f>VLOOKUP(A308,[1]STARDARD!A:F,5,0)</f>
        <v>0</v>
      </c>
      <c r="BB308" s="9">
        <f>VLOOKUP(A308,[1]STARDARD!A:F,6,0)</f>
        <v>0</v>
      </c>
    </row>
    <row r="309" spans="1:54" ht="12.75">
      <c r="A309" s="3" t="s">
        <v>159</v>
      </c>
      <c r="B309" s="9">
        <v>2023</v>
      </c>
      <c r="C309" s="9">
        <f>VLOOKUP(A309,[1]DATASET!A:BE,3,0)</f>
        <v>823000</v>
      </c>
      <c r="D309" s="10" t="str">
        <f>VLOOKUP(A309,[1]DATASET!A:BE,4,0)</f>
        <v>Organizzazione di convegni e fiere</v>
      </c>
      <c r="E309" s="9">
        <v>1</v>
      </c>
      <c r="F309" s="9">
        <v>0</v>
      </c>
      <c r="G309" s="9">
        <v>1</v>
      </c>
      <c r="H309" s="9">
        <v>0</v>
      </c>
      <c r="I309" s="9">
        <v>0</v>
      </c>
      <c r="J309" s="9">
        <v>0</v>
      </c>
      <c r="K309" s="9">
        <v>1</v>
      </c>
      <c r="L309" s="9">
        <v>1</v>
      </c>
      <c r="M309" s="9">
        <v>0</v>
      </c>
      <c r="N309" s="9">
        <v>0</v>
      </c>
      <c r="O309" s="9">
        <v>0</v>
      </c>
      <c r="P309" s="9">
        <v>0</v>
      </c>
      <c r="Q309" s="9">
        <v>1</v>
      </c>
      <c r="R309" s="9">
        <v>0</v>
      </c>
      <c r="S309" s="9">
        <v>1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s="9">
        <v>1</v>
      </c>
      <c r="AE309" s="9">
        <v>1</v>
      </c>
      <c r="AF309" s="9">
        <v>1</v>
      </c>
      <c r="AG309" s="11">
        <v>0</v>
      </c>
      <c r="AH309" s="11">
        <v>0</v>
      </c>
      <c r="AI309" s="11">
        <v>0</v>
      </c>
      <c r="AJ309" s="11">
        <v>1</v>
      </c>
      <c r="AK309" s="9">
        <v>1</v>
      </c>
      <c r="AL309" s="11">
        <v>0</v>
      </c>
      <c r="AM309" s="9">
        <v>1</v>
      </c>
      <c r="AN309" s="9">
        <v>0</v>
      </c>
      <c r="AO309" s="9">
        <v>0</v>
      </c>
      <c r="AP309" s="9">
        <v>0</v>
      </c>
      <c r="AQ309" s="9">
        <v>0</v>
      </c>
      <c r="AR309" s="9">
        <v>0</v>
      </c>
      <c r="AS309" s="9">
        <v>0</v>
      </c>
      <c r="AT309" s="9">
        <v>0</v>
      </c>
      <c r="AU309" s="9">
        <v>0</v>
      </c>
      <c r="AV309" s="9">
        <v>0</v>
      </c>
      <c r="AW309" s="9">
        <v>0</v>
      </c>
      <c r="AX309" s="12">
        <v>0</v>
      </c>
      <c r="AY309" s="9">
        <f>VLOOKUP(A309,[1]STARDARD!A:F,3,0)</f>
        <v>1</v>
      </c>
      <c r="AZ309" s="9">
        <f>VLOOKUP(A309,[1]STARDARD!A:F,4,0)</f>
        <v>0</v>
      </c>
      <c r="BA309" s="9">
        <f>VLOOKUP(A309,[1]STARDARD!A:F,5,0)</f>
        <v>0</v>
      </c>
      <c r="BB309" s="9">
        <f>VLOOKUP(A309,[1]STARDARD!A:F,6,0)</f>
        <v>0</v>
      </c>
    </row>
    <row r="310" spans="1:54" ht="12.75">
      <c r="A310" s="3" t="s">
        <v>159</v>
      </c>
      <c r="B310" s="9">
        <v>2024</v>
      </c>
      <c r="C310" s="9">
        <f>VLOOKUP(A310,[1]DATASET!A:BE,3,0)</f>
        <v>823000</v>
      </c>
      <c r="D310" s="10" t="str">
        <f>VLOOKUP(A310,[1]DATASET!A:BE,4,0)</f>
        <v>Organizzazione di convegni e fiere</v>
      </c>
      <c r="E310" s="9">
        <v>1</v>
      </c>
      <c r="F310" s="9">
        <v>0</v>
      </c>
      <c r="G310" s="9">
        <v>1</v>
      </c>
      <c r="H310" s="9">
        <v>0</v>
      </c>
      <c r="I310" s="9">
        <v>0</v>
      </c>
      <c r="J310" s="9">
        <v>0</v>
      </c>
      <c r="K310" s="9">
        <v>1</v>
      </c>
      <c r="L310" s="9">
        <v>1</v>
      </c>
      <c r="M310" s="9">
        <v>0</v>
      </c>
      <c r="N310" s="9">
        <v>0</v>
      </c>
      <c r="O310" s="9">
        <v>0</v>
      </c>
      <c r="P310" s="9">
        <v>0</v>
      </c>
      <c r="Q310" s="9">
        <v>1</v>
      </c>
      <c r="R310" s="9">
        <v>0</v>
      </c>
      <c r="S310" s="9">
        <v>1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s="9">
        <v>1</v>
      </c>
      <c r="AE310" s="9">
        <v>1</v>
      </c>
      <c r="AF310" s="9">
        <v>1</v>
      </c>
      <c r="AG310" s="11">
        <v>0</v>
      </c>
      <c r="AH310" s="11">
        <v>0</v>
      </c>
      <c r="AI310" s="11">
        <v>0</v>
      </c>
      <c r="AJ310" s="11">
        <v>1</v>
      </c>
      <c r="AK310" s="9">
        <v>1</v>
      </c>
      <c r="AL310" s="11">
        <v>0</v>
      </c>
      <c r="AM310" s="9">
        <v>1</v>
      </c>
      <c r="AN310" s="9">
        <v>0</v>
      </c>
      <c r="AO310" s="9">
        <v>0</v>
      </c>
      <c r="AP310" s="9">
        <v>0</v>
      </c>
      <c r="AQ310" s="9">
        <v>0</v>
      </c>
      <c r="AR310" s="9">
        <v>0</v>
      </c>
      <c r="AS310" s="9">
        <v>0</v>
      </c>
      <c r="AT310" s="9">
        <v>0</v>
      </c>
      <c r="AU310" s="9">
        <v>0</v>
      </c>
      <c r="AV310" s="9">
        <v>1</v>
      </c>
      <c r="AW310" s="9">
        <v>1</v>
      </c>
      <c r="AX310" s="12">
        <v>3</v>
      </c>
      <c r="AY310" s="9">
        <f>VLOOKUP(A310,[1]STARDARD!A:F,3,0)</f>
        <v>1</v>
      </c>
      <c r="AZ310" s="9">
        <f>VLOOKUP(A310,[1]STARDARD!A:F,4,0)</f>
        <v>0</v>
      </c>
      <c r="BA310" s="9">
        <f>VLOOKUP(A310,[1]STARDARD!A:F,5,0)</f>
        <v>0</v>
      </c>
      <c r="BB310" s="9">
        <f>VLOOKUP(A310,[1]STARDARD!A:F,6,0)</f>
        <v>0</v>
      </c>
    </row>
    <row r="311" spans="1:54" ht="12.75">
      <c r="A311" s="3" t="s">
        <v>160</v>
      </c>
      <c r="B311" s="9">
        <v>2022</v>
      </c>
      <c r="C311" s="9">
        <f>VLOOKUP(A311,[1]DATASET!A:BE,3,0)</f>
        <v>301102</v>
      </c>
      <c r="D311" s="10" t="str">
        <f>VLOOKUP(A311,[1]DATASET!A:BE,4,0)</f>
        <v>Cantieri navali per costruzioni metalliche e non metalliche (esclusi i sedili per navi)</v>
      </c>
      <c r="E311" s="9">
        <v>1</v>
      </c>
      <c r="F311" s="9">
        <v>1</v>
      </c>
      <c r="G311" s="9">
        <v>1</v>
      </c>
      <c r="H311" s="9">
        <v>1</v>
      </c>
      <c r="I311" s="9">
        <v>1</v>
      </c>
      <c r="J311" s="9">
        <v>0</v>
      </c>
      <c r="K311" s="9">
        <v>1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1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s="9">
        <v>1</v>
      </c>
      <c r="AE311" s="9">
        <v>1</v>
      </c>
      <c r="AF311" s="9">
        <v>1</v>
      </c>
      <c r="AG311" s="11">
        <v>0</v>
      </c>
      <c r="AH311" s="11">
        <v>1</v>
      </c>
      <c r="AI311" s="11">
        <v>0</v>
      </c>
      <c r="AJ311" s="11">
        <v>1</v>
      </c>
      <c r="AK311" s="9">
        <v>1</v>
      </c>
      <c r="AL311" s="11">
        <v>0</v>
      </c>
      <c r="AM311" s="9">
        <v>0</v>
      </c>
      <c r="AN311" s="9">
        <v>0</v>
      </c>
      <c r="AO311" s="9">
        <v>0</v>
      </c>
      <c r="AP311" s="9">
        <v>0</v>
      </c>
      <c r="AQ311" s="9">
        <v>0</v>
      </c>
      <c r="AR311" s="9">
        <v>0</v>
      </c>
      <c r="AS311" s="9">
        <v>0</v>
      </c>
      <c r="AT311" s="9">
        <v>0</v>
      </c>
      <c r="AU311" s="9">
        <v>0</v>
      </c>
      <c r="AV311" s="9">
        <v>1</v>
      </c>
      <c r="AW311" s="9">
        <v>1</v>
      </c>
      <c r="AX311" s="12">
        <v>3</v>
      </c>
      <c r="AY311" s="9">
        <f>VLOOKUP(A311,[1]STARDARD!A:F,3,0)</f>
        <v>1</v>
      </c>
      <c r="AZ311" s="9">
        <f>VLOOKUP(A311,[1]STARDARD!A:F,4,0)</f>
        <v>0</v>
      </c>
      <c r="BA311" s="9">
        <f>VLOOKUP(A311,[1]STARDARD!A:F,5,0)</f>
        <v>0</v>
      </c>
      <c r="BB311" s="9">
        <f>VLOOKUP(A311,[1]STARDARD!A:F,6,0)</f>
        <v>0</v>
      </c>
    </row>
    <row r="312" spans="1:54" ht="12.75">
      <c r="A312" s="3" t="s">
        <v>160</v>
      </c>
      <c r="B312" s="9">
        <v>2023</v>
      </c>
      <c r="C312" s="9">
        <f>VLOOKUP(A312,[1]DATASET!A:BE,3,0)</f>
        <v>301102</v>
      </c>
      <c r="D312" s="10" t="str">
        <f>VLOOKUP(A312,[1]DATASET!A:BE,4,0)</f>
        <v>Cantieri navali per costruzioni metalliche e non metalliche (esclusi i sedili per navi)</v>
      </c>
      <c r="E312" s="9">
        <v>1</v>
      </c>
      <c r="F312" s="9">
        <v>1</v>
      </c>
      <c r="G312" s="9">
        <v>1</v>
      </c>
      <c r="H312" s="9">
        <v>1</v>
      </c>
      <c r="I312" s="9">
        <v>1</v>
      </c>
      <c r="J312" s="9">
        <v>0</v>
      </c>
      <c r="K312" s="9">
        <v>1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1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9">
        <v>1</v>
      </c>
      <c r="AE312" s="9">
        <v>1</v>
      </c>
      <c r="AF312" s="9">
        <v>1</v>
      </c>
      <c r="AG312" s="11">
        <v>0</v>
      </c>
      <c r="AH312" s="11">
        <v>1</v>
      </c>
      <c r="AI312" s="11">
        <v>0</v>
      </c>
      <c r="AJ312" s="11">
        <v>1</v>
      </c>
      <c r="AK312" s="9">
        <v>1</v>
      </c>
      <c r="AL312" s="11">
        <v>0</v>
      </c>
      <c r="AM312" s="9">
        <v>0</v>
      </c>
      <c r="AN312" s="9">
        <v>0</v>
      </c>
      <c r="AO312" s="9">
        <v>0</v>
      </c>
      <c r="AP312" s="9">
        <v>0</v>
      </c>
      <c r="AQ312" s="9">
        <v>0</v>
      </c>
      <c r="AR312" s="9">
        <v>0</v>
      </c>
      <c r="AS312" s="9">
        <v>0</v>
      </c>
      <c r="AT312" s="9">
        <v>0</v>
      </c>
      <c r="AU312" s="9">
        <v>0</v>
      </c>
      <c r="AV312" s="9">
        <v>0</v>
      </c>
      <c r="AW312" s="9">
        <v>1</v>
      </c>
      <c r="AX312" s="12">
        <v>3</v>
      </c>
      <c r="AY312" s="9">
        <f>VLOOKUP(A312,[1]STARDARD!A:F,3,0)</f>
        <v>1</v>
      </c>
      <c r="AZ312" s="9">
        <f>VLOOKUP(A312,[1]STARDARD!A:F,4,0)</f>
        <v>0</v>
      </c>
      <c r="BA312" s="9">
        <f>VLOOKUP(A312,[1]STARDARD!A:F,5,0)</f>
        <v>0</v>
      </c>
      <c r="BB312" s="9">
        <f>VLOOKUP(A312,[1]STARDARD!A:F,6,0)</f>
        <v>0</v>
      </c>
    </row>
    <row r="313" spans="1:54" ht="12.75">
      <c r="A313" s="3" t="s">
        <v>160</v>
      </c>
      <c r="B313" s="9">
        <v>2024</v>
      </c>
      <c r="C313" s="9">
        <f>VLOOKUP(A313,[1]DATASET!A:BE,3,0)</f>
        <v>301102</v>
      </c>
      <c r="D313" s="10" t="str">
        <f>VLOOKUP(A313,[1]DATASET!A:BE,4,0)</f>
        <v>Cantieri navali per costruzioni metalliche e non metalliche (esclusi i sedili per navi)</v>
      </c>
      <c r="E313" s="9">
        <v>1</v>
      </c>
      <c r="F313" s="9">
        <v>1</v>
      </c>
      <c r="G313" s="9">
        <v>1</v>
      </c>
      <c r="H313" s="9">
        <v>0</v>
      </c>
      <c r="I313" s="9">
        <v>1</v>
      </c>
      <c r="J313" s="9">
        <v>0</v>
      </c>
      <c r="K313" s="9">
        <v>1</v>
      </c>
      <c r="L313" s="9">
        <v>1</v>
      </c>
      <c r="M313" s="9">
        <v>1</v>
      </c>
      <c r="N313" s="9">
        <v>0</v>
      </c>
      <c r="O313" s="9">
        <v>1</v>
      </c>
      <c r="P313" s="9">
        <v>0</v>
      </c>
      <c r="Q313" s="9">
        <v>0</v>
      </c>
      <c r="R313" s="9">
        <v>0</v>
      </c>
      <c r="S313" s="9">
        <v>1</v>
      </c>
      <c r="T313" s="9">
        <v>0</v>
      </c>
      <c r="U313" s="9">
        <v>0</v>
      </c>
      <c r="V313" s="9">
        <v>1</v>
      </c>
      <c r="W313" s="9">
        <v>0</v>
      </c>
      <c r="X313" s="9">
        <v>1</v>
      </c>
      <c r="Y313" s="9">
        <v>0</v>
      </c>
      <c r="Z313" s="9">
        <v>0</v>
      </c>
      <c r="AA313" s="9">
        <v>0</v>
      </c>
      <c r="AB313" s="9">
        <v>1</v>
      </c>
      <c r="AC313" s="9">
        <v>0</v>
      </c>
      <c r="AD313" s="9">
        <v>1</v>
      </c>
      <c r="AE313" s="9">
        <v>0</v>
      </c>
      <c r="AF313" s="9">
        <v>1</v>
      </c>
      <c r="AG313" s="11">
        <v>1</v>
      </c>
      <c r="AH313" s="11">
        <v>1</v>
      </c>
      <c r="AI313" s="11">
        <v>1</v>
      </c>
      <c r="AJ313" s="11">
        <v>1</v>
      </c>
      <c r="AK313" s="9">
        <v>1</v>
      </c>
      <c r="AL313" s="11">
        <v>1</v>
      </c>
      <c r="AM313" s="9">
        <v>0</v>
      </c>
      <c r="AN313" s="9">
        <v>0</v>
      </c>
      <c r="AO313" s="9">
        <v>0</v>
      </c>
      <c r="AP313" s="9">
        <v>0</v>
      </c>
      <c r="AQ313" s="9">
        <v>1</v>
      </c>
      <c r="AR313" s="9">
        <v>1</v>
      </c>
      <c r="AS313" s="9">
        <v>1</v>
      </c>
      <c r="AT313" s="9">
        <v>1</v>
      </c>
      <c r="AU313" s="9">
        <v>0</v>
      </c>
      <c r="AV313" s="9">
        <v>0</v>
      </c>
      <c r="AW313" s="9">
        <v>1</v>
      </c>
      <c r="AX313" s="12">
        <v>3</v>
      </c>
      <c r="AY313" s="9">
        <v>0</v>
      </c>
      <c r="AZ313" s="9">
        <v>1</v>
      </c>
      <c r="BA313" s="9">
        <f>VLOOKUP(A313,[1]STARDARD!A:F,5,0)</f>
        <v>0</v>
      </c>
      <c r="BB313" s="9">
        <f>VLOOKUP(A313,[1]STARDARD!A:F,6,0)</f>
        <v>0</v>
      </c>
    </row>
    <row r="314" spans="1:54" ht="12.75">
      <c r="A314" s="3" t="s">
        <v>161</v>
      </c>
      <c r="B314" s="9">
        <v>2022</v>
      </c>
      <c r="C314" s="9">
        <f>VLOOKUP(A314,[1]DATASET!A:BE,3,0)</f>
        <v>108600</v>
      </c>
      <c r="D314" s="10" t="str">
        <f>VLOOKUP(A314,[1]DATASET!A:BE,4,0)</f>
        <v>Produzione di preparati omogeneizzati e di alimenti dietetici</v>
      </c>
      <c r="E314" s="9">
        <v>1</v>
      </c>
      <c r="F314" s="9">
        <v>1</v>
      </c>
      <c r="G314" s="9">
        <v>1</v>
      </c>
      <c r="H314" s="9">
        <v>1</v>
      </c>
      <c r="I314" s="9">
        <v>1</v>
      </c>
      <c r="J314" s="9">
        <v>0</v>
      </c>
      <c r="K314" s="9">
        <v>1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>
        <v>0</v>
      </c>
      <c r="AB314" s="9">
        <v>1</v>
      </c>
      <c r="AC314" s="9">
        <v>0</v>
      </c>
      <c r="AD314" s="9">
        <v>1</v>
      </c>
      <c r="AE314" s="9">
        <v>1</v>
      </c>
      <c r="AF314" s="9">
        <v>1</v>
      </c>
      <c r="AG314" s="11">
        <v>1</v>
      </c>
      <c r="AH314" s="11">
        <v>1</v>
      </c>
      <c r="AI314" s="11">
        <v>1</v>
      </c>
      <c r="AJ314" s="11">
        <v>1</v>
      </c>
      <c r="AK314" s="9">
        <v>1</v>
      </c>
      <c r="AL314" s="11">
        <v>0</v>
      </c>
      <c r="AM314" s="9">
        <v>0</v>
      </c>
      <c r="AN314" s="9">
        <v>0</v>
      </c>
      <c r="AO314" s="9">
        <v>0</v>
      </c>
      <c r="AP314" s="9">
        <v>0</v>
      </c>
      <c r="AQ314" s="9">
        <v>0</v>
      </c>
      <c r="AR314" s="9">
        <v>0</v>
      </c>
      <c r="AS314" s="9">
        <v>0</v>
      </c>
      <c r="AT314" s="9">
        <v>0</v>
      </c>
      <c r="AU314" s="9">
        <v>0</v>
      </c>
      <c r="AV314" s="9">
        <v>0</v>
      </c>
      <c r="AW314" s="9">
        <v>0</v>
      </c>
      <c r="AX314" s="12">
        <v>0</v>
      </c>
      <c r="AY314" s="9">
        <f>VLOOKUP(A314,[1]STARDARD!A:F,3,0)</f>
        <v>1</v>
      </c>
      <c r="AZ314" s="9">
        <f>VLOOKUP(A314,[1]STARDARD!A:F,4,0)</f>
        <v>0</v>
      </c>
      <c r="BA314" s="9">
        <f>VLOOKUP(A314,[1]STARDARD!A:F,5,0)</f>
        <v>1</v>
      </c>
      <c r="BB314" s="9">
        <f>VLOOKUP(A314,[1]STARDARD!A:F,6,0)</f>
        <v>0</v>
      </c>
    </row>
    <row r="315" spans="1:54" ht="12.75">
      <c r="A315" s="3" t="s">
        <v>161</v>
      </c>
      <c r="B315" s="9">
        <v>2023</v>
      </c>
      <c r="C315" s="9">
        <f>VLOOKUP(A315,[1]DATASET!A:BE,3,0)</f>
        <v>108600</v>
      </c>
      <c r="D315" s="10" t="str">
        <f>VLOOKUP(A315,[1]DATASET!A:BE,4,0)</f>
        <v>Produzione di preparati omogeneizzati e di alimenti dietetici</v>
      </c>
      <c r="E315" s="9">
        <v>1</v>
      </c>
      <c r="F315" s="9">
        <v>1</v>
      </c>
      <c r="G315" s="9">
        <v>1</v>
      </c>
      <c r="H315" s="9">
        <v>1</v>
      </c>
      <c r="I315" s="9">
        <v>1</v>
      </c>
      <c r="J315" s="9">
        <v>0</v>
      </c>
      <c r="K315" s="9">
        <v>1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1</v>
      </c>
      <c r="AC315" s="9">
        <v>0</v>
      </c>
      <c r="AD315" s="9">
        <v>1</v>
      </c>
      <c r="AE315" s="9">
        <v>1</v>
      </c>
      <c r="AF315" s="9">
        <v>1</v>
      </c>
      <c r="AG315" s="11">
        <v>1</v>
      </c>
      <c r="AH315" s="11">
        <v>1</v>
      </c>
      <c r="AI315" s="11">
        <v>1</v>
      </c>
      <c r="AJ315" s="11">
        <v>1</v>
      </c>
      <c r="AK315" s="9">
        <v>1</v>
      </c>
      <c r="AL315" s="11">
        <v>0</v>
      </c>
      <c r="AM315" s="9">
        <v>0</v>
      </c>
      <c r="AN315" s="9">
        <v>0</v>
      </c>
      <c r="AO315" s="9">
        <v>0</v>
      </c>
      <c r="AP315" s="9">
        <v>0</v>
      </c>
      <c r="AQ315" s="9">
        <v>0</v>
      </c>
      <c r="AR315" s="9">
        <v>0</v>
      </c>
      <c r="AS315" s="9">
        <v>0</v>
      </c>
      <c r="AT315" s="9">
        <v>0</v>
      </c>
      <c r="AU315" s="9">
        <v>0</v>
      </c>
      <c r="AV315" s="9">
        <v>0</v>
      </c>
      <c r="AW315" s="9">
        <v>0</v>
      </c>
      <c r="AX315" s="12">
        <v>0</v>
      </c>
      <c r="AY315" s="9">
        <f>VLOOKUP(A315,[1]STARDARD!A:F,3,0)</f>
        <v>1</v>
      </c>
      <c r="AZ315" s="9">
        <f>VLOOKUP(A315,[1]STARDARD!A:F,4,0)</f>
        <v>0</v>
      </c>
      <c r="BA315" s="9">
        <f>VLOOKUP(A315,[1]STARDARD!A:F,5,0)</f>
        <v>1</v>
      </c>
      <c r="BB315" s="9">
        <f>VLOOKUP(A315,[1]STARDARD!A:F,6,0)</f>
        <v>0</v>
      </c>
    </row>
    <row r="316" spans="1:54" ht="12.75">
      <c r="A316" s="3" t="s">
        <v>161</v>
      </c>
      <c r="B316" s="9">
        <v>2024</v>
      </c>
      <c r="C316" s="9">
        <f>VLOOKUP(A316,[1]DATASET!A:BE,3,0)</f>
        <v>108600</v>
      </c>
      <c r="D316" s="10" t="str">
        <f>VLOOKUP(A316,[1]DATASET!A:BE,4,0)</f>
        <v>Produzione di preparati omogeneizzati e di alimenti dietetici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11">
        <v>0</v>
      </c>
      <c r="AH316" s="11">
        <v>0</v>
      </c>
      <c r="AI316" s="11">
        <v>0</v>
      </c>
      <c r="AJ316" s="11">
        <v>0</v>
      </c>
      <c r="AK316" s="9">
        <v>0</v>
      </c>
      <c r="AL316" s="11">
        <v>0</v>
      </c>
      <c r="AM316" s="9">
        <v>0</v>
      </c>
      <c r="AN316" s="9">
        <v>0</v>
      </c>
      <c r="AO316" s="9">
        <v>0</v>
      </c>
      <c r="AP316" s="9">
        <v>0</v>
      </c>
      <c r="AQ316" s="9">
        <v>0</v>
      </c>
      <c r="AR316" s="9">
        <v>0</v>
      </c>
      <c r="AS316" s="9">
        <v>0</v>
      </c>
      <c r="AT316" s="9">
        <v>0</v>
      </c>
      <c r="AU316" s="9">
        <v>0</v>
      </c>
      <c r="AV316" s="9">
        <v>0</v>
      </c>
      <c r="AW316" s="9">
        <v>0</v>
      </c>
      <c r="AX316" s="12">
        <v>0</v>
      </c>
      <c r="AY316" s="9">
        <v>0</v>
      </c>
      <c r="AZ316" s="9">
        <f>VLOOKUP(A316,[1]STARDARD!A:F,4,0)</f>
        <v>0</v>
      </c>
      <c r="BA316" s="9">
        <v>0</v>
      </c>
      <c r="BB316" s="9">
        <f>VLOOKUP(A316,[1]STARDARD!A:F,6,0)</f>
        <v>0</v>
      </c>
    </row>
    <row r="317" spans="1:54" ht="12.75">
      <c r="A317" s="3" t="s">
        <v>162</v>
      </c>
      <c r="B317" s="9">
        <v>2022</v>
      </c>
      <c r="C317" s="9">
        <f>VLOOKUP(A317,[1]DATASET!A:BE,3,0)</f>
        <v>490000</v>
      </c>
      <c r="D317" s="10" t="str">
        <f>VLOOKUP(A317,[1]DATASET!A:BE,4,0)</f>
        <v>Trasporto terrestre e trasporto mediante condotte</v>
      </c>
      <c r="E317" s="9">
        <v>1</v>
      </c>
      <c r="F317" s="9">
        <v>1</v>
      </c>
      <c r="G317" s="9">
        <v>1</v>
      </c>
      <c r="H317" s="9">
        <v>1</v>
      </c>
      <c r="I317" s="9">
        <v>1</v>
      </c>
      <c r="J317" s="9">
        <v>0</v>
      </c>
      <c r="K317" s="9">
        <v>1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1</v>
      </c>
      <c r="Y317" s="9">
        <v>0</v>
      </c>
      <c r="Z317" s="9">
        <v>0</v>
      </c>
      <c r="AA317" s="9">
        <v>0</v>
      </c>
      <c r="AB317" s="9">
        <v>0</v>
      </c>
      <c r="AC317" s="9">
        <v>0</v>
      </c>
      <c r="AD317" s="9">
        <v>1</v>
      </c>
      <c r="AE317" s="9">
        <v>1</v>
      </c>
      <c r="AF317" s="9">
        <v>0</v>
      </c>
      <c r="AG317" s="11">
        <v>0</v>
      </c>
      <c r="AH317" s="11">
        <v>1</v>
      </c>
      <c r="AI317" s="11">
        <v>1</v>
      </c>
      <c r="AJ317" s="11">
        <v>1</v>
      </c>
      <c r="AK317" s="9">
        <v>0</v>
      </c>
      <c r="AL317" s="11">
        <v>0</v>
      </c>
      <c r="AM317" s="9">
        <v>0</v>
      </c>
      <c r="AN317" s="9">
        <v>0</v>
      </c>
      <c r="AO317" s="9">
        <v>0</v>
      </c>
      <c r="AP317" s="9">
        <v>0</v>
      </c>
      <c r="AQ317" s="9">
        <v>0</v>
      </c>
      <c r="AR317" s="9">
        <v>0</v>
      </c>
      <c r="AS317" s="9">
        <v>0</v>
      </c>
      <c r="AT317" s="9">
        <v>0</v>
      </c>
      <c r="AU317" s="9">
        <v>0</v>
      </c>
      <c r="AV317" s="9">
        <v>0</v>
      </c>
      <c r="AW317" s="9">
        <v>0</v>
      </c>
      <c r="AX317" s="12">
        <v>0</v>
      </c>
      <c r="AY317" s="9">
        <f>VLOOKUP(A317,[1]STARDARD!A:F,3,0)</f>
        <v>1</v>
      </c>
      <c r="AZ317" s="9">
        <f>VLOOKUP(A317,[1]STARDARD!A:F,4,0)</f>
        <v>0</v>
      </c>
      <c r="BA317" s="9">
        <f>VLOOKUP(A317,[1]STARDARD!A:F,5,0)</f>
        <v>0</v>
      </c>
      <c r="BB317" s="9">
        <f>VLOOKUP(A317,[1]STARDARD!A:F,6,0)</f>
        <v>0</v>
      </c>
    </row>
    <row r="318" spans="1:54" ht="12.75">
      <c r="A318" s="3" t="s">
        <v>162</v>
      </c>
      <c r="B318" s="9">
        <v>2023</v>
      </c>
      <c r="C318" s="9">
        <f>VLOOKUP(A318,[1]DATASET!A:BE,3,0)</f>
        <v>490000</v>
      </c>
      <c r="D318" s="10" t="str">
        <f>VLOOKUP(A318,[1]DATASET!A:BE,4,0)</f>
        <v>Trasporto terrestre e trasporto mediante condotte</v>
      </c>
      <c r="E318" s="9">
        <v>1</v>
      </c>
      <c r="F318" s="9">
        <v>1</v>
      </c>
      <c r="G318" s="9">
        <v>1</v>
      </c>
      <c r="H318" s="9">
        <v>1</v>
      </c>
      <c r="I318" s="9">
        <v>1</v>
      </c>
      <c r="J318" s="9">
        <v>0</v>
      </c>
      <c r="K318" s="9">
        <v>1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1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9">
        <v>1</v>
      </c>
      <c r="AE318" s="9">
        <v>1</v>
      </c>
      <c r="AF318" s="9">
        <v>0</v>
      </c>
      <c r="AG318" s="11">
        <v>0</v>
      </c>
      <c r="AH318" s="11">
        <v>1</v>
      </c>
      <c r="AI318" s="11">
        <v>1</v>
      </c>
      <c r="AJ318" s="11">
        <v>1</v>
      </c>
      <c r="AK318" s="9">
        <v>0</v>
      </c>
      <c r="AL318" s="11">
        <v>0</v>
      </c>
      <c r="AM318" s="9">
        <v>0</v>
      </c>
      <c r="AN318" s="9">
        <v>0</v>
      </c>
      <c r="AO318" s="9">
        <v>0</v>
      </c>
      <c r="AP318" s="9">
        <v>0</v>
      </c>
      <c r="AQ318" s="9">
        <v>0</v>
      </c>
      <c r="AR318" s="9">
        <v>0</v>
      </c>
      <c r="AS318" s="9">
        <v>0</v>
      </c>
      <c r="AT318" s="9">
        <v>0</v>
      </c>
      <c r="AU318" s="9">
        <v>0</v>
      </c>
      <c r="AV318" s="9">
        <v>0</v>
      </c>
      <c r="AW318" s="9">
        <v>0</v>
      </c>
      <c r="AX318" s="12">
        <v>0</v>
      </c>
      <c r="AY318" s="9">
        <f>VLOOKUP(A318,[1]STARDARD!A:F,3,0)</f>
        <v>1</v>
      </c>
      <c r="AZ318" s="9">
        <f>VLOOKUP(A318,[1]STARDARD!A:F,4,0)</f>
        <v>0</v>
      </c>
      <c r="BA318" s="9">
        <f>VLOOKUP(A318,[1]STARDARD!A:F,5,0)</f>
        <v>0</v>
      </c>
      <c r="BB318" s="9">
        <f>VLOOKUP(A318,[1]STARDARD!A:F,6,0)</f>
        <v>0</v>
      </c>
    </row>
    <row r="319" spans="1:54" ht="12.75">
      <c r="A319" s="3" t="s">
        <v>162</v>
      </c>
      <c r="B319" s="9">
        <v>2024</v>
      </c>
      <c r="C319" s="9">
        <f>VLOOKUP(A319,[1]DATASET!A:BE,3,0)</f>
        <v>490000</v>
      </c>
      <c r="D319" s="10" t="str">
        <f>VLOOKUP(A319,[1]DATASET!A:BE,4,0)</f>
        <v>Trasporto terrestre e trasporto mediante condotte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11">
        <v>0</v>
      </c>
      <c r="AH319" s="11">
        <v>0</v>
      </c>
      <c r="AI319" s="11">
        <v>0</v>
      </c>
      <c r="AJ319" s="11">
        <v>0</v>
      </c>
      <c r="AK319" s="9">
        <v>0</v>
      </c>
      <c r="AL319" s="11">
        <v>0</v>
      </c>
      <c r="AM319" s="9">
        <v>0</v>
      </c>
      <c r="AN319" s="9">
        <v>0</v>
      </c>
      <c r="AO319" s="9">
        <v>0</v>
      </c>
      <c r="AP319" s="9">
        <v>0</v>
      </c>
      <c r="AQ319" s="9">
        <v>0</v>
      </c>
      <c r="AR319" s="9">
        <v>0</v>
      </c>
      <c r="AS319" s="9">
        <v>0</v>
      </c>
      <c r="AT319" s="9">
        <v>0</v>
      </c>
      <c r="AU319" s="9">
        <v>0</v>
      </c>
      <c r="AV319" s="9">
        <v>0</v>
      </c>
      <c r="AW319" s="9">
        <v>0</v>
      </c>
      <c r="AX319" s="12">
        <v>0</v>
      </c>
      <c r="AY319" s="9">
        <v>0</v>
      </c>
      <c r="AZ319" s="9">
        <f>VLOOKUP(A319,[1]STARDARD!A:F,4,0)</f>
        <v>0</v>
      </c>
      <c r="BA319" s="9">
        <f>VLOOKUP(A319,[1]STARDARD!A:F,5,0)</f>
        <v>0</v>
      </c>
      <c r="BB319" s="9">
        <f>VLOOKUP(A319,[1]STARDARD!A:F,6,0)</f>
        <v>0</v>
      </c>
    </row>
    <row r="320" spans="1:54" ht="12.75">
      <c r="A320" s="3" t="s">
        <v>163</v>
      </c>
      <c r="B320" s="9">
        <v>2022</v>
      </c>
      <c r="C320" s="9">
        <f>VLOOKUP(A320,[1]DATASET!A:BE,3,0)</f>
        <v>321210</v>
      </c>
      <c r="D320" s="10" t="str">
        <f>VLOOKUP(A320,[1]DATASET!A:BE,4,0)</f>
        <v>Fabbricazione di oggetti di gioielleria ed oreficeria in metalli preziosi o rivestiti di metalli preziosi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11">
        <v>0</v>
      </c>
      <c r="AH320" s="11">
        <v>0</v>
      </c>
      <c r="AI320" s="11">
        <v>0</v>
      </c>
      <c r="AJ320" s="11">
        <v>0</v>
      </c>
      <c r="AK320" s="9">
        <v>0</v>
      </c>
      <c r="AL320" s="11">
        <v>0</v>
      </c>
      <c r="AM320" s="9">
        <v>0</v>
      </c>
      <c r="AN320" s="9">
        <v>0</v>
      </c>
      <c r="AO320" s="9">
        <v>0</v>
      </c>
      <c r="AP320" s="9">
        <v>0</v>
      </c>
      <c r="AQ320" s="9">
        <v>0</v>
      </c>
      <c r="AR320" s="9">
        <v>0</v>
      </c>
      <c r="AS320" s="9">
        <v>0</v>
      </c>
      <c r="AT320" s="9">
        <v>0</v>
      </c>
      <c r="AU320" s="9">
        <v>0</v>
      </c>
      <c r="AV320" s="9">
        <v>0</v>
      </c>
      <c r="AW320" s="9">
        <v>0</v>
      </c>
      <c r="AX320" s="12">
        <v>0</v>
      </c>
      <c r="AY320" s="9">
        <f>VLOOKUP(A320,[1]STARDARD!A:F,3,0)</f>
        <v>0</v>
      </c>
      <c r="AZ320" s="9">
        <f>VLOOKUP(A320,[1]STARDARD!A:F,4,0)</f>
        <v>0</v>
      </c>
      <c r="BA320" s="9">
        <f>VLOOKUP(A320,[1]STARDARD!A:F,5,0)</f>
        <v>0</v>
      </c>
      <c r="BB320" s="9">
        <f>VLOOKUP(A320,[1]STARDARD!A:F,6,0)</f>
        <v>0</v>
      </c>
    </row>
    <row r="321" spans="1:54" ht="12.75">
      <c r="A321" s="3" t="s">
        <v>163</v>
      </c>
      <c r="B321" s="9">
        <v>2023</v>
      </c>
      <c r="C321" s="9">
        <f>VLOOKUP(A321,[1]DATASET!A:BE,3,0)</f>
        <v>321210</v>
      </c>
      <c r="D321" s="10" t="str">
        <f>VLOOKUP(A321,[1]DATASET!A:BE,4,0)</f>
        <v>Fabbricazione di oggetti di gioielleria ed oreficeria in metalli preziosi o rivestiti di metalli preziosi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11">
        <v>0</v>
      </c>
      <c r="AH321" s="11">
        <v>0</v>
      </c>
      <c r="AI321" s="11">
        <v>0</v>
      </c>
      <c r="AJ321" s="11">
        <v>0</v>
      </c>
      <c r="AK321" s="9">
        <v>0</v>
      </c>
      <c r="AL321" s="11">
        <v>0</v>
      </c>
      <c r="AM321" s="9">
        <v>0</v>
      </c>
      <c r="AN321" s="9">
        <v>0</v>
      </c>
      <c r="AO321" s="9">
        <v>0</v>
      </c>
      <c r="AP321" s="9">
        <v>0</v>
      </c>
      <c r="AQ321" s="9">
        <v>0</v>
      </c>
      <c r="AR321" s="9">
        <v>0</v>
      </c>
      <c r="AS321" s="9">
        <v>0</v>
      </c>
      <c r="AT321" s="9">
        <v>0</v>
      </c>
      <c r="AU321" s="9">
        <v>0</v>
      </c>
      <c r="AV321" s="9">
        <v>0</v>
      </c>
      <c r="AW321" s="9">
        <v>0</v>
      </c>
      <c r="AX321" s="12">
        <v>0</v>
      </c>
      <c r="AY321" s="9">
        <f>VLOOKUP(A321,[1]STARDARD!A:F,3,0)</f>
        <v>0</v>
      </c>
      <c r="AZ321" s="9">
        <f>VLOOKUP(A321,[1]STARDARD!A:F,4,0)</f>
        <v>0</v>
      </c>
      <c r="BA321" s="9">
        <f>VLOOKUP(A321,[1]STARDARD!A:F,5,0)</f>
        <v>0</v>
      </c>
      <c r="BB321" s="9">
        <f>VLOOKUP(A321,[1]STARDARD!A:F,6,0)</f>
        <v>0</v>
      </c>
    </row>
    <row r="322" spans="1:54" ht="12.75">
      <c r="A322" s="3" t="s">
        <v>163</v>
      </c>
      <c r="B322" s="9">
        <v>2024</v>
      </c>
      <c r="C322" s="9">
        <f>VLOOKUP(A322,[1]DATASET!A:BE,3,0)</f>
        <v>321210</v>
      </c>
      <c r="D322" s="10" t="str">
        <f>VLOOKUP(A322,[1]DATASET!A:BE,4,0)</f>
        <v>Fabbricazione di oggetti di gioielleria ed oreficeria in metalli preziosi o rivestiti di metalli preziosi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11">
        <v>0</v>
      </c>
      <c r="AH322" s="11">
        <v>0</v>
      </c>
      <c r="AI322" s="11">
        <v>0</v>
      </c>
      <c r="AJ322" s="11">
        <v>0</v>
      </c>
      <c r="AK322" s="9">
        <v>0</v>
      </c>
      <c r="AL322" s="11">
        <v>0</v>
      </c>
      <c r="AM322" s="9">
        <v>0</v>
      </c>
      <c r="AN322" s="9">
        <v>0</v>
      </c>
      <c r="AO322" s="9">
        <v>0</v>
      </c>
      <c r="AP322" s="9">
        <v>0</v>
      </c>
      <c r="AQ322" s="9">
        <v>0</v>
      </c>
      <c r="AR322" s="9">
        <v>0</v>
      </c>
      <c r="AS322" s="9">
        <v>0</v>
      </c>
      <c r="AT322" s="9">
        <v>0</v>
      </c>
      <c r="AU322" s="9">
        <v>0</v>
      </c>
      <c r="AV322" s="9">
        <v>0</v>
      </c>
      <c r="AW322" s="9">
        <v>0</v>
      </c>
      <c r="AX322" s="12">
        <v>0</v>
      </c>
      <c r="AY322" s="9">
        <f>VLOOKUP(A322,[1]STARDARD!A:F,3,0)</f>
        <v>0</v>
      </c>
      <c r="AZ322" s="9">
        <f>VLOOKUP(A322,[1]STARDARD!A:F,4,0)</f>
        <v>0</v>
      </c>
      <c r="BA322" s="9">
        <f>VLOOKUP(A322,[1]STARDARD!A:F,5,0)</f>
        <v>0</v>
      </c>
      <c r="BB322" s="9">
        <f>VLOOKUP(A322,[1]STARDARD!A:F,6,0)</f>
        <v>0</v>
      </c>
    </row>
    <row r="323" spans="1:54" ht="12.75">
      <c r="A323" s="3" t="s">
        <v>164</v>
      </c>
      <c r="B323" s="9">
        <v>2022</v>
      </c>
      <c r="C323" s="9">
        <f>VLOOKUP(A323,[1]DATASET!A:BE,3,0)</f>
        <v>620100</v>
      </c>
      <c r="D323" s="10" t="str">
        <f>VLOOKUP(A323,[1]DATASET!A:BE,4,0)</f>
        <v>Produzione di software non connesso all'edizione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  <c r="J323" s="9">
        <v>1</v>
      </c>
      <c r="K323" s="9">
        <v>1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1</v>
      </c>
      <c r="Y323" s="9">
        <v>0</v>
      </c>
      <c r="Z323" s="9">
        <v>0</v>
      </c>
      <c r="AA323" s="9">
        <v>0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11">
        <v>0</v>
      </c>
      <c r="AH323" s="11">
        <v>0</v>
      </c>
      <c r="AI323" s="11">
        <v>0</v>
      </c>
      <c r="AJ323" s="11">
        <v>0</v>
      </c>
      <c r="AK323" s="9">
        <v>0</v>
      </c>
      <c r="AL323" s="11">
        <v>0</v>
      </c>
      <c r="AM323" s="9">
        <v>0</v>
      </c>
      <c r="AN323" s="9">
        <v>0</v>
      </c>
      <c r="AO323" s="9">
        <v>0</v>
      </c>
      <c r="AP323" s="9">
        <v>0</v>
      </c>
      <c r="AQ323" s="9">
        <v>0</v>
      </c>
      <c r="AR323" s="9">
        <v>0</v>
      </c>
      <c r="AS323" s="9">
        <v>0</v>
      </c>
      <c r="AT323" s="9">
        <v>0</v>
      </c>
      <c r="AU323" s="9">
        <v>0</v>
      </c>
      <c r="AV323" s="9">
        <v>0</v>
      </c>
      <c r="AW323" s="9">
        <v>0</v>
      </c>
      <c r="AX323" s="12">
        <v>0</v>
      </c>
      <c r="AY323" s="9">
        <f>VLOOKUP(A323,[1]STARDARD!A:F,3,0)</f>
        <v>0</v>
      </c>
      <c r="AZ323" s="9">
        <f>VLOOKUP(A323,[1]STARDARD!A:F,4,0)</f>
        <v>0</v>
      </c>
      <c r="BA323" s="9">
        <f>VLOOKUP(A323,[1]STARDARD!A:F,5,0)</f>
        <v>0</v>
      </c>
      <c r="BB323" s="9">
        <f>VLOOKUP(A323,[1]STARDARD!A:F,6,0)</f>
        <v>0</v>
      </c>
    </row>
    <row r="324" spans="1:54" ht="12.75">
      <c r="A324" s="3" t="s">
        <v>164</v>
      </c>
      <c r="B324" s="9">
        <v>2023</v>
      </c>
      <c r="C324" s="9">
        <f>VLOOKUP(A324,[1]DATASET!A:BE,3,0)</f>
        <v>620100</v>
      </c>
      <c r="D324" s="10" t="str">
        <f>VLOOKUP(A324,[1]DATASET!A:BE,4,0)</f>
        <v>Produzione di software non connesso all'edizione</v>
      </c>
      <c r="E324" s="9">
        <v>1</v>
      </c>
      <c r="F324" s="9">
        <v>1</v>
      </c>
      <c r="G324" s="9">
        <v>1</v>
      </c>
      <c r="H324" s="9">
        <v>1</v>
      </c>
      <c r="I324" s="9">
        <v>1</v>
      </c>
      <c r="J324" s="9">
        <v>1</v>
      </c>
      <c r="K324" s="9">
        <v>1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1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11">
        <v>0</v>
      </c>
      <c r="AH324" s="11">
        <v>0</v>
      </c>
      <c r="AI324" s="11">
        <v>0</v>
      </c>
      <c r="AJ324" s="11">
        <v>0</v>
      </c>
      <c r="AK324" s="9">
        <v>0</v>
      </c>
      <c r="AL324" s="11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</v>
      </c>
      <c r="AR324" s="9">
        <v>0</v>
      </c>
      <c r="AS324" s="9">
        <v>0</v>
      </c>
      <c r="AT324" s="9">
        <v>0</v>
      </c>
      <c r="AU324" s="9">
        <v>0</v>
      </c>
      <c r="AV324" s="9">
        <v>0</v>
      </c>
      <c r="AW324" s="9">
        <v>0</v>
      </c>
      <c r="AX324" s="12">
        <v>0</v>
      </c>
      <c r="AY324" s="9">
        <f>VLOOKUP(A324,[1]STARDARD!A:F,3,0)</f>
        <v>0</v>
      </c>
      <c r="AZ324" s="9">
        <f>VLOOKUP(A324,[1]STARDARD!A:F,4,0)</f>
        <v>0</v>
      </c>
      <c r="BA324" s="9">
        <f>VLOOKUP(A324,[1]STARDARD!A:F,5,0)</f>
        <v>0</v>
      </c>
      <c r="BB324" s="9">
        <f>VLOOKUP(A324,[1]STARDARD!A:F,6,0)</f>
        <v>0</v>
      </c>
    </row>
    <row r="325" spans="1:54" ht="12.75">
      <c r="A325" s="3" t="s">
        <v>164</v>
      </c>
      <c r="B325" s="9">
        <v>2024</v>
      </c>
      <c r="C325" s="9">
        <f>VLOOKUP(A325,[1]DATASET!A:BE,3,0)</f>
        <v>620100</v>
      </c>
      <c r="D325" s="10" t="str">
        <f>VLOOKUP(A325,[1]DATASET!A:BE,4,0)</f>
        <v>Produzione di software non connesso all'edizione</v>
      </c>
      <c r="E325" s="9">
        <v>1</v>
      </c>
      <c r="F325" s="9">
        <v>1</v>
      </c>
      <c r="G325" s="9">
        <v>1</v>
      </c>
      <c r="H325" s="9">
        <v>1</v>
      </c>
      <c r="I325" s="9">
        <v>1</v>
      </c>
      <c r="J325" s="9">
        <v>1</v>
      </c>
      <c r="K325" s="9">
        <v>1</v>
      </c>
      <c r="L325" s="9">
        <v>0</v>
      </c>
      <c r="M325" s="9">
        <v>1</v>
      </c>
      <c r="N325" s="9">
        <v>0</v>
      </c>
      <c r="O325" s="9">
        <v>1</v>
      </c>
      <c r="P325" s="9">
        <v>1</v>
      </c>
      <c r="Q325" s="9">
        <v>1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1</v>
      </c>
      <c r="AC325" s="9">
        <v>0</v>
      </c>
      <c r="AD325" s="9">
        <v>0</v>
      </c>
      <c r="AE325" s="9">
        <v>0</v>
      </c>
      <c r="AF325" s="9">
        <v>0</v>
      </c>
      <c r="AG325" s="11">
        <v>0</v>
      </c>
      <c r="AH325" s="11">
        <v>0</v>
      </c>
      <c r="AI325" s="11">
        <v>0</v>
      </c>
      <c r="AJ325" s="11">
        <v>0</v>
      </c>
      <c r="AK325" s="9">
        <v>0</v>
      </c>
      <c r="AL325" s="11">
        <v>0</v>
      </c>
      <c r="AM325" s="9">
        <v>0</v>
      </c>
      <c r="AN325" s="9">
        <v>0</v>
      </c>
      <c r="AO325" s="9">
        <v>0</v>
      </c>
      <c r="AP325" s="9">
        <v>0</v>
      </c>
      <c r="AQ325" s="9">
        <v>0</v>
      </c>
      <c r="AR325" s="9">
        <v>0</v>
      </c>
      <c r="AS325" s="9">
        <v>0</v>
      </c>
      <c r="AT325" s="9">
        <v>0</v>
      </c>
      <c r="AU325" s="9">
        <v>0</v>
      </c>
      <c r="AV325" s="9">
        <v>0</v>
      </c>
      <c r="AW325" s="9">
        <v>1</v>
      </c>
      <c r="AX325" s="12">
        <v>1</v>
      </c>
      <c r="AY325" s="9">
        <f>VLOOKUP(A325,[1]STARDARD!A:F,3,0)</f>
        <v>0</v>
      </c>
      <c r="AZ325" s="9">
        <f>VLOOKUP(A325,[1]STARDARD!A:F,4,0)</f>
        <v>0</v>
      </c>
      <c r="BA325" s="9">
        <f>VLOOKUP(A325,[1]STARDARD!A:F,5,0)</f>
        <v>0</v>
      </c>
      <c r="BB325" s="9">
        <f>VLOOKUP(A325,[1]STARDARD!A:F,6,0)</f>
        <v>0</v>
      </c>
    </row>
    <row r="326" spans="1:54" ht="12.75">
      <c r="A326" s="3" t="s">
        <v>165</v>
      </c>
      <c r="B326" s="9">
        <v>2022</v>
      </c>
      <c r="C326" s="9">
        <f>VLOOKUP(A326,[1]DATASET!A:BE,3,0)</f>
        <v>237010</v>
      </c>
      <c r="D326" s="10" t="str">
        <f>VLOOKUP(A326,[1]DATASET!A:BE,4,0)</f>
        <v>Segagione e lavorazione delle pietre e del marmo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11">
        <v>0</v>
      </c>
      <c r="AH326" s="11">
        <v>0</v>
      </c>
      <c r="AI326" s="11">
        <v>0</v>
      </c>
      <c r="AJ326" s="11">
        <v>0</v>
      </c>
      <c r="AK326" s="9">
        <v>0</v>
      </c>
      <c r="AL326" s="11">
        <v>0</v>
      </c>
      <c r="AM326" s="9">
        <v>0</v>
      </c>
      <c r="AN326" s="9">
        <v>0</v>
      </c>
      <c r="AO326" s="9">
        <v>0</v>
      </c>
      <c r="AP326" s="9">
        <v>0</v>
      </c>
      <c r="AQ326" s="9">
        <v>0</v>
      </c>
      <c r="AR326" s="9">
        <v>0</v>
      </c>
      <c r="AS326" s="9">
        <v>0</v>
      </c>
      <c r="AT326" s="9">
        <v>0</v>
      </c>
      <c r="AU326" s="9">
        <v>0</v>
      </c>
      <c r="AV326" s="9">
        <v>0</v>
      </c>
      <c r="AW326" s="9">
        <v>1</v>
      </c>
      <c r="AX326" s="12">
        <v>2</v>
      </c>
      <c r="AY326" s="9">
        <f>VLOOKUP(A326,[1]STARDARD!A:F,3,0)</f>
        <v>0</v>
      </c>
      <c r="AZ326" s="9">
        <f>VLOOKUP(A326,[1]STARDARD!A:F,4,0)</f>
        <v>0</v>
      </c>
      <c r="BA326" s="9">
        <f>VLOOKUP(A326,[1]STARDARD!A:F,5,0)</f>
        <v>0</v>
      </c>
      <c r="BB326" s="9">
        <f>VLOOKUP(A326,[1]STARDARD!A:F,6,0)</f>
        <v>0</v>
      </c>
    </row>
    <row r="327" spans="1:54" ht="12.75">
      <c r="A327" s="3" t="s">
        <v>165</v>
      </c>
      <c r="B327" s="9">
        <v>2023</v>
      </c>
      <c r="C327" s="9">
        <f>VLOOKUP(A327,[1]DATASET!A:BE,3,0)</f>
        <v>237010</v>
      </c>
      <c r="D327" s="10" t="str">
        <f>VLOOKUP(A327,[1]DATASET!A:BE,4,0)</f>
        <v>Segagione e lavorazione delle pietre e del marmo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11">
        <v>0</v>
      </c>
      <c r="AH327" s="11">
        <v>0</v>
      </c>
      <c r="AI327" s="11">
        <v>0</v>
      </c>
      <c r="AJ327" s="11">
        <v>0</v>
      </c>
      <c r="AK327" s="9">
        <v>0</v>
      </c>
      <c r="AL327" s="11">
        <v>0</v>
      </c>
      <c r="AM327" s="9">
        <v>0</v>
      </c>
      <c r="AN327" s="9">
        <v>0</v>
      </c>
      <c r="AO327" s="9">
        <v>0</v>
      </c>
      <c r="AP327" s="9">
        <v>0</v>
      </c>
      <c r="AQ327" s="9">
        <v>0</v>
      </c>
      <c r="AR327" s="9">
        <v>0</v>
      </c>
      <c r="AS327" s="9">
        <v>0</v>
      </c>
      <c r="AT327" s="9">
        <v>0</v>
      </c>
      <c r="AU327" s="9">
        <v>0</v>
      </c>
      <c r="AV327" s="9">
        <v>0</v>
      </c>
      <c r="AW327" s="9">
        <v>1</v>
      </c>
      <c r="AX327" s="12">
        <v>1</v>
      </c>
      <c r="AY327" s="9">
        <f>VLOOKUP(A327,[1]STARDARD!A:F,3,0)</f>
        <v>0</v>
      </c>
      <c r="AZ327" s="9">
        <f>VLOOKUP(A327,[1]STARDARD!A:F,4,0)</f>
        <v>0</v>
      </c>
      <c r="BA327" s="9">
        <f>VLOOKUP(A327,[1]STARDARD!A:F,5,0)</f>
        <v>0</v>
      </c>
      <c r="BB327" s="9">
        <f>VLOOKUP(A327,[1]STARDARD!A:F,6,0)</f>
        <v>0</v>
      </c>
    </row>
    <row r="328" spans="1:54" ht="12.75">
      <c r="A328" s="3" t="s">
        <v>165</v>
      </c>
      <c r="B328" s="9">
        <v>2024</v>
      </c>
      <c r="C328" s="9">
        <f>VLOOKUP(A328,[1]DATASET!A:BE,3,0)</f>
        <v>237010</v>
      </c>
      <c r="D328" s="10" t="str">
        <f>VLOOKUP(A328,[1]DATASET!A:BE,4,0)</f>
        <v>Segagione e lavorazione delle pietre e del marmo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11">
        <v>0</v>
      </c>
      <c r="AH328" s="11">
        <v>0</v>
      </c>
      <c r="AI328" s="11">
        <v>0</v>
      </c>
      <c r="AJ328" s="11">
        <v>0</v>
      </c>
      <c r="AK328" s="9">
        <v>0</v>
      </c>
      <c r="AL328" s="11">
        <v>0</v>
      </c>
      <c r="AM328" s="9">
        <v>0</v>
      </c>
      <c r="AN328" s="9">
        <v>0</v>
      </c>
      <c r="AO328" s="9">
        <v>0</v>
      </c>
      <c r="AP328" s="9">
        <v>0</v>
      </c>
      <c r="AQ328" s="9">
        <v>0</v>
      </c>
      <c r="AR328" s="9">
        <v>0</v>
      </c>
      <c r="AS328" s="9">
        <v>0</v>
      </c>
      <c r="AT328" s="9">
        <v>0</v>
      </c>
      <c r="AU328" s="9">
        <v>0</v>
      </c>
      <c r="AV328" s="9">
        <v>0</v>
      </c>
      <c r="AW328" s="9">
        <v>0</v>
      </c>
      <c r="AX328" s="12">
        <v>0</v>
      </c>
      <c r="AY328" s="9">
        <f>VLOOKUP(A328,[1]STARDARD!A:F,3,0)</f>
        <v>0</v>
      </c>
      <c r="AZ328" s="9">
        <f>VLOOKUP(A328,[1]STARDARD!A:F,4,0)</f>
        <v>0</v>
      </c>
      <c r="BA328" s="9">
        <f>VLOOKUP(A328,[1]STARDARD!A:F,5,0)</f>
        <v>0</v>
      </c>
      <c r="BB328" s="9">
        <f>VLOOKUP(A328,[1]STARDARD!A:F,6,0)</f>
        <v>0</v>
      </c>
    </row>
    <row r="329" spans="1:54" ht="12.75">
      <c r="A329" s="3" t="s">
        <v>166</v>
      </c>
      <c r="B329" s="9">
        <v>2022</v>
      </c>
      <c r="C329" s="9">
        <v>211</v>
      </c>
      <c r="D329" s="10" t="s">
        <v>167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11">
        <v>0</v>
      </c>
      <c r="AH329" s="11">
        <v>0</v>
      </c>
      <c r="AI329" s="11">
        <v>0</v>
      </c>
      <c r="AJ329" s="11">
        <v>0</v>
      </c>
      <c r="AK329" s="9">
        <v>0</v>
      </c>
      <c r="AL329" s="11">
        <v>0</v>
      </c>
      <c r="AM329" s="9">
        <v>0</v>
      </c>
      <c r="AN329" s="9">
        <v>0</v>
      </c>
      <c r="AO329" s="9">
        <v>0</v>
      </c>
      <c r="AP329" s="9">
        <v>0</v>
      </c>
      <c r="AQ329" s="9">
        <v>0</v>
      </c>
      <c r="AR329" s="9">
        <v>0</v>
      </c>
      <c r="AS329" s="9">
        <v>0</v>
      </c>
      <c r="AT329" s="9">
        <v>0</v>
      </c>
      <c r="AU329" s="9">
        <v>0</v>
      </c>
      <c r="AV329" s="9">
        <v>0</v>
      </c>
      <c r="AW329" s="9">
        <v>0</v>
      </c>
      <c r="AX329" s="12">
        <v>0</v>
      </c>
      <c r="AY329" s="9">
        <f>VLOOKUP(A329,[1]STARDARD!A:F,3,0)</f>
        <v>0</v>
      </c>
      <c r="AZ329" s="9">
        <f>VLOOKUP(A329,[1]STARDARD!A:F,4,0)</f>
        <v>0</v>
      </c>
      <c r="BA329" s="9">
        <f>VLOOKUP(A329,[1]STARDARD!A:F,5,0)</f>
        <v>0</v>
      </c>
      <c r="BB329" s="9">
        <f>VLOOKUP(A329,[1]STARDARD!A:F,6,0)</f>
        <v>0</v>
      </c>
    </row>
    <row r="330" spans="1:54" ht="12.75">
      <c r="A330" s="3" t="s">
        <v>166</v>
      </c>
      <c r="B330" s="9">
        <v>2023</v>
      </c>
      <c r="C330" s="9">
        <v>211</v>
      </c>
      <c r="D330" s="10" t="s">
        <v>167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11">
        <v>0</v>
      </c>
      <c r="AH330" s="11">
        <v>0</v>
      </c>
      <c r="AI330" s="11">
        <v>0</v>
      </c>
      <c r="AJ330" s="11">
        <v>0</v>
      </c>
      <c r="AK330" s="9">
        <v>0</v>
      </c>
      <c r="AL330" s="11">
        <v>0</v>
      </c>
      <c r="AM330" s="9">
        <v>0</v>
      </c>
      <c r="AN330" s="9">
        <v>0</v>
      </c>
      <c r="AO330" s="9">
        <v>0</v>
      </c>
      <c r="AP330" s="9">
        <v>0</v>
      </c>
      <c r="AQ330" s="9">
        <v>0</v>
      </c>
      <c r="AR330" s="9">
        <v>0</v>
      </c>
      <c r="AS330" s="9">
        <v>0</v>
      </c>
      <c r="AT330" s="9">
        <v>0</v>
      </c>
      <c r="AU330" s="9">
        <v>0</v>
      </c>
      <c r="AV330" s="9">
        <v>0</v>
      </c>
      <c r="AW330" s="9">
        <v>0</v>
      </c>
      <c r="AX330" s="12">
        <v>0</v>
      </c>
      <c r="AY330" s="9">
        <f>VLOOKUP(A330,[1]STARDARD!A:F,3,0)</f>
        <v>0</v>
      </c>
      <c r="AZ330" s="9">
        <f>VLOOKUP(A330,[1]STARDARD!A:F,4,0)</f>
        <v>0</v>
      </c>
      <c r="BA330" s="9">
        <f>VLOOKUP(A330,[1]STARDARD!A:F,5,0)</f>
        <v>0</v>
      </c>
      <c r="BB330" s="9">
        <f>VLOOKUP(A330,[1]STARDARD!A:F,6,0)</f>
        <v>0</v>
      </c>
    </row>
    <row r="331" spans="1:54" ht="12.75">
      <c r="A331" s="3" t="s">
        <v>166</v>
      </c>
      <c r="B331" s="9">
        <v>2024</v>
      </c>
      <c r="C331" s="9">
        <v>211</v>
      </c>
      <c r="D331" s="10" t="s">
        <v>167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11">
        <v>0</v>
      </c>
      <c r="AH331" s="11">
        <v>0</v>
      </c>
      <c r="AI331" s="11">
        <v>0</v>
      </c>
      <c r="AJ331" s="11">
        <v>0</v>
      </c>
      <c r="AK331" s="9">
        <v>0</v>
      </c>
      <c r="AL331" s="11">
        <v>0</v>
      </c>
      <c r="AM331" s="9">
        <v>0</v>
      </c>
      <c r="AN331" s="9">
        <v>0</v>
      </c>
      <c r="AO331" s="9">
        <v>0</v>
      </c>
      <c r="AP331" s="9">
        <v>0</v>
      </c>
      <c r="AQ331" s="9">
        <v>0</v>
      </c>
      <c r="AR331" s="9">
        <v>0</v>
      </c>
      <c r="AS331" s="9">
        <v>0</v>
      </c>
      <c r="AT331" s="9">
        <v>0</v>
      </c>
      <c r="AU331" s="9">
        <v>0</v>
      </c>
      <c r="AV331" s="9">
        <v>0</v>
      </c>
      <c r="AW331" s="9">
        <v>0</v>
      </c>
      <c r="AX331" s="12">
        <v>0</v>
      </c>
      <c r="AY331" s="9">
        <f>VLOOKUP(A331,[1]STARDARD!A:F,3,0)</f>
        <v>0</v>
      </c>
      <c r="AZ331" s="9">
        <f>VLOOKUP(A331,[1]STARDARD!A:F,4,0)</f>
        <v>0</v>
      </c>
      <c r="BA331" s="9">
        <f>VLOOKUP(A331,[1]STARDARD!A:F,5,0)</f>
        <v>0</v>
      </c>
      <c r="BB331" s="9">
        <f>VLOOKUP(A331,[1]STARDARD!A:F,6,0)</f>
        <v>0</v>
      </c>
    </row>
    <row r="332" spans="1:54" ht="12.75">
      <c r="A332" s="3" t="s">
        <v>168</v>
      </c>
      <c r="B332" s="9">
        <v>2022</v>
      </c>
      <c r="C332" s="9">
        <f>VLOOKUP(A332,[1]DATASET!A:BE,3,0)</f>
        <v>682001</v>
      </c>
      <c r="D332" s="10" t="str">
        <f>VLOOKUP(A332,[1]DATASET!A:BE,4,0)</f>
        <v>Locazione immobiliare di beni propri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11">
        <v>0</v>
      </c>
      <c r="AH332" s="11">
        <v>0</v>
      </c>
      <c r="AI332" s="11">
        <v>0</v>
      </c>
      <c r="AJ332" s="11">
        <v>0</v>
      </c>
      <c r="AK332" s="9">
        <v>0</v>
      </c>
      <c r="AL332" s="11">
        <v>0</v>
      </c>
      <c r="AM332" s="9">
        <v>0</v>
      </c>
      <c r="AN332" s="9">
        <v>0</v>
      </c>
      <c r="AO332" s="9">
        <v>0</v>
      </c>
      <c r="AP332" s="9">
        <v>0</v>
      </c>
      <c r="AQ332" s="9">
        <v>0</v>
      </c>
      <c r="AR332" s="9">
        <v>0</v>
      </c>
      <c r="AS332" s="9">
        <v>0</v>
      </c>
      <c r="AT332" s="9">
        <v>0</v>
      </c>
      <c r="AU332" s="9">
        <v>0</v>
      </c>
      <c r="AV332" s="9">
        <v>0</v>
      </c>
      <c r="AW332" s="9">
        <v>0</v>
      </c>
      <c r="AX332" s="12">
        <v>0</v>
      </c>
      <c r="AY332" s="9">
        <f>VLOOKUP(A332,[1]STARDARD!A:F,3,0)</f>
        <v>0</v>
      </c>
      <c r="AZ332" s="9">
        <f>VLOOKUP(A332,[1]STARDARD!A:F,4,0)</f>
        <v>0</v>
      </c>
      <c r="BA332" s="9">
        <f>VLOOKUP(A332,[1]STARDARD!A:F,5,0)</f>
        <v>0</v>
      </c>
      <c r="BB332" s="9">
        <f>VLOOKUP(A332,[1]STARDARD!A:F,6,0)</f>
        <v>0</v>
      </c>
    </row>
    <row r="333" spans="1:54" ht="12.75">
      <c r="A333" s="3" t="s">
        <v>168</v>
      </c>
      <c r="B333" s="9">
        <v>2023</v>
      </c>
      <c r="C333" s="9">
        <f>VLOOKUP(A333,[1]DATASET!A:BE,3,0)</f>
        <v>682001</v>
      </c>
      <c r="D333" s="10" t="str">
        <f>VLOOKUP(A333,[1]DATASET!A:BE,4,0)</f>
        <v>Locazione immobiliare di beni propri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11">
        <v>0</v>
      </c>
      <c r="AH333" s="11">
        <v>0</v>
      </c>
      <c r="AI333" s="11">
        <v>0</v>
      </c>
      <c r="AJ333" s="11">
        <v>0</v>
      </c>
      <c r="AK333" s="9">
        <v>0</v>
      </c>
      <c r="AL333" s="11">
        <v>0</v>
      </c>
      <c r="AM333" s="9">
        <v>0</v>
      </c>
      <c r="AN333" s="9">
        <v>0</v>
      </c>
      <c r="AO333" s="9">
        <v>0</v>
      </c>
      <c r="AP333" s="9">
        <v>0</v>
      </c>
      <c r="AQ333" s="9">
        <v>0</v>
      </c>
      <c r="AR333" s="9">
        <v>0</v>
      </c>
      <c r="AS333" s="9">
        <v>0</v>
      </c>
      <c r="AT333" s="9">
        <v>0</v>
      </c>
      <c r="AU333" s="9">
        <v>0</v>
      </c>
      <c r="AV333" s="9">
        <v>0</v>
      </c>
      <c r="AW333" s="9">
        <v>0</v>
      </c>
      <c r="AX333" s="12">
        <v>0</v>
      </c>
      <c r="AY333" s="9">
        <f>VLOOKUP(A333,[1]STARDARD!A:F,3,0)</f>
        <v>0</v>
      </c>
      <c r="AZ333" s="9">
        <f>VLOOKUP(A333,[1]STARDARD!A:F,4,0)</f>
        <v>0</v>
      </c>
      <c r="BA333" s="9">
        <f>VLOOKUP(A333,[1]STARDARD!A:F,5,0)</f>
        <v>0</v>
      </c>
      <c r="BB333" s="9">
        <f>VLOOKUP(A333,[1]STARDARD!A:F,6,0)</f>
        <v>0</v>
      </c>
    </row>
    <row r="334" spans="1:54" ht="12.75">
      <c r="A334" s="3" t="s">
        <v>168</v>
      </c>
      <c r="B334" s="9">
        <v>2024</v>
      </c>
      <c r="C334" s="9">
        <f>VLOOKUP(A334,[1]DATASET!A:BE,3,0)</f>
        <v>682001</v>
      </c>
      <c r="D334" s="10" t="str">
        <f>VLOOKUP(A334,[1]DATASET!A:BE,4,0)</f>
        <v>Locazione immobiliare di beni propri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0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11">
        <v>0</v>
      </c>
      <c r="AH334" s="11">
        <v>0</v>
      </c>
      <c r="AI334" s="11">
        <v>0</v>
      </c>
      <c r="AJ334" s="11">
        <v>0</v>
      </c>
      <c r="AK334" s="9">
        <v>0</v>
      </c>
      <c r="AL334" s="11">
        <v>0</v>
      </c>
      <c r="AM334" s="9">
        <v>0</v>
      </c>
      <c r="AN334" s="9">
        <v>0</v>
      </c>
      <c r="AO334" s="9">
        <v>0</v>
      </c>
      <c r="AP334" s="9">
        <v>0</v>
      </c>
      <c r="AQ334" s="9">
        <v>0</v>
      </c>
      <c r="AR334" s="9">
        <v>0</v>
      </c>
      <c r="AS334" s="9">
        <v>0</v>
      </c>
      <c r="AT334" s="9">
        <v>0</v>
      </c>
      <c r="AU334" s="9">
        <v>0</v>
      </c>
      <c r="AV334" s="9">
        <v>0</v>
      </c>
      <c r="AW334" s="9">
        <v>0</v>
      </c>
      <c r="AX334" s="12">
        <v>0</v>
      </c>
      <c r="AY334" s="9">
        <f>VLOOKUP(A334,[1]STARDARD!A:F,3,0)</f>
        <v>0</v>
      </c>
      <c r="AZ334" s="9">
        <f>VLOOKUP(A334,[1]STARDARD!A:F,4,0)</f>
        <v>0</v>
      </c>
      <c r="BA334" s="9">
        <f>VLOOKUP(A334,[1]STARDARD!A:F,5,0)</f>
        <v>0</v>
      </c>
      <c r="BB334" s="9">
        <f>VLOOKUP(A334,[1]STARDARD!A:F,6,0)</f>
        <v>0</v>
      </c>
    </row>
    <row r="335" spans="1:54" ht="12.75">
      <c r="A335" s="3" t="s">
        <v>169</v>
      </c>
      <c r="B335" s="9">
        <v>2022</v>
      </c>
      <c r="C335" s="9">
        <f>VLOOKUP(A335,[1]DATASET!A:BE,3,0)</f>
        <v>462410</v>
      </c>
      <c r="D335" s="10" t="str">
        <f>VLOOKUP(A335,[1]DATASET!A:BE,4,0)</f>
        <v>Commercio all'ingrosso di cuoio e pelli gregge e lavorate (escluse le pelli per pellicceria)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11">
        <v>0</v>
      </c>
      <c r="AH335" s="11">
        <v>0</v>
      </c>
      <c r="AI335" s="11">
        <v>0</v>
      </c>
      <c r="AJ335" s="11">
        <v>0</v>
      </c>
      <c r="AK335" s="9">
        <v>0</v>
      </c>
      <c r="AL335" s="11">
        <v>0</v>
      </c>
      <c r="AM335" s="9">
        <v>0</v>
      </c>
      <c r="AN335" s="9">
        <v>0</v>
      </c>
      <c r="AO335" s="9">
        <v>0</v>
      </c>
      <c r="AP335" s="9">
        <v>0</v>
      </c>
      <c r="AQ335" s="9">
        <v>0</v>
      </c>
      <c r="AR335" s="9">
        <v>0</v>
      </c>
      <c r="AS335" s="9">
        <v>0</v>
      </c>
      <c r="AT335" s="9">
        <v>0</v>
      </c>
      <c r="AU335" s="9">
        <v>0</v>
      </c>
      <c r="AV335" s="9">
        <v>0</v>
      </c>
      <c r="AW335" s="9">
        <v>0</v>
      </c>
      <c r="AX335" s="12">
        <v>0</v>
      </c>
      <c r="AY335" s="9">
        <f>VLOOKUP(A335,[1]STARDARD!A:F,3,0)</f>
        <v>0</v>
      </c>
      <c r="AZ335" s="9">
        <f>VLOOKUP(A335,[1]STARDARD!A:F,4,0)</f>
        <v>0</v>
      </c>
      <c r="BA335" s="9">
        <f>VLOOKUP(A335,[1]STARDARD!A:F,5,0)</f>
        <v>0</v>
      </c>
      <c r="BB335" s="9">
        <f>VLOOKUP(A335,[1]STARDARD!A:F,6,0)</f>
        <v>0</v>
      </c>
    </row>
    <row r="336" spans="1:54" ht="12.75">
      <c r="A336" s="3" t="s">
        <v>169</v>
      </c>
      <c r="B336" s="9">
        <v>2023</v>
      </c>
      <c r="C336" s="9">
        <f>VLOOKUP(A336,[1]DATASET!A:BE,3,0)</f>
        <v>462410</v>
      </c>
      <c r="D336" s="10" t="str">
        <f>VLOOKUP(A336,[1]DATASET!A:BE,4,0)</f>
        <v>Commercio all'ingrosso di cuoio e pelli gregge e lavorate (escluse le pelli per pellicceria)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11">
        <v>0</v>
      </c>
      <c r="AH336" s="11">
        <v>0</v>
      </c>
      <c r="AI336" s="11">
        <v>0</v>
      </c>
      <c r="AJ336" s="11">
        <v>0</v>
      </c>
      <c r="AK336" s="9">
        <v>0</v>
      </c>
      <c r="AL336" s="11">
        <v>0</v>
      </c>
      <c r="AM336" s="9">
        <v>0</v>
      </c>
      <c r="AN336" s="9">
        <v>0</v>
      </c>
      <c r="AO336" s="9">
        <v>0</v>
      </c>
      <c r="AP336" s="9">
        <v>0</v>
      </c>
      <c r="AQ336" s="9">
        <v>0</v>
      </c>
      <c r="AR336" s="9">
        <v>0</v>
      </c>
      <c r="AS336" s="9">
        <v>0</v>
      </c>
      <c r="AT336" s="9">
        <v>0</v>
      </c>
      <c r="AU336" s="9">
        <v>0</v>
      </c>
      <c r="AV336" s="9">
        <v>0</v>
      </c>
      <c r="AW336" s="9">
        <v>0</v>
      </c>
      <c r="AX336" s="12">
        <v>0</v>
      </c>
      <c r="AY336" s="9">
        <f>VLOOKUP(A336,[1]STARDARD!A:F,3,0)</f>
        <v>0</v>
      </c>
      <c r="AZ336" s="9">
        <f>VLOOKUP(A336,[1]STARDARD!A:F,4,0)</f>
        <v>0</v>
      </c>
      <c r="BA336" s="9">
        <f>VLOOKUP(A336,[1]STARDARD!A:F,5,0)</f>
        <v>0</v>
      </c>
      <c r="BB336" s="9">
        <f>VLOOKUP(A336,[1]STARDARD!A:F,6,0)</f>
        <v>0</v>
      </c>
    </row>
    <row r="337" spans="1:54" ht="12.75">
      <c r="A337" s="3" t="s">
        <v>169</v>
      </c>
      <c r="B337" s="9">
        <v>2024</v>
      </c>
      <c r="C337" s="9">
        <f>VLOOKUP(A337,[1]DATASET!A:BE,3,0)</f>
        <v>462410</v>
      </c>
      <c r="D337" s="10" t="str">
        <f>VLOOKUP(A337,[1]DATASET!A:BE,4,0)</f>
        <v>Commercio all'ingrosso di cuoio e pelli gregge e lavorate (escluse le pelli per pellicceria)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11">
        <v>0</v>
      </c>
      <c r="AH337" s="11">
        <v>0</v>
      </c>
      <c r="AI337" s="11">
        <v>0</v>
      </c>
      <c r="AJ337" s="11">
        <v>0</v>
      </c>
      <c r="AK337" s="9">
        <v>0</v>
      </c>
      <c r="AL337" s="11">
        <v>0</v>
      </c>
      <c r="AM337" s="9">
        <v>0</v>
      </c>
      <c r="AN337" s="9">
        <v>0</v>
      </c>
      <c r="AO337" s="9">
        <v>0</v>
      </c>
      <c r="AP337" s="9">
        <v>0</v>
      </c>
      <c r="AQ337" s="9">
        <v>0</v>
      </c>
      <c r="AR337" s="9">
        <v>0</v>
      </c>
      <c r="AS337" s="9">
        <v>0</v>
      </c>
      <c r="AT337" s="9">
        <v>0</v>
      </c>
      <c r="AU337" s="9">
        <v>0</v>
      </c>
      <c r="AV337" s="9">
        <v>0</v>
      </c>
      <c r="AW337" s="9">
        <v>0</v>
      </c>
      <c r="AX337" s="12">
        <v>0</v>
      </c>
      <c r="AY337" s="9">
        <f>VLOOKUP(A337,[1]STARDARD!A:F,3,0)</f>
        <v>0</v>
      </c>
      <c r="AZ337" s="9">
        <f>VLOOKUP(A337,[1]STARDARD!A:F,4,0)</f>
        <v>0</v>
      </c>
      <c r="BA337" s="9">
        <f>VLOOKUP(A337,[1]STARDARD!A:F,5,0)</f>
        <v>0</v>
      </c>
      <c r="BB337" s="9">
        <f>VLOOKUP(A337,[1]STARDARD!A:F,6,0)</f>
        <v>0</v>
      </c>
    </row>
    <row r="338" spans="1:54" ht="12.75">
      <c r="A338" s="3" t="s">
        <v>170</v>
      </c>
      <c r="B338" s="9">
        <v>2022</v>
      </c>
      <c r="C338" s="9">
        <f>VLOOKUP(A338,[1]DATASET!A:BE,3,0)</f>
        <v>701000</v>
      </c>
      <c r="D338" s="10" t="str">
        <f>VLOOKUP(A338,[1]DATASET!A:BE,4,0)</f>
        <v>Attività delle holding impegnate nelle attività gestionali (holding operative)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0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11">
        <v>0</v>
      </c>
      <c r="AH338" s="11">
        <v>0</v>
      </c>
      <c r="AI338" s="11">
        <v>0</v>
      </c>
      <c r="AJ338" s="11">
        <v>0</v>
      </c>
      <c r="AK338" s="9">
        <v>0</v>
      </c>
      <c r="AL338" s="11">
        <v>0</v>
      </c>
      <c r="AM338" s="9">
        <v>0</v>
      </c>
      <c r="AN338" s="9">
        <v>0</v>
      </c>
      <c r="AO338" s="9">
        <v>0</v>
      </c>
      <c r="AP338" s="9">
        <v>0</v>
      </c>
      <c r="AQ338" s="9">
        <v>0</v>
      </c>
      <c r="AR338" s="9">
        <v>0</v>
      </c>
      <c r="AS338" s="9">
        <v>0</v>
      </c>
      <c r="AT338" s="9">
        <v>0</v>
      </c>
      <c r="AU338" s="9">
        <v>0</v>
      </c>
      <c r="AV338" s="9">
        <v>0</v>
      </c>
      <c r="AW338" s="9">
        <v>0</v>
      </c>
      <c r="AX338" s="12">
        <v>0</v>
      </c>
      <c r="AY338" s="9">
        <f>VLOOKUP(A338,[1]STARDARD!A:F,3,0)</f>
        <v>0</v>
      </c>
      <c r="AZ338" s="9">
        <f>VLOOKUP(A338,[1]STARDARD!A:F,4,0)</f>
        <v>0</v>
      </c>
      <c r="BA338" s="9">
        <f>VLOOKUP(A338,[1]STARDARD!A:F,5,0)</f>
        <v>0</v>
      </c>
      <c r="BB338" s="9">
        <f>VLOOKUP(A338,[1]STARDARD!A:F,6,0)</f>
        <v>0</v>
      </c>
    </row>
    <row r="339" spans="1:54" ht="12.75">
      <c r="A339" s="3" t="s">
        <v>170</v>
      </c>
      <c r="B339" s="9">
        <v>2023</v>
      </c>
      <c r="C339" s="9">
        <f>VLOOKUP(A339,[1]DATASET!A:BE,3,0)</f>
        <v>701000</v>
      </c>
      <c r="D339" s="10" t="str">
        <f>VLOOKUP(A339,[1]DATASET!A:BE,4,0)</f>
        <v>Attività delle holding impegnate nelle attività gestionali (holding operative)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11">
        <v>0</v>
      </c>
      <c r="AH339" s="11">
        <v>0</v>
      </c>
      <c r="AI339" s="11">
        <v>0</v>
      </c>
      <c r="AJ339" s="11">
        <v>0</v>
      </c>
      <c r="AK339" s="9">
        <v>0</v>
      </c>
      <c r="AL339" s="11">
        <v>0</v>
      </c>
      <c r="AM339" s="9">
        <v>0</v>
      </c>
      <c r="AN339" s="9">
        <v>0</v>
      </c>
      <c r="AO339" s="9">
        <v>0</v>
      </c>
      <c r="AP339" s="9">
        <v>0</v>
      </c>
      <c r="AQ339" s="9">
        <v>0</v>
      </c>
      <c r="AR339" s="9">
        <v>0</v>
      </c>
      <c r="AS339" s="9">
        <v>0</v>
      </c>
      <c r="AT339" s="9">
        <v>0</v>
      </c>
      <c r="AU339" s="9">
        <v>0</v>
      </c>
      <c r="AV339" s="9">
        <v>0</v>
      </c>
      <c r="AW339" s="9">
        <v>0</v>
      </c>
      <c r="AX339" s="12">
        <v>0</v>
      </c>
      <c r="AY339" s="9">
        <f>VLOOKUP(A339,[1]STARDARD!A:F,3,0)</f>
        <v>0</v>
      </c>
      <c r="AZ339" s="9">
        <f>VLOOKUP(A339,[1]STARDARD!A:F,4,0)</f>
        <v>0</v>
      </c>
      <c r="BA339" s="9">
        <f>VLOOKUP(A339,[1]STARDARD!A:F,5,0)</f>
        <v>0</v>
      </c>
      <c r="BB339" s="9">
        <f>VLOOKUP(A339,[1]STARDARD!A:F,6,0)</f>
        <v>0</v>
      </c>
    </row>
    <row r="340" spans="1:54" ht="12.75">
      <c r="A340" s="3" t="s">
        <v>170</v>
      </c>
      <c r="B340" s="9">
        <v>2024</v>
      </c>
      <c r="C340" s="9">
        <f>VLOOKUP(A340,[1]DATASET!A:BE,3,0)</f>
        <v>701000</v>
      </c>
      <c r="D340" s="10" t="str">
        <f>VLOOKUP(A340,[1]DATASET!A:BE,4,0)</f>
        <v>Attività delle holding impegnate nelle attività gestionali (holding operative)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11">
        <v>0</v>
      </c>
      <c r="AH340" s="11">
        <v>0</v>
      </c>
      <c r="AI340" s="11">
        <v>0</v>
      </c>
      <c r="AJ340" s="11">
        <v>0</v>
      </c>
      <c r="AK340" s="9">
        <v>0</v>
      </c>
      <c r="AL340" s="11">
        <v>0</v>
      </c>
      <c r="AM340" s="9">
        <v>0</v>
      </c>
      <c r="AN340" s="9">
        <v>0</v>
      </c>
      <c r="AO340" s="9">
        <v>0</v>
      </c>
      <c r="AP340" s="9">
        <v>0</v>
      </c>
      <c r="AQ340" s="9">
        <v>0</v>
      </c>
      <c r="AR340" s="9">
        <v>0</v>
      </c>
      <c r="AS340" s="9">
        <v>0</v>
      </c>
      <c r="AT340" s="9">
        <v>0</v>
      </c>
      <c r="AU340" s="9">
        <v>0</v>
      </c>
      <c r="AV340" s="9">
        <v>0</v>
      </c>
      <c r="AW340" s="9">
        <v>0</v>
      </c>
      <c r="AX340" s="12">
        <v>0</v>
      </c>
      <c r="AY340" s="9">
        <f>VLOOKUP(A340,[1]STARDARD!A:F,3,0)</f>
        <v>0</v>
      </c>
      <c r="AZ340" s="9">
        <f>VLOOKUP(A340,[1]STARDARD!A:F,4,0)</f>
        <v>0</v>
      </c>
      <c r="BA340" s="9">
        <f>VLOOKUP(A340,[1]STARDARD!A:F,5,0)</f>
        <v>0</v>
      </c>
      <c r="BB340" s="9">
        <f>VLOOKUP(A340,[1]STARDARD!A:F,6,0)</f>
        <v>0</v>
      </c>
    </row>
    <row r="341" spans="1:54" ht="12.75">
      <c r="A341" s="3" t="s">
        <v>171</v>
      </c>
      <c r="B341" s="9">
        <v>2022</v>
      </c>
      <c r="C341" s="9">
        <f>VLOOKUP(A341,[1]DATASET!A:BE,3,0)</f>
        <v>823000</v>
      </c>
      <c r="D341" s="10" t="str">
        <f>VLOOKUP(A341,[1]DATASET!A:BE,4,0)</f>
        <v>Organizzazione di convegni e fiere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11">
        <v>0</v>
      </c>
      <c r="AH341" s="11">
        <v>0</v>
      </c>
      <c r="AI341" s="11">
        <v>0</v>
      </c>
      <c r="AJ341" s="11">
        <v>0</v>
      </c>
      <c r="AK341" s="9">
        <v>0</v>
      </c>
      <c r="AL341" s="11">
        <v>0</v>
      </c>
      <c r="AM341" s="9">
        <v>0</v>
      </c>
      <c r="AN341" s="9">
        <v>0</v>
      </c>
      <c r="AO341" s="9">
        <v>0</v>
      </c>
      <c r="AP341" s="9">
        <v>0</v>
      </c>
      <c r="AQ341" s="9">
        <v>0</v>
      </c>
      <c r="AR341" s="9">
        <v>0</v>
      </c>
      <c r="AS341" s="9">
        <v>0</v>
      </c>
      <c r="AT341" s="9">
        <v>0</v>
      </c>
      <c r="AU341" s="9">
        <v>0</v>
      </c>
      <c r="AV341" s="9">
        <v>0</v>
      </c>
      <c r="AW341" s="9">
        <v>1</v>
      </c>
      <c r="AX341" s="12">
        <v>1</v>
      </c>
      <c r="AY341" s="9">
        <f>VLOOKUP(A341,[1]STARDARD!A:F,3,0)</f>
        <v>0</v>
      </c>
      <c r="AZ341" s="9">
        <f>VLOOKUP(A341,[1]STARDARD!A:F,4,0)</f>
        <v>0</v>
      </c>
      <c r="BA341" s="9">
        <f>VLOOKUP(A341,[1]STARDARD!A:F,5,0)</f>
        <v>0</v>
      </c>
      <c r="BB341" s="9">
        <f>VLOOKUP(A341,[1]STARDARD!A:F,6,0)</f>
        <v>0</v>
      </c>
    </row>
    <row r="342" spans="1:54" ht="12.75">
      <c r="A342" s="3" t="s">
        <v>171</v>
      </c>
      <c r="B342" s="9">
        <v>2023</v>
      </c>
      <c r="C342" s="9">
        <f>VLOOKUP(A342,[1]DATASET!A:BE,3,0)</f>
        <v>823000</v>
      </c>
      <c r="D342" s="10" t="str">
        <f>VLOOKUP(A342,[1]DATASET!A:BE,4,0)</f>
        <v>Organizzazione di convegni e fiere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11">
        <v>0</v>
      </c>
      <c r="AH342" s="11">
        <v>0</v>
      </c>
      <c r="AI342" s="11">
        <v>0</v>
      </c>
      <c r="AJ342" s="11">
        <v>0</v>
      </c>
      <c r="AK342" s="9">
        <v>0</v>
      </c>
      <c r="AL342" s="11">
        <v>0</v>
      </c>
      <c r="AM342" s="9">
        <v>0</v>
      </c>
      <c r="AN342" s="9">
        <v>0</v>
      </c>
      <c r="AO342" s="9">
        <v>0</v>
      </c>
      <c r="AP342" s="9">
        <v>0</v>
      </c>
      <c r="AQ342" s="9">
        <v>0</v>
      </c>
      <c r="AR342" s="9">
        <v>0</v>
      </c>
      <c r="AS342" s="9">
        <v>0</v>
      </c>
      <c r="AT342" s="9">
        <v>0</v>
      </c>
      <c r="AU342" s="9">
        <v>0</v>
      </c>
      <c r="AV342" s="9">
        <v>0</v>
      </c>
      <c r="AW342" s="9">
        <v>0</v>
      </c>
      <c r="AX342" s="12">
        <v>0</v>
      </c>
      <c r="AY342" s="9">
        <f>VLOOKUP(A342,[1]STARDARD!A:F,3,0)</f>
        <v>0</v>
      </c>
      <c r="AZ342" s="9">
        <f>VLOOKUP(A342,[1]STARDARD!A:F,4,0)</f>
        <v>0</v>
      </c>
      <c r="BA342" s="9">
        <f>VLOOKUP(A342,[1]STARDARD!A:F,5,0)</f>
        <v>0</v>
      </c>
      <c r="BB342" s="9">
        <f>VLOOKUP(A342,[1]STARDARD!A:F,6,0)</f>
        <v>0</v>
      </c>
    </row>
    <row r="343" spans="1:54" ht="12.75">
      <c r="A343" s="3" t="s">
        <v>171</v>
      </c>
      <c r="B343" s="9">
        <v>2024</v>
      </c>
      <c r="C343" s="9">
        <f>VLOOKUP(A343,[1]DATASET!A:BE,3,0)</f>
        <v>823000</v>
      </c>
      <c r="D343" s="10" t="str">
        <f>VLOOKUP(A343,[1]DATASET!A:BE,4,0)</f>
        <v>Organizzazione di convegni e fiere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11">
        <v>0</v>
      </c>
      <c r="AH343" s="11">
        <v>0</v>
      </c>
      <c r="AI343" s="11">
        <v>0</v>
      </c>
      <c r="AJ343" s="11">
        <v>0</v>
      </c>
      <c r="AK343" s="9">
        <v>0</v>
      </c>
      <c r="AL343" s="11">
        <v>0</v>
      </c>
      <c r="AM343" s="9">
        <v>0</v>
      </c>
      <c r="AN343" s="9">
        <v>0</v>
      </c>
      <c r="AO343" s="9">
        <v>0</v>
      </c>
      <c r="AP343" s="9">
        <v>0</v>
      </c>
      <c r="AQ343" s="9">
        <v>0</v>
      </c>
      <c r="AR343" s="9">
        <v>0</v>
      </c>
      <c r="AS343" s="9">
        <v>0</v>
      </c>
      <c r="AT343" s="9">
        <v>0</v>
      </c>
      <c r="AU343" s="9">
        <v>0</v>
      </c>
      <c r="AV343" s="9">
        <v>0</v>
      </c>
      <c r="AW343" s="9">
        <v>0</v>
      </c>
      <c r="AX343" s="12">
        <v>0</v>
      </c>
      <c r="AY343" s="9">
        <f>VLOOKUP(A343,[1]STARDARD!A:F,3,0)</f>
        <v>0</v>
      </c>
      <c r="AZ343" s="9">
        <f>VLOOKUP(A343,[1]STARDARD!A:F,4,0)</f>
        <v>0</v>
      </c>
      <c r="BA343" s="9">
        <f>VLOOKUP(A343,[1]STARDARD!A:F,5,0)</f>
        <v>0</v>
      </c>
      <c r="BB343" s="9">
        <f>VLOOKUP(A343,[1]STARDARD!A:F,6,0)</f>
        <v>0</v>
      </c>
    </row>
    <row r="344" spans="1:54" ht="12.75">
      <c r="A344" s="3" t="s">
        <v>172</v>
      </c>
      <c r="B344" s="9">
        <v>2022</v>
      </c>
      <c r="C344" s="9">
        <f>VLOOKUP(A344,[1]DATASET!A:BE,3,0)</f>
        <v>642000</v>
      </c>
      <c r="D344" s="10" t="str">
        <f>VLOOKUP(A344,[1]DATASET!A:BE,4,0)</f>
        <v>Attività delle società di partecipazione (holding)</v>
      </c>
      <c r="E344" s="9">
        <v>1</v>
      </c>
      <c r="F344" s="9">
        <v>1</v>
      </c>
      <c r="G344" s="9">
        <v>1</v>
      </c>
      <c r="H344" s="9">
        <v>1</v>
      </c>
      <c r="I344" s="9">
        <v>1</v>
      </c>
      <c r="J344" s="9">
        <v>0</v>
      </c>
      <c r="K344" s="9">
        <v>1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1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0</v>
      </c>
      <c r="AD344" s="9">
        <v>1</v>
      </c>
      <c r="AE344" s="9">
        <v>1</v>
      </c>
      <c r="AF344" s="9">
        <v>0</v>
      </c>
      <c r="AG344" s="11">
        <v>0</v>
      </c>
      <c r="AH344" s="11">
        <v>1</v>
      </c>
      <c r="AI344" s="11">
        <v>0</v>
      </c>
      <c r="AJ344" s="11">
        <v>1</v>
      </c>
      <c r="AK344" s="9">
        <v>0</v>
      </c>
      <c r="AL344" s="11">
        <v>0</v>
      </c>
      <c r="AM344" s="9">
        <v>0</v>
      </c>
      <c r="AN344" s="9">
        <v>0</v>
      </c>
      <c r="AO344" s="9">
        <v>0</v>
      </c>
      <c r="AP344" s="9">
        <v>0</v>
      </c>
      <c r="AQ344" s="9">
        <v>0</v>
      </c>
      <c r="AR344" s="9">
        <v>0</v>
      </c>
      <c r="AS344" s="9">
        <v>0</v>
      </c>
      <c r="AT344" s="9">
        <v>0</v>
      </c>
      <c r="AU344" s="9">
        <v>0</v>
      </c>
      <c r="AV344" s="9">
        <v>0</v>
      </c>
      <c r="AW344" s="9">
        <v>0</v>
      </c>
      <c r="AX344" s="12">
        <v>0</v>
      </c>
      <c r="AY344" s="9">
        <f>VLOOKUP(A344,[1]STARDARD!A:F,3,0)</f>
        <v>1</v>
      </c>
      <c r="AZ344" s="9">
        <f>VLOOKUP(A344,[1]STARDARD!A:F,4,0)</f>
        <v>0</v>
      </c>
      <c r="BA344" s="9">
        <f>VLOOKUP(A344,[1]STARDARD!A:F,5,0)</f>
        <v>0</v>
      </c>
      <c r="BB344" s="9">
        <f>VLOOKUP(A344,[1]STARDARD!A:F,6,0)</f>
        <v>0</v>
      </c>
    </row>
    <row r="345" spans="1:54" ht="12.75">
      <c r="A345" s="3" t="s">
        <v>172</v>
      </c>
      <c r="B345" s="9">
        <v>2023</v>
      </c>
      <c r="C345" s="9">
        <f>VLOOKUP(A345,[1]DATASET!A:BE,3,0)</f>
        <v>642000</v>
      </c>
      <c r="D345" s="10" t="str">
        <f>VLOOKUP(A345,[1]DATASET!A:BE,4,0)</f>
        <v>Attività delle società di partecipazione (holding)</v>
      </c>
      <c r="E345" s="9">
        <v>1</v>
      </c>
      <c r="F345" s="9">
        <v>1</v>
      </c>
      <c r="G345" s="9">
        <v>1</v>
      </c>
      <c r="H345" s="9">
        <v>1</v>
      </c>
      <c r="I345" s="9">
        <v>1</v>
      </c>
      <c r="J345" s="9">
        <v>0</v>
      </c>
      <c r="K345" s="9">
        <v>1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1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9">
        <v>0</v>
      </c>
      <c r="AD345" s="9">
        <v>1</v>
      </c>
      <c r="AE345" s="9">
        <v>1</v>
      </c>
      <c r="AF345" s="9">
        <v>0</v>
      </c>
      <c r="AG345" s="11">
        <v>0</v>
      </c>
      <c r="AH345" s="11">
        <v>1</v>
      </c>
      <c r="AI345" s="11">
        <v>0</v>
      </c>
      <c r="AJ345" s="11">
        <v>1</v>
      </c>
      <c r="AK345" s="9">
        <v>0</v>
      </c>
      <c r="AL345" s="11">
        <v>0</v>
      </c>
      <c r="AM345" s="9">
        <v>0</v>
      </c>
      <c r="AN345" s="9">
        <v>0</v>
      </c>
      <c r="AO345" s="9">
        <v>0</v>
      </c>
      <c r="AP345" s="9">
        <v>0</v>
      </c>
      <c r="AQ345" s="9">
        <v>0</v>
      </c>
      <c r="AR345" s="9">
        <v>0</v>
      </c>
      <c r="AS345" s="9">
        <v>0</v>
      </c>
      <c r="AT345" s="9">
        <v>0</v>
      </c>
      <c r="AU345" s="9">
        <v>0</v>
      </c>
      <c r="AV345" s="9">
        <v>0</v>
      </c>
      <c r="AW345" s="9">
        <v>0</v>
      </c>
      <c r="AX345" s="12">
        <v>0</v>
      </c>
      <c r="AY345" s="9">
        <f>VLOOKUP(A345,[1]STARDARD!A:F,3,0)</f>
        <v>1</v>
      </c>
      <c r="AZ345" s="9">
        <f>VLOOKUP(A345,[1]STARDARD!A:F,4,0)</f>
        <v>0</v>
      </c>
      <c r="BA345" s="9">
        <f>VLOOKUP(A345,[1]STARDARD!A:F,5,0)</f>
        <v>0</v>
      </c>
      <c r="BB345" s="9">
        <f>VLOOKUP(A345,[1]STARDARD!A:F,6,0)</f>
        <v>0</v>
      </c>
    </row>
    <row r="346" spans="1:54" ht="12.75">
      <c r="A346" s="3" t="s">
        <v>172</v>
      </c>
      <c r="B346" s="9">
        <v>2024</v>
      </c>
      <c r="C346" s="9">
        <f>VLOOKUP(A346,[1]DATASET!A:BE,3,0)</f>
        <v>642000</v>
      </c>
      <c r="D346" s="10" t="str">
        <f>VLOOKUP(A346,[1]DATASET!A:BE,4,0)</f>
        <v>Attività delle società di partecipazione (holding)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9">
        <v>0</v>
      </c>
      <c r="AD346" s="9">
        <v>0</v>
      </c>
      <c r="AE346" s="9">
        <v>0</v>
      </c>
      <c r="AF346" s="9">
        <v>0</v>
      </c>
      <c r="AG346" s="11">
        <v>0</v>
      </c>
      <c r="AH346" s="11">
        <v>0</v>
      </c>
      <c r="AI346" s="11">
        <v>0</v>
      </c>
      <c r="AJ346" s="11">
        <v>0</v>
      </c>
      <c r="AK346" s="9">
        <v>0</v>
      </c>
      <c r="AL346" s="11">
        <v>0</v>
      </c>
      <c r="AM346" s="9">
        <v>0</v>
      </c>
      <c r="AN346" s="9">
        <v>0</v>
      </c>
      <c r="AO346" s="9">
        <v>0</v>
      </c>
      <c r="AP346" s="9">
        <v>0</v>
      </c>
      <c r="AQ346" s="9">
        <v>0</v>
      </c>
      <c r="AR346" s="9">
        <v>0</v>
      </c>
      <c r="AS346" s="9">
        <v>0</v>
      </c>
      <c r="AT346" s="9">
        <v>0</v>
      </c>
      <c r="AU346" s="9">
        <v>0</v>
      </c>
      <c r="AV346" s="9">
        <v>0</v>
      </c>
      <c r="AW346" s="9">
        <v>0</v>
      </c>
      <c r="AX346" s="12">
        <v>0</v>
      </c>
      <c r="AY346" s="9">
        <v>0</v>
      </c>
      <c r="AZ346" s="9">
        <f>VLOOKUP(A346,[1]STARDARD!A:F,4,0)</f>
        <v>0</v>
      </c>
      <c r="BA346" s="9">
        <f>VLOOKUP(A346,[1]STARDARD!A:F,5,0)</f>
        <v>0</v>
      </c>
      <c r="BB346" s="9">
        <f>VLOOKUP(A346,[1]STARDARD!A:F,6,0)</f>
        <v>0</v>
      </c>
    </row>
    <row r="347" spans="1:54" ht="12.75">
      <c r="A347" s="3" t="s">
        <v>173</v>
      </c>
      <c r="B347" s="9">
        <v>2022</v>
      </c>
      <c r="C347" s="9">
        <f>VLOOKUP(A347,[1]DATASET!A:BE,3,0)</f>
        <v>701000</v>
      </c>
      <c r="D347" s="10" t="str">
        <f>VLOOKUP(A347,[1]DATASET!A:BE,4,0)</f>
        <v>Attività delle holding impegnate nelle attività gestionali (holding operative)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0</v>
      </c>
      <c r="AD347" s="9">
        <v>0</v>
      </c>
      <c r="AE347" s="9">
        <v>0</v>
      </c>
      <c r="AF347" s="9">
        <v>0</v>
      </c>
      <c r="AG347" s="11">
        <v>0</v>
      </c>
      <c r="AH347" s="11">
        <v>0</v>
      </c>
      <c r="AI347" s="11">
        <v>0</v>
      </c>
      <c r="AJ347" s="11">
        <v>0</v>
      </c>
      <c r="AK347" s="9">
        <v>0</v>
      </c>
      <c r="AL347" s="11">
        <v>0</v>
      </c>
      <c r="AM347" s="9">
        <v>0</v>
      </c>
      <c r="AN347" s="9">
        <v>0</v>
      </c>
      <c r="AO347" s="9">
        <v>0</v>
      </c>
      <c r="AP347" s="9">
        <v>0</v>
      </c>
      <c r="AQ347" s="9">
        <v>0</v>
      </c>
      <c r="AR347" s="9">
        <v>0</v>
      </c>
      <c r="AS347" s="9">
        <v>0</v>
      </c>
      <c r="AT347" s="9">
        <v>0</v>
      </c>
      <c r="AU347" s="9">
        <v>0</v>
      </c>
      <c r="AV347" s="9">
        <v>0</v>
      </c>
      <c r="AW347" s="9">
        <v>0</v>
      </c>
      <c r="AX347" s="12">
        <v>0</v>
      </c>
      <c r="AY347" s="9">
        <f>VLOOKUP(A347,[1]STARDARD!A:F,3,0)</f>
        <v>0</v>
      </c>
      <c r="AZ347" s="9">
        <f>VLOOKUP(A347,[1]STARDARD!A:F,4,0)</f>
        <v>0</v>
      </c>
      <c r="BA347" s="9">
        <f>VLOOKUP(A347,[1]STARDARD!A:F,5,0)</f>
        <v>0</v>
      </c>
      <c r="BB347" s="9">
        <f>VLOOKUP(A347,[1]STARDARD!A:F,6,0)</f>
        <v>0</v>
      </c>
    </row>
    <row r="348" spans="1:54" ht="12.75">
      <c r="A348" s="3" t="s">
        <v>173</v>
      </c>
      <c r="B348" s="9">
        <v>2023</v>
      </c>
      <c r="C348" s="9">
        <f>VLOOKUP(A348,[1]DATASET!A:BE,3,0)</f>
        <v>701000</v>
      </c>
      <c r="D348" s="10" t="str">
        <f>VLOOKUP(A348,[1]DATASET!A:BE,4,0)</f>
        <v>Attività delle holding impegnate nelle attività gestionali (holding operative)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9">
        <v>0</v>
      </c>
      <c r="AD348" s="9">
        <v>0</v>
      </c>
      <c r="AE348" s="9">
        <v>0</v>
      </c>
      <c r="AF348" s="9">
        <v>0</v>
      </c>
      <c r="AG348" s="11">
        <v>0</v>
      </c>
      <c r="AH348" s="11">
        <v>0</v>
      </c>
      <c r="AI348" s="11">
        <v>0</v>
      </c>
      <c r="AJ348" s="11">
        <v>0</v>
      </c>
      <c r="AK348" s="9">
        <v>0</v>
      </c>
      <c r="AL348" s="11">
        <v>0</v>
      </c>
      <c r="AM348" s="9">
        <v>0</v>
      </c>
      <c r="AN348" s="9">
        <v>0</v>
      </c>
      <c r="AO348" s="9">
        <v>0</v>
      </c>
      <c r="AP348" s="9">
        <v>0</v>
      </c>
      <c r="AQ348" s="9">
        <v>0</v>
      </c>
      <c r="AR348" s="9">
        <v>0</v>
      </c>
      <c r="AS348" s="9">
        <v>0</v>
      </c>
      <c r="AT348" s="9">
        <v>0</v>
      </c>
      <c r="AU348" s="9">
        <v>0</v>
      </c>
      <c r="AV348" s="9">
        <v>0</v>
      </c>
      <c r="AW348" s="9">
        <v>0</v>
      </c>
      <c r="AX348" s="12">
        <v>0</v>
      </c>
      <c r="AY348" s="9">
        <f>VLOOKUP(A348,[1]STARDARD!A:F,3,0)</f>
        <v>0</v>
      </c>
      <c r="AZ348" s="9">
        <f>VLOOKUP(A348,[1]STARDARD!A:F,4,0)</f>
        <v>0</v>
      </c>
      <c r="BA348" s="9">
        <f>VLOOKUP(A348,[1]STARDARD!A:F,5,0)</f>
        <v>0</v>
      </c>
      <c r="BB348" s="9">
        <f>VLOOKUP(A348,[1]STARDARD!A:F,6,0)</f>
        <v>0</v>
      </c>
    </row>
    <row r="349" spans="1:54" ht="12.75">
      <c r="A349" s="3" t="s">
        <v>173</v>
      </c>
      <c r="B349" s="9">
        <v>2024</v>
      </c>
      <c r="C349" s="9">
        <f>VLOOKUP(A349,[1]DATASET!A:BE,3,0)</f>
        <v>701000</v>
      </c>
      <c r="D349" s="10" t="str">
        <f>VLOOKUP(A349,[1]DATASET!A:BE,4,0)</f>
        <v>Attività delle holding impegnate nelle attività gestionali (holding operative)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>
        <v>0</v>
      </c>
      <c r="AD349" s="9">
        <v>0</v>
      </c>
      <c r="AE349" s="9">
        <v>0</v>
      </c>
      <c r="AF349" s="9">
        <v>0</v>
      </c>
      <c r="AG349" s="11">
        <v>0</v>
      </c>
      <c r="AH349" s="11">
        <v>0</v>
      </c>
      <c r="AI349" s="11">
        <v>0</v>
      </c>
      <c r="AJ349" s="11">
        <v>0</v>
      </c>
      <c r="AK349" s="9">
        <v>0</v>
      </c>
      <c r="AL349" s="11">
        <v>0</v>
      </c>
      <c r="AM349" s="9">
        <v>0</v>
      </c>
      <c r="AN349" s="9">
        <v>0</v>
      </c>
      <c r="AO349" s="9">
        <v>0</v>
      </c>
      <c r="AP349" s="9">
        <v>0</v>
      </c>
      <c r="AQ349" s="9">
        <v>0</v>
      </c>
      <c r="AR349" s="9">
        <v>0</v>
      </c>
      <c r="AS349" s="9">
        <v>0</v>
      </c>
      <c r="AT349" s="9">
        <v>0</v>
      </c>
      <c r="AU349" s="9">
        <v>0</v>
      </c>
      <c r="AV349" s="9">
        <v>0</v>
      </c>
      <c r="AW349" s="9">
        <v>0</v>
      </c>
      <c r="AX349" s="12">
        <v>0</v>
      </c>
      <c r="AY349" s="9">
        <f>VLOOKUP(A349,[1]STARDARD!A:F,3,0)</f>
        <v>0</v>
      </c>
      <c r="AZ349" s="9">
        <f>VLOOKUP(A349,[1]STARDARD!A:F,4,0)</f>
        <v>0</v>
      </c>
      <c r="BA349" s="9">
        <f>VLOOKUP(A349,[1]STARDARD!A:F,5,0)</f>
        <v>0</v>
      </c>
      <c r="BB349" s="9">
        <f>VLOOKUP(A349,[1]STARDARD!A:F,6,0)</f>
        <v>0</v>
      </c>
    </row>
    <row r="350" spans="1:54" ht="12.75">
      <c r="A350" s="3" t="s">
        <v>174</v>
      </c>
      <c r="B350" s="9">
        <v>2022</v>
      </c>
      <c r="C350" s="9">
        <f>VLOOKUP(A350,[1]DATASET!A:BE,3,0)</f>
        <v>265129</v>
      </c>
      <c r="D350" s="10" t="str">
        <f>VLOOKUP(A350,[1]DATASET!A:BE,4,0)</f>
        <v>Fabbricazione di altri apparecchi di misura e regolazione, di contatori di elettricità, gas, acqua ed altri liquidi, di bilance analitiche di precisione (incluse parti staccate ed accessori)</v>
      </c>
      <c r="E350" s="9">
        <v>1</v>
      </c>
      <c r="F350" s="9">
        <v>1</v>
      </c>
      <c r="G350" s="9">
        <v>1</v>
      </c>
      <c r="H350" s="9">
        <v>1</v>
      </c>
      <c r="I350" s="9">
        <v>1</v>
      </c>
      <c r="J350" s="9">
        <v>0</v>
      </c>
      <c r="K350" s="9">
        <v>1</v>
      </c>
      <c r="L350" s="9">
        <v>1</v>
      </c>
      <c r="M350" s="9">
        <v>0</v>
      </c>
      <c r="N350" s="9">
        <v>0</v>
      </c>
      <c r="O350" s="9">
        <v>0</v>
      </c>
      <c r="P350" s="9">
        <v>0</v>
      </c>
      <c r="Q350" s="9">
        <v>1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9">
        <v>0</v>
      </c>
      <c r="AD350" s="9">
        <v>1</v>
      </c>
      <c r="AE350" s="9">
        <v>1</v>
      </c>
      <c r="AF350" s="9">
        <v>1</v>
      </c>
      <c r="AG350" s="11">
        <v>1</v>
      </c>
      <c r="AH350" s="11">
        <v>1</v>
      </c>
      <c r="AI350" s="11">
        <v>1</v>
      </c>
      <c r="AJ350" s="11">
        <v>1</v>
      </c>
      <c r="AK350" s="9">
        <v>1</v>
      </c>
      <c r="AL350" s="11">
        <v>0</v>
      </c>
      <c r="AM350" s="9">
        <v>0</v>
      </c>
      <c r="AN350" s="9">
        <v>0</v>
      </c>
      <c r="AO350" s="9">
        <v>0</v>
      </c>
      <c r="AP350" s="9">
        <v>0</v>
      </c>
      <c r="AQ350" s="9">
        <v>0</v>
      </c>
      <c r="AR350" s="9">
        <v>0</v>
      </c>
      <c r="AS350" s="9">
        <v>0</v>
      </c>
      <c r="AT350" s="9">
        <v>0</v>
      </c>
      <c r="AU350" s="9">
        <v>0</v>
      </c>
      <c r="AV350" s="9">
        <v>0</v>
      </c>
      <c r="AW350" s="9">
        <v>1</v>
      </c>
      <c r="AX350" s="12">
        <v>2</v>
      </c>
      <c r="AY350" s="9">
        <f>VLOOKUP(A350,[1]STARDARD!A:F,3,0)</f>
        <v>1</v>
      </c>
      <c r="AZ350" s="9">
        <f>VLOOKUP(A350,[1]STARDARD!A:F,4,0)</f>
        <v>0</v>
      </c>
      <c r="BA350" s="9">
        <f>VLOOKUP(A350,[1]STARDARD!A:F,5,0)</f>
        <v>0</v>
      </c>
      <c r="BB350" s="9">
        <f>VLOOKUP(A350,[1]STARDARD!A:F,6,0)</f>
        <v>0</v>
      </c>
    </row>
    <row r="351" spans="1:54" ht="12.75">
      <c r="A351" s="3" t="s">
        <v>174</v>
      </c>
      <c r="B351" s="9">
        <v>2023</v>
      </c>
      <c r="C351" s="9">
        <f>VLOOKUP(A351,[1]DATASET!A:BE,3,0)</f>
        <v>265129</v>
      </c>
      <c r="D351" s="10" t="str">
        <f>VLOOKUP(A351,[1]DATASET!A:BE,4,0)</f>
        <v>Fabbricazione di altri apparecchi di misura e regolazione, di contatori di elettricità, gas, acqua ed altri liquidi, di bilance analitiche di precisione (incluse parti staccate ed accessori)</v>
      </c>
      <c r="E351" s="9">
        <v>1</v>
      </c>
      <c r="F351" s="9">
        <v>1</v>
      </c>
      <c r="G351" s="9">
        <v>1</v>
      </c>
      <c r="H351" s="9">
        <v>1</v>
      </c>
      <c r="I351" s="9">
        <v>1</v>
      </c>
      <c r="J351" s="9">
        <v>0</v>
      </c>
      <c r="K351" s="9">
        <v>1</v>
      </c>
      <c r="L351" s="9">
        <v>1</v>
      </c>
      <c r="M351" s="9">
        <v>0</v>
      </c>
      <c r="N351" s="9">
        <v>0</v>
      </c>
      <c r="O351" s="9">
        <v>0</v>
      </c>
      <c r="P351" s="9">
        <v>0</v>
      </c>
      <c r="Q351" s="9">
        <v>1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1</v>
      </c>
      <c r="AE351" s="9">
        <v>1</v>
      </c>
      <c r="AF351" s="9">
        <v>1</v>
      </c>
      <c r="AG351" s="11">
        <v>1</v>
      </c>
      <c r="AH351" s="11">
        <v>1</v>
      </c>
      <c r="AI351" s="11">
        <v>1</v>
      </c>
      <c r="AJ351" s="11">
        <v>1</v>
      </c>
      <c r="AK351" s="9">
        <v>1</v>
      </c>
      <c r="AL351" s="11">
        <v>0</v>
      </c>
      <c r="AM351" s="9">
        <v>0</v>
      </c>
      <c r="AN351" s="9">
        <v>0</v>
      </c>
      <c r="AO351" s="9">
        <v>0</v>
      </c>
      <c r="AP351" s="9">
        <v>0</v>
      </c>
      <c r="AQ351" s="9">
        <v>0</v>
      </c>
      <c r="AR351" s="9">
        <v>0</v>
      </c>
      <c r="AS351" s="9">
        <v>0</v>
      </c>
      <c r="AT351" s="9">
        <v>0</v>
      </c>
      <c r="AU351" s="9">
        <v>0</v>
      </c>
      <c r="AV351" s="9">
        <v>0</v>
      </c>
      <c r="AW351" s="9">
        <v>0</v>
      </c>
      <c r="AX351" s="12">
        <v>0</v>
      </c>
      <c r="AY351" s="9">
        <f>VLOOKUP(A351,[1]STARDARD!A:F,3,0)</f>
        <v>1</v>
      </c>
      <c r="AZ351" s="9">
        <f>VLOOKUP(A351,[1]STARDARD!A:F,4,0)</f>
        <v>0</v>
      </c>
      <c r="BA351" s="9">
        <f>VLOOKUP(A351,[1]STARDARD!A:F,5,0)</f>
        <v>0</v>
      </c>
      <c r="BB351" s="9">
        <f>VLOOKUP(A351,[1]STARDARD!A:F,6,0)</f>
        <v>0</v>
      </c>
    </row>
    <row r="352" spans="1:54" ht="12.75">
      <c r="A352" s="3" t="s">
        <v>174</v>
      </c>
      <c r="B352" s="9">
        <v>2024</v>
      </c>
      <c r="C352" s="9">
        <f>VLOOKUP(A352,[1]DATASET!A:BE,3,0)</f>
        <v>265129</v>
      </c>
      <c r="D352" s="10" t="str">
        <f>VLOOKUP(A352,[1]DATASET!A:BE,4,0)</f>
        <v>Fabbricazione di altri apparecchi di misura e regolazione, di contatori di elettricità, gas, acqua ed altri liquidi, di bilance analitiche di precisione (incluse parti staccate ed accessori)</v>
      </c>
      <c r="E352" s="9">
        <v>1</v>
      </c>
      <c r="F352" s="9">
        <v>1</v>
      </c>
      <c r="G352" s="9">
        <v>1</v>
      </c>
      <c r="H352" s="9">
        <v>1</v>
      </c>
      <c r="I352" s="9">
        <v>1</v>
      </c>
      <c r="J352" s="9">
        <v>0</v>
      </c>
      <c r="K352" s="9">
        <v>1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9">
        <v>0</v>
      </c>
      <c r="AD352" s="9">
        <v>1</v>
      </c>
      <c r="AE352" s="9">
        <v>1</v>
      </c>
      <c r="AF352" s="9">
        <v>1</v>
      </c>
      <c r="AG352" s="11">
        <v>1</v>
      </c>
      <c r="AH352" s="11">
        <v>1</v>
      </c>
      <c r="AI352" s="11">
        <v>1</v>
      </c>
      <c r="AJ352" s="11">
        <v>1</v>
      </c>
      <c r="AK352" s="9">
        <v>1</v>
      </c>
      <c r="AL352" s="11">
        <v>0</v>
      </c>
      <c r="AM352" s="9">
        <v>0</v>
      </c>
      <c r="AN352" s="9">
        <v>0</v>
      </c>
      <c r="AO352" s="9">
        <v>0</v>
      </c>
      <c r="AP352" s="9">
        <v>0</v>
      </c>
      <c r="AQ352" s="9">
        <v>0</v>
      </c>
      <c r="AR352" s="9">
        <v>0</v>
      </c>
      <c r="AS352" s="9">
        <v>0</v>
      </c>
      <c r="AT352" s="9">
        <v>0</v>
      </c>
      <c r="AU352" s="9">
        <v>0</v>
      </c>
      <c r="AV352" s="9">
        <v>0</v>
      </c>
      <c r="AW352" s="9">
        <v>0</v>
      </c>
      <c r="AX352" s="12">
        <v>0</v>
      </c>
      <c r="AY352" s="9">
        <f>VLOOKUP(A352,[1]STARDARD!A:F,3,0)</f>
        <v>1</v>
      </c>
      <c r="AZ352" s="9">
        <f>VLOOKUP(A352,[1]STARDARD!A:F,4,0)</f>
        <v>0</v>
      </c>
      <c r="BA352" s="9">
        <f>VLOOKUP(A352,[1]STARDARD!A:F,5,0)</f>
        <v>0</v>
      </c>
      <c r="BB352" s="9">
        <f>VLOOKUP(A352,[1]STARDARD!A:F,6,0)</f>
        <v>0</v>
      </c>
    </row>
    <row r="353" spans="1:54" ht="12.75">
      <c r="A353" s="3" t="s">
        <v>175</v>
      </c>
      <c r="B353" s="9">
        <v>2022</v>
      </c>
      <c r="C353" s="9">
        <f>VLOOKUP(A353,[1]DATASET!A:BE,3,0)</f>
        <v>282991</v>
      </c>
      <c r="D353" s="10" t="str">
        <f>VLOOKUP(A353,[1]DATASET!A:BE,4,0)</f>
        <v>Fabbricazione di apparecchi per depurare e filtrare liquidi e gas per uso non domestico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s="9">
        <v>0</v>
      </c>
      <c r="AE353" s="9">
        <v>0</v>
      </c>
      <c r="AF353" s="9">
        <v>0</v>
      </c>
      <c r="AG353" s="11">
        <v>0</v>
      </c>
      <c r="AH353" s="11">
        <v>0</v>
      </c>
      <c r="AI353" s="11">
        <v>0</v>
      </c>
      <c r="AJ353" s="11">
        <v>0</v>
      </c>
      <c r="AK353" s="9">
        <v>0</v>
      </c>
      <c r="AL353" s="11">
        <v>0</v>
      </c>
      <c r="AM353" s="9">
        <v>0</v>
      </c>
      <c r="AN353" s="9">
        <v>0</v>
      </c>
      <c r="AO353" s="9">
        <v>0</v>
      </c>
      <c r="AP353" s="9">
        <v>0</v>
      </c>
      <c r="AQ353" s="9">
        <v>0</v>
      </c>
      <c r="AR353" s="9">
        <v>0</v>
      </c>
      <c r="AS353" s="9">
        <v>0</v>
      </c>
      <c r="AT353" s="9">
        <v>0</v>
      </c>
      <c r="AU353" s="9">
        <v>0</v>
      </c>
      <c r="AV353" s="9">
        <v>0</v>
      </c>
      <c r="AW353" s="9">
        <v>0</v>
      </c>
      <c r="AX353" s="12">
        <v>0</v>
      </c>
      <c r="AY353" s="9">
        <f>VLOOKUP(A353,[1]STARDARD!A:F,3,0)</f>
        <v>0</v>
      </c>
      <c r="AZ353" s="9">
        <f>VLOOKUP(A353,[1]STARDARD!A:F,4,0)</f>
        <v>0</v>
      </c>
      <c r="BA353" s="9">
        <f>VLOOKUP(A353,[1]STARDARD!A:F,5,0)</f>
        <v>0</v>
      </c>
      <c r="BB353" s="9">
        <f>VLOOKUP(A353,[1]STARDARD!A:F,6,0)</f>
        <v>0</v>
      </c>
    </row>
    <row r="354" spans="1:54" ht="12.75">
      <c r="A354" s="3" t="s">
        <v>175</v>
      </c>
      <c r="B354" s="9">
        <v>2023</v>
      </c>
      <c r="C354" s="9">
        <f>VLOOKUP(A354,[1]DATASET!A:BE,3,0)</f>
        <v>282991</v>
      </c>
      <c r="D354" s="10" t="str">
        <f>VLOOKUP(A354,[1]DATASET!A:BE,4,0)</f>
        <v>Fabbricazione di apparecchi per depurare e filtrare liquidi e gas per uso non domestico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9">
        <v>0</v>
      </c>
      <c r="AA354" s="9">
        <v>0</v>
      </c>
      <c r="AB354" s="9">
        <v>0</v>
      </c>
      <c r="AC354" s="9">
        <v>0</v>
      </c>
      <c r="AD354" s="9">
        <v>0</v>
      </c>
      <c r="AE354" s="9">
        <v>0</v>
      </c>
      <c r="AF354" s="9">
        <v>0</v>
      </c>
      <c r="AG354" s="11">
        <v>0</v>
      </c>
      <c r="AH354" s="11">
        <v>0</v>
      </c>
      <c r="AI354" s="11">
        <v>0</v>
      </c>
      <c r="AJ354" s="11">
        <v>0</v>
      </c>
      <c r="AK354" s="9">
        <v>0</v>
      </c>
      <c r="AL354" s="11">
        <v>0</v>
      </c>
      <c r="AM354" s="9">
        <v>0</v>
      </c>
      <c r="AN354" s="9">
        <v>0</v>
      </c>
      <c r="AO354" s="9">
        <v>0</v>
      </c>
      <c r="AP354" s="9">
        <v>0</v>
      </c>
      <c r="AQ354" s="9">
        <v>0</v>
      </c>
      <c r="AR354" s="9">
        <v>0</v>
      </c>
      <c r="AS354" s="9">
        <v>0</v>
      </c>
      <c r="AT354" s="9">
        <v>0</v>
      </c>
      <c r="AU354" s="9">
        <v>0</v>
      </c>
      <c r="AV354" s="9">
        <v>0</v>
      </c>
      <c r="AW354" s="9">
        <v>0</v>
      </c>
      <c r="AX354" s="12">
        <v>0</v>
      </c>
      <c r="AY354" s="9">
        <f>VLOOKUP(A354,[1]STARDARD!A:F,3,0)</f>
        <v>0</v>
      </c>
      <c r="AZ354" s="9">
        <f>VLOOKUP(A354,[1]STARDARD!A:F,4,0)</f>
        <v>0</v>
      </c>
      <c r="BA354" s="9">
        <f>VLOOKUP(A354,[1]STARDARD!A:F,5,0)</f>
        <v>0</v>
      </c>
      <c r="BB354" s="9">
        <f>VLOOKUP(A354,[1]STARDARD!A:F,6,0)</f>
        <v>0</v>
      </c>
    </row>
    <row r="355" spans="1:54" ht="12.75">
      <c r="A355" s="3" t="s">
        <v>175</v>
      </c>
      <c r="B355" s="9">
        <v>2024</v>
      </c>
      <c r="C355" s="9">
        <f>VLOOKUP(A355,[1]DATASET!A:BE,3,0)</f>
        <v>282991</v>
      </c>
      <c r="D355" s="10" t="str">
        <f>VLOOKUP(A355,[1]DATASET!A:BE,4,0)</f>
        <v>Fabbricazione di apparecchi per depurare e filtrare liquidi e gas per uso non domestico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9">
        <v>0</v>
      </c>
      <c r="AB355" s="9">
        <v>0</v>
      </c>
      <c r="AC355" s="9">
        <v>0</v>
      </c>
      <c r="AD355" s="9">
        <v>0</v>
      </c>
      <c r="AE355" s="9">
        <v>0</v>
      </c>
      <c r="AF355" s="9">
        <v>0</v>
      </c>
      <c r="AG355" s="11">
        <v>0</v>
      </c>
      <c r="AH355" s="11">
        <v>0</v>
      </c>
      <c r="AI355" s="11">
        <v>0</v>
      </c>
      <c r="AJ355" s="11">
        <v>0</v>
      </c>
      <c r="AK355" s="9">
        <v>0</v>
      </c>
      <c r="AL355" s="11">
        <v>0</v>
      </c>
      <c r="AM355" s="9">
        <v>0</v>
      </c>
      <c r="AN355" s="9">
        <v>0</v>
      </c>
      <c r="AO355" s="9">
        <v>0</v>
      </c>
      <c r="AP355" s="9">
        <v>0</v>
      </c>
      <c r="AQ355" s="9">
        <v>0</v>
      </c>
      <c r="AR355" s="9">
        <v>0</v>
      </c>
      <c r="AS355" s="9">
        <v>0</v>
      </c>
      <c r="AT355" s="9">
        <v>0</v>
      </c>
      <c r="AU355" s="9">
        <v>0</v>
      </c>
      <c r="AV355" s="9">
        <v>0</v>
      </c>
      <c r="AW355" s="9">
        <v>0</v>
      </c>
      <c r="AX355" s="12">
        <v>0</v>
      </c>
      <c r="AY355" s="9">
        <v>1</v>
      </c>
      <c r="AZ355" s="9">
        <f>VLOOKUP(A355,[1]STARDARD!A:F,4,0)</f>
        <v>0</v>
      </c>
      <c r="BA355" s="9">
        <f>VLOOKUP(A355,[1]STARDARD!A:F,5,0)</f>
        <v>0</v>
      </c>
      <c r="BB355" s="9">
        <f>VLOOKUP(A355,[1]STARDARD!A:F,6,0)</f>
        <v>0</v>
      </c>
    </row>
    <row r="356" spans="1:54" ht="12.75">
      <c r="A356" s="3" t="s">
        <v>176</v>
      </c>
      <c r="B356" s="9">
        <v>2022</v>
      </c>
      <c r="C356" s="9">
        <f>VLOOKUP(A356,[1]DATASET!A:BE,3,0)</f>
        <v>212009</v>
      </c>
      <c r="D356" s="10" t="str">
        <f>VLOOKUP(A356,[1]DATASET!A:BE,4,0)</f>
        <v>Fabbricazione di medicinali ed altri preparati farmaceutici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9">
        <v>0</v>
      </c>
      <c r="AD356" s="9">
        <v>0</v>
      </c>
      <c r="AE356" s="9">
        <v>0</v>
      </c>
      <c r="AF356" s="9">
        <v>0</v>
      </c>
      <c r="AG356" s="11">
        <v>0</v>
      </c>
      <c r="AH356" s="11">
        <v>0</v>
      </c>
      <c r="AI356" s="11">
        <v>0</v>
      </c>
      <c r="AJ356" s="11">
        <v>0</v>
      </c>
      <c r="AK356" s="9">
        <v>0</v>
      </c>
      <c r="AL356" s="11">
        <v>0</v>
      </c>
      <c r="AM356" s="9">
        <v>0</v>
      </c>
      <c r="AN356" s="9">
        <v>0</v>
      </c>
      <c r="AO356" s="9">
        <v>0</v>
      </c>
      <c r="AP356" s="9">
        <v>0</v>
      </c>
      <c r="AQ356" s="9">
        <v>0</v>
      </c>
      <c r="AR356" s="9">
        <v>0</v>
      </c>
      <c r="AS356" s="9">
        <v>0</v>
      </c>
      <c r="AT356" s="9">
        <v>0</v>
      </c>
      <c r="AU356" s="9">
        <v>0</v>
      </c>
      <c r="AV356" s="9">
        <v>0</v>
      </c>
      <c r="AW356" s="9">
        <v>0</v>
      </c>
      <c r="AX356" s="12">
        <v>0</v>
      </c>
      <c r="AY356" s="9">
        <f>VLOOKUP(A356,[1]STARDARD!A:F,3,0)</f>
        <v>0</v>
      </c>
      <c r="AZ356" s="9">
        <f>VLOOKUP(A356,[1]STARDARD!A:F,4,0)</f>
        <v>0</v>
      </c>
      <c r="BA356" s="9">
        <f>VLOOKUP(A356,[1]STARDARD!A:F,5,0)</f>
        <v>0</v>
      </c>
      <c r="BB356" s="9">
        <f>VLOOKUP(A356,[1]STARDARD!A:F,6,0)</f>
        <v>0</v>
      </c>
    </row>
    <row r="357" spans="1:54" ht="12.75">
      <c r="A357" s="3" t="s">
        <v>176</v>
      </c>
      <c r="B357" s="9">
        <v>2023</v>
      </c>
      <c r="C357" s="9">
        <f>VLOOKUP(A357,[1]DATASET!A:BE,3,0)</f>
        <v>212009</v>
      </c>
      <c r="D357" s="10" t="str">
        <f>VLOOKUP(A357,[1]DATASET!A:BE,4,0)</f>
        <v>Fabbricazione di medicinali ed altri preparati farmaceutici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>
        <v>0</v>
      </c>
      <c r="AD357" s="9">
        <v>0</v>
      </c>
      <c r="AE357" s="9">
        <v>0</v>
      </c>
      <c r="AF357" s="9">
        <v>0</v>
      </c>
      <c r="AG357" s="11">
        <v>0</v>
      </c>
      <c r="AH357" s="11">
        <v>0</v>
      </c>
      <c r="AI357" s="11">
        <v>0</v>
      </c>
      <c r="AJ357" s="11">
        <v>0</v>
      </c>
      <c r="AK357" s="9">
        <v>0</v>
      </c>
      <c r="AL357" s="11">
        <v>0</v>
      </c>
      <c r="AM357" s="9">
        <v>0</v>
      </c>
      <c r="AN357" s="9">
        <v>0</v>
      </c>
      <c r="AO357" s="9">
        <v>0</v>
      </c>
      <c r="AP357" s="9">
        <v>0</v>
      </c>
      <c r="AQ357" s="9">
        <v>0</v>
      </c>
      <c r="AR357" s="9">
        <v>0</v>
      </c>
      <c r="AS357" s="9">
        <v>0</v>
      </c>
      <c r="AT357" s="9">
        <v>0</v>
      </c>
      <c r="AU357" s="9">
        <v>0</v>
      </c>
      <c r="AV357" s="9">
        <v>0</v>
      </c>
      <c r="AW357" s="9">
        <v>0</v>
      </c>
      <c r="AX357" s="12">
        <v>0</v>
      </c>
      <c r="AY357" s="9">
        <f>VLOOKUP(A357,[1]STARDARD!A:F,3,0)</f>
        <v>0</v>
      </c>
      <c r="AZ357" s="9">
        <f>VLOOKUP(A357,[1]STARDARD!A:F,4,0)</f>
        <v>0</v>
      </c>
      <c r="BA357" s="9">
        <f>VLOOKUP(A357,[1]STARDARD!A:F,5,0)</f>
        <v>0</v>
      </c>
      <c r="BB357" s="9">
        <f>VLOOKUP(A357,[1]STARDARD!A:F,6,0)</f>
        <v>0</v>
      </c>
    </row>
    <row r="358" spans="1:54" ht="12.75">
      <c r="A358" s="3" t="s">
        <v>176</v>
      </c>
      <c r="B358" s="9">
        <v>2024</v>
      </c>
      <c r="C358" s="9">
        <f>VLOOKUP(A358,[1]DATASET!A:BE,3,0)</f>
        <v>212009</v>
      </c>
      <c r="D358" s="10" t="str">
        <f>VLOOKUP(A358,[1]DATASET!A:BE,4,0)</f>
        <v>Fabbricazione di medicinali ed altri preparati farmaceutici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0</v>
      </c>
      <c r="AD358" s="9">
        <v>0</v>
      </c>
      <c r="AE358" s="9">
        <v>0</v>
      </c>
      <c r="AF358" s="9">
        <v>0</v>
      </c>
      <c r="AG358" s="11">
        <v>0</v>
      </c>
      <c r="AH358" s="11">
        <v>0</v>
      </c>
      <c r="AI358" s="11">
        <v>0</v>
      </c>
      <c r="AJ358" s="11">
        <v>0</v>
      </c>
      <c r="AK358" s="9">
        <v>0</v>
      </c>
      <c r="AL358" s="11">
        <v>0</v>
      </c>
      <c r="AM358" s="9">
        <v>0</v>
      </c>
      <c r="AN358" s="9">
        <v>0</v>
      </c>
      <c r="AO358" s="9">
        <v>0</v>
      </c>
      <c r="AP358" s="9">
        <v>0</v>
      </c>
      <c r="AQ358" s="9">
        <v>0</v>
      </c>
      <c r="AR358" s="9">
        <v>0</v>
      </c>
      <c r="AS358" s="9">
        <v>0</v>
      </c>
      <c r="AT358" s="9">
        <v>0</v>
      </c>
      <c r="AU358" s="9">
        <v>0</v>
      </c>
      <c r="AV358" s="9">
        <v>0</v>
      </c>
      <c r="AW358" s="9">
        <v>0</v>
      </c>
      <c r="AX358" s="12">
        <v>0</v>
      </c>
      <c r="AY358" s="9">
        <f>VLOOKUP(A358,[1]STARDARD!A:F,3,0)</f>
        <v>0</v>
      </c>
      <c r="AZ358" s="9">
        <f>VLOOKUP(A358,[1]STARDARD!A:F,4,0)</f>
        <v>0</v>
      </c>
      <c r="BA358" s="9">
        <f>VLOOKUP(A358,[1]STARDARD!A:F,5,0)</f>
        <v>0</v>
      </c>
      <c r="BB358" s="9">
        <f>VLOOKUP(A358,[1]STARDARD!A:F,6,0)</f>
        <v>0</v>
      </c>
    </row>
    <row r="359" spans="1:54" ht="12.75">
      <c r="A359" s="3" t="s">
        <v>177</v>
      </c>
      <c r="B359" s="9">
        <v>2022</v>
      </c>
      <c r="C359" s="9">
        <f>VLOOKUP(A359,[1]DATASET!A:BE,3,0)</f>
        <v>649920</v>
      </c>
      <c r="D359" s="10" t="str">
        <f>VLOOKUP(A359,[1]DATASET!A:BE,4,0)</f>
        <v>Attività di factoring</v>
      </c>
      <c r="E359" s="9">
        <v>1</v>
      </c>
      <c r="F359" s="9">
        <v>1</v>
      </c>
      <c r="G359" s="9">
        <v>1</v>
      </c>
      <c r="H359" s="9">
        <v>1</v>
      </c>
      <c r="I359" s="9">
        <v>1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1</v>
      </c>
      <c r="R359" s="9">
        <v>0</v>
      </c>
      <c r="S359" s="9">
        <v>0</v>
      </c>
      <c r="T359" s="9">
        <v>1</v>
      </c>
      <c r="U359" s="9">
        <v>0</v>
      </c>
      <c r="V359" s="9">
        <v>0</v>
      </c>
      <c r="W359" s="9">
        <v>0</v>
      </c>
      <c r="X359" s="9">
        <v>1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s="9">
        <v>1</v>
      </c>
      <c r="AE359" s="9">
        <v>1</v>
      </c>
      <c r="AF359" s="9">
        <v>0</v>
      </c>
      <c r="AG359" s="11">
        <v>0</v>
      </c>
      <c r="AH359" s="11">
        <v>0</v>
      </c>
      <c r="AI359" s="11">
        <v>0</v>
      </c>
      <c r="AJ359" s="11">
        <v>1</v>
      </c>
      <c r="AK359" s="9">
        <v>0</v>
      </c>
      <c r="AL359" s="11">
        <v>0</v>
      </c>
      <c r="AM359" s="9">
        <v>0</v>
      </c>
      <c r="AN359" s="9">
        <v>0</v>
      </c>
      <c r="AO359" s="9">
        <v>0</v>
      </c>
      <c r="AP359" s="9">
        <v>0</v>
      </c>
      <c r="AQ359" s="9">
        <v>0</v>
      </c>
      <c r="AR359" s="9">
        <v>0</v>
      </c>
      <c r="AS359" s="9">
        <v>0</v>
      </c>
      <c r="AT359" s="9">
        <v>0</v>
      </c>
      <c r="AU359" s="9">
        <v>0</v>
      </c>
      <c r="AV359" s="9">
        <v>0</v>
      </c>
      <c r="AW359" s="9">
        <v>0</v>
      </c>
      <c r="AX359" s="12">
        <v>0</v>
      </c>
      <c r="AY359" s="9">
        <f>VLOOKUP(A359,[1]STARDARD!A:F,3,0)</f>
        <v>1</v>
      </c>
      <c r="AZ359" s="9">
        <f>VLOOKUP(A359,[1]STARDARD!A:F,4,0)</f>
        <v>0</v>
      </c>
      <c r="BA359" s="9">
        <f>VLOOKUP(A359,[1]STARDARD!A:F,5,0)</f>
        <v>1</v>
      </c>
      <c r="BB359" s="9">
        <f>VLOOKUP(A359,[1]STARDARD!A:F,6,0)</f>
        <v>0</v>
      </c>
    </row>
    <row r="360" spans="1:54" ht="12.75">
      <c r="A360" s="3" t="s">
        <v>177</v>
      </c>
      <c r="B360" s="9">
        <v>2023</v>
      </c>
      <c r="C360" s="9">
        <f>VLOOKUP(A360,[1]DATASET!A:BE,3,0)</f>
        <v>649920</v>
      </c>
      <c r="D360" s="10" t="str">
        <f>VLOOKUP(A360,[1]DATASET!A:BE,4,0)</f>
        <v>Attività di factoring</v>
      </c>
      <c r="E360" s="9">
        <v>1</v>
      </c>
      <c r="F360" s="9">
        <v>1</v>
      </c>
      <c r="G360" s="9">
        <v>1</v>
      </c>
      <c r="H360" s="9">
        <v>1</v>
      </c>
      <c r="I360" s="9">
        <v>1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1</v>
      </c>
      <c r="R360" s="9">
        <v>0</v>
      </c>
      <c r="S360" s="9">
        <v>0</v>
      </c>
      <c r="T360" s="9">
        <v>1</v>
      </c>
      <c r="U360" s="9">
        <v>0</v>
      </c>
      <c r="V360" s="9">
        <v>0</v>
      </c>
      <c r="W360" s="9">
        <v>0</v>
      </c>
      <c r="X360" s="9">
        <v>1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s="9">
        <v>1</v>
      </c>
      <c r="AE360" s="9">
        <v>1</v>
      </c>
      <c r="AF360" s="9">
        <v>0</v>
      </c>
      <c r="AG360" s="11">
        <v>0</v>
      </c>
      <c r="AH360" s="11">
        <v>0</v>
      </c>
      <c r="AI360" s="11">
        <v>0</v>
      </c>
      <c r="AJ360" s="11">
        <v>1</v>
      </c>
      <c r="AK360" s="9">
        <v>0</v>
      </c>
      <c r="AL360" s="11">
        <v>0</v>
      </c>
      <c r="AM360" s="9">
        <v>0</v>
      </c>
      <c r="AN360" s="9">
        <v>0</v>
      </c>
      <c r="AO360" s="9">
        <v>0</v>
      </c>
      <c r="AP360" s="9">
        <v>0</v>
      </c>
      <c r="AQ360" s="9">
        <v>0</v>
      </c>
      <c r="AR360" s="9">
        <v>0</v>
      </c>
      <c r="AS360" s="9">
        <v>0</v>
      </c>
      <c r="AT360" s="9">
        <v>0</v>
      </c>
      <c r="AU360" s="9">
        <v>0</v>
      </c>
      <c r="AV360" s="9">
        <v>0</v>
      </c>
      <c r="AW360" s="9">
        <v>0</v>
      </c>
      <c r="AX360" s="12">
        <v>0</v>
      </c>
      <c r="AY360" s="9">
        <f>VLOOKUP(A360,[1]STARDARD!A:F,3,0)</f>
        <v>1</v>
      </c>
      <c r="AZ360" s="9">
        <f>VLOOKUP(A360,[1]STARDARD!A:F,4,0)</f>
        <v>0</v>
      </c>
      <c r="BA360" s="9">
        <f>VLOOKUP(A360,[1]STARDARD!A:F,5,0)</f>
        <v>1</v>
      </c>
      <c r="BB360" s="9">
        <f>VLOOKUP(A360,[1]STARDARD!A:F,6,0)</f>
        <v>0</v>
      </c>
    </row>
    <row r="361" spans="1:54" ht="12.75">
      <c r="A361" s="3" t="s">
        <v>177</v>
      </c>
      <c r="B361" s="9">
        <v>2024</v>
      </c>
      <c r="C361" s="9">
        <f>VLOOKUP(A361,[1]DATASET!A:BE,3,0)</f>
        <v>649920</v>
      </c>
      <c r="D361" s="10" t="str">
        <f>VLOOKUP(A361,[1]DATASET!A:BE,4,0)</f>
        <v>Attività di factoring</v>
      </c>
      <c r="E361" s="9">
        <v>1</v>
      </c>
      <c r="F361" s="9">
        <v>1</v>
      </c>
      <c r="G361" s="9">
        <v>1</v>
      </c>
      <c r="H361" s="9">
        <v>1</v>
      </c>
      <c r="I361" s="9">
        <v>1</v>
      </c>
      <c r="J361" s="9">
        <v>1</v>
      </c>
      <c r="K361" s="9">
        <v>0</v>
      </c>
      <c r="L361" s="9">
        <v>0</v>
      </c>
      <c r="M361" s="9">
        <v>1</v>
      </c>
      <c r="N361" s="9">
        <v>0</v>
      </c>
      <c r="O361" s="9">
        <v>1</v>
      </c>
      <c r="P361" s="9">
        <v>1</v>
      </c>
      <c r="Q361" s="9">
        <v>1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1</v>
      </c>
      <c r="Y361" s="9">
        <v>0</v>
      </c>
      <c r="Z361" s="9">
        <v>0</v>
      </c>
      <c r="AA361" s="9">
        <v>0</v>
      </c>
      <c r="AB361" s="9">
        <v>0</v>
      </c>
      <c r="AC361" s="9">
        <v>0</v>
      </c>
      <c r="AD361" s="9">
        <v>1</v>
      </c>
      <c r="AE361" s="9">
        <v>0</v>
      </c>
      <c r="AF361" s="9">
        <v>0</v>
      </c>
      <c r="AG361" s="11">
        <v>0</v>
      </c>
      <c r="AH361" s="11">
        <v>1</v>
      </c>
      <c r="AI361" s="11">
        <v>0</v>
      </c>
      <c r="AJ361" s="11">
        <v>1</v>
      </c>
      <c r="AK361" s="9">
        <v>0</v>
      </c>
      <c r="AL361" s="11">
        <v>1</v>
      </c>
      <c r="AM361" s="9">
        <v>0</v>
      </c>
      <c r="AN361" s="9">
        <v>0</v>
      </c>
      <c r="AO361" s="9">
        <v>0</v>
      </c>
      <c r="AP361" s="9">
        <v>0</v>
      </c>
      <c r="AQ361" s="9">
        <v>1</v>
      </c>
      <c r="AR361" s="9">
        <v>1</v>
      </c>
      <c r="AS361" s="9">
        <v>0</v>
      </c>
      <c r="AT361" s="9">
        <v>0</v>
      </c>
      <c r="AU361" s="9">
        <v>0</v>
      </c>
      <c r="AV361" s="9">
        <v>0</v>
      </c>
      <c r="AW361" s="9">
        <v>1</v>
      </c>
      <c r="AX361" s="12">
        <v>2</v>
      </c>
      <c r="AY361" s="9">
        <f>VLOOKUP(A361,[1]STARDARD!A:F,3,0)</f>
        <v>1</v>
      </c>
      <c r="AZ361" s="9">
        <f>VLOOKUP(A361,[1]STARDARD!A:F,4,0)</f>
        <v>0</v>
      </c>
      <c r="BA361" s="9">
        <f>VLOOKUP(A361,[1]STARDARD!A:F,5,0)</f>
        <v>1</v>
      </c>
      <c r="BB361" s="9">
        <f>VLOOKUP(A361,[1]STARDARD!A:F,6,0)</f>
        <v>0</v>
      </c>
    </row>
    <row r="362" spans="1:54" ht="12.75">
      <c r="A362" s="3" t="s">
        <v>178</v>
      </c>
      <c r="B362" s="9">
        <v>2022</v>
      </c>
      <c r="C362" s="9">
        <f>VLOOKUP(A362,[1]DATASET!A:BE,3,0)</f>
        <v>141910</v>
      </c>
      <c r="D362" s="10" t="str">
        <f>VLOOKUP(A362,[1]DATASET!A:BE,4,0)</f>
        <v>Confezioni varie e accessori per l'abbigliamento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>
        <v>0</v>
      </c>
      <c r="AD362" s="9">
        <v>0</v>
      </c>
      <c r="AE362" s="9">
        <v>0</v>
      </c>
      <c r="AF362" s="9">
        <v>0</v>
      </c>
      <c r="AG362" s="11">
        <v>0</v>
      </c>
      <c r="AH362" s="11">
        <v>0</v>
      </c>
      <c r="AI362" s="11">
        <v>0</v>
      </c>
      <c r="AJ362" s="11">
        <v>0</v>
      </c>
      <c r="AK362" s="9">
        <v>0</v>
      </c>
      <c r="AL362" s="11">
        <v>0</v>
      </c>
      <c r="AM362" s="9">
        <v>0</v>
      </c>
      <c r="AN362" s="9">
        <v>0</v>
      </c>
      <c r="AO362" s="9">
        <v>0</v>
      </c>
      <c r="AP362" s="9">
        <v>0</v>
      </c>
      <c r="AQ362" s="9">
        <v>0</v>
      </c>
      <c r="AR362" s="9">
        <v>0</v>
      </c>
      <c r="AS362" s="9">
        <v>0</v>
      </c>
      <c r="AT362" s="9">
        <v>0</v>
      </c>
      <c r="AU362" s="9">
        <v>0</v>
      </c>
      <c r="AV362" s="9">
        <v>0</v>
      </c>
      <c r="AW362" s="9">
        <v>1</v>
      </c>
      <c r="AX362" s="12">
        <v>3</v>
      </c>
      <c r="AY362" s="9">
        <f>VLOOKUP(A362,[1]STARDARD!A:F,3,0)</f>
        <v>1</v>
      </c>
      <c r="AZ362" s="9">
        <f>VLOOKUP(A362,[1]STARDARD!A:F,4,0)</f>
        <v>0</v>
      </c>
      <c r="BA362" s="9">
        <f>VLOOKUP(A362,[1]STARDARD!A:F,5,0)</f>
        <v>0</v>
      </c>
      <c r="BB362" s="9">
        <f>VLOOKUP(A362,[1]STARDARD!A:F,6,0)</f>
        <v>0</v>
      </c>
    </row>
    <row r="363" spans="1:54" ht="12.75">
      <c r="A363" s="3" t="s">
        <v>178</v>
      </c>
      <c r="B363" s="9">
        <v>2023</v>
      </c>
      <c r="C363" s="9">
        <f>VLOOKUP(A363,[1]DATASET!A:BE,3,0)</f>
        <v>141910</v>
      </c>
      <c r="D363" s="10" t="str">
        <f>VLOOKUP(A363,[1]DATASET!A:BE,4,0)</f>
        <v>Confezioni varie e accessori per l'abbigliamento</v>
      </c>
      <c r="E363" s="9">
        <v>1</v>
      </c>
      <c r="F363" s="9">
        <v>1</v>
      </c>
      <c r="G363" s="9">
        <v>1</v>
      </c>
      <c r="H363" s="9">
        <v>1</v>
      </c>
      <c r="I363" s="9">
        <v>1</v>
      </c>
      <c r="J363" s="9">
        <v>1</v>
      </c>
      <c r="K363" s="9">
        <v>1</v>
      </c>
      <c r="L363" s="9">
        <v>1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9">
        <v>0</v>
      </c>
      <c r="AD363" s="9">
        <v>1</v>
      </c>
      <c r="AE363" s="9">
        <v>1</v>
      </c>
      <c r="AF363" s="9">
        <v>1</v>
      </c>
      <c r="AG363" s="11">
        <v>0</v>
      </c>
      <c r="AH363" s="11">
        <v>1</v>
      </c>
      <c r="AI363" s="11">
        <v>0</v>
      </c>
      <c r="AJ363" s="11">
        <v>1</v>
      </c>
      <c r="AK363" s="9">
        <v>0</v>
      </c>
      <c r="AL363" s="11">
        <v>0</v>
      </c>
      <c r="AM363" s="9">
        <v>0</v>
      </c>
      <c r="AN363" s="9">
        <v>0</v>
      </c>
      <c r="AO363" s="9">
        <v>0</v>
      </c>
      <c r="AP363" s="9">
        <v>0</v>
      </c>
      <c r="AQ363" s="9">
        <v>0</v>
      </c>
      <c r="AR363" s="9">
        <v>0</v>
      </c>
      <c r="AS363" s="9">
        <v>0</v>
      </c>
      <c r="AT363" s="9">
        <v>0</v>
      </c>
      <c r="AU363" s="9">
        <v>0</v>
      </c>
      <c r="AV363" s="9">
        <v>0</v>
      </c>
      <c r="AW363" s="9">
        <v>1</v>
      </c>
      <c r="AX363" s="12">
        <v>3</v>
      </c>
      <c r="AY363" s="9">
        <f>VLOOKUP(A363,[1]STARDARD!A:F,3,0)</f>
        <v>1</v>
      </c>
      <c r="AZ363" s="9">
        <f>VLOOKUP(A363,[1]STARDARD!A:F,4,0)</f>
        <v>0</v>
      </c>
      <c r="BA363" s="9">
        <f>VLOOKUP(A363,[1]STARDARD!A:F,5,0)</f>
        <v>0</v>
      </c>
      <c r="BB363" s="9">
        <f>VLOOKUP(A363,[1]STARDARD!A:F,6,0)</f>
        <v>0</v>
      </c>
    </row>
    <row r="364" spans="1:54" ht="12.75">
      <c r="A364" s="3" t="s">
        <v>178</v>
      </c>
      <c r="B364" s="9">
        <v>2024</v>
      </c>
      <c r="C364" s="9">
        <f>VLOOKUP(A364,[1]DATASET!A:BE,3,0)</f>
        <v>141910</v>
      </c>
      <c r="D364" s="10" t="str">
        <f>VLOOKUP(A364,[1]DATASET!A:BE,4,0)</f>
        <v>Confezioni varie e accessori per l'abbigliamento</v>
      </c>
      <c r="E364" s="9">
        <v>1</v>
      </c>
      <c r="F364" s="9">
        <v>1</v>
      </c>
      <c r="G364" s="9">
        <v>1</v>
      </c>
      <c r="H364" s="9">
        <v>1</v>
      </c>
      <c r="I364" s="9">
        <v>1</v>
      </c>
      <c r="J364" s="9">
        <v>1</v>
      </c>
      <c r="K364" s="9">
        <v>1</v>
      </c>
      <c r="L364" s="9">
        <v>1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s="9">
        <v>1</v>
      </c>
      <c r="AE364" s="9">
        <v>1</v>
      </c>
      <c r="AF364" s="9">
        <v>1</v>
      </c>
      <c r="AG364" s="11">
        <v>1</v>
      </c>
      <c r="AH364" s="11">
        <v>1</v>
      </c>
      <c r="AI364" s="11">
        <v>1</v>
      </c>
      <c r="AJ364" s="11">
        <v>1</v>
      </c>
      <c r="AK364" s="9">
        <v>1</v>
      </c>
      <c r="AL364" s="11">
        <v>0</v>
      </c>
      <c r="AM364" s="9">
        <v>0</v>
      </c>
      <c r="AN364" s="9">
        <v>0</v>
      </c>
      <c r="AO364" s="9">
        <v>0</v>
      </c>
      <c r="AP364" s="9">
        <v>0</v>
      </c>
      <c r="AQ364" s="9">
        <v>0</v>
      </c>
      <c r="AR364" s="9">
        <v>0</v>
      </c>
      <c r="AS364" s="9">
        <v>0</v>
      </c>
      <c r="AT364" s="9">
        <v>0</v>
      </c>
      <c r="AU364" s="9">
        <v>0</v>
      </c>
      <c r="AV364" s="9">
        <v>0</v>
      </c>
      <c r="AW364" s="9">
        <v>1</v>
      </c>
      <c r="AX364" s="12">
        <v>2</v>
      </c>
      <c r="AY364" s="9">
        <f>VLOOKUP(A364,[1]STARDARD!A:F,3,0)</f>
        <v>1</v>
      </c>
      <c r="AZ364" s="9">
        <f>VLOOKUP(A364,[1]STARDARD!A:F,4,0)</f>
        <v>0</v>
      </c>
      <c r="BA364" s="9">
        <f>VLOOKUP(A364,[1]STARDARD!A:F,5,0)</f>
        <v>0</v>
      </c>
      <c r="BB364" s="9">
        <f>VLOOKUP(A364,[1]STARDARD!A:F,6,0)</f>
        <v>0</v>
      </c>
    </row>
    <row r="365" spans="1:54" ht="12.75">
      <c r="A365" s="3" t="s">
        <v>179</v>
      </c>
      <c r="B365" s="9">
        <v>2022</v>
      </c>
      <c r="C365" s="9">
        <f>VLOOKUP(A365,[1]DATASET!A:BE,3,0)</f>
        <v>152010</v>
      </c>
      <c r="D365" s="10" t="str">
        <f>VLOOKUP(A365,[1]DATASET!A:BE,4,0)</f>
        <v>Fabbricazione di calzature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s="9">
        <v>0</v>
      </c>
      <c r="AE365" s="9">
        <v>0</v>
      </c>
      <c r="AF365" s="9">
        <v>0</v>
      </c>
      <c r="AG365" s="11">
        <v>0</v>
      </c>
      <c r="AH365" s="11">
        <v>0</v>
      </c>
      <c r="AI365" s="11">
        <v>0</v>
      </c>
      <c r="AJ365" s="11">
        <v>0</v>
      </c>
      <c r="AK365" s="9">
        <v>0</v>
      </c>
      <c r="AL365" s="11">
        <v>0</v>
      </c>
      <c r="AM365" s="9">
        <v>0</v>
      </c>
      <c r="AN365" s="9">
        <v>0</v>
      </c>
      <c r="AO365" s="9">
        <v>0</v>
      </c>
      <c r="AP365" s="9">
        <v>0</v>
      </c>
      <c r="AQ365" s="9">
        <v>0</v>
      </c>
      <c r="AR365" s="9">
        <v>0</v>
      </c>
      <c r="AS365" s="9">
        <v>0</v>
      </c>
      <c r="AT365" s="9">
        <v>0</v>
      </c>
      <c r="AU365" s="9">
        <v>0</v>
      </c>
      <c r="AV365" s="9">
        <v>0</v>
      </c>
      <c r="AW365" s="9">
        <v>1</v>
      </c>
      <c r="AX365" s="12">
        <v>1</v>
      </c>
      <c r="AY365" s="9">
        <f>VLOOKUP(A365,[1]STARDARD!A:F,3,0)</f>
        <v>0</v>
      </c>
      <c r="AZ365" s="9">
        <f>VLOOKUP(A365,[1]STARDARD!A:F,4,0)</f>
        <v>0</v>
      </c>
      <c r="BA365" s="9">
        <f>VLOOKUP(A365,[1]STARDARD!A:F,5,0)</f>
        <v>0</v>
      </c>
      <c r="BB365" s="9">
        <f>VLOOKUP(A365,[1]STARDARD!A:F,6,0)</f>
        <v>0</v>
      </c>
    </row>
    <row r="366" spans="1:54" ht="12.75">
      <c r="A366" s="3" t="s">
        <v>179</v>
      </c>
      <c r="B366" s="9">
        <v>2023</v>
      </c>
      <c r="C366" s="9">
        <f>VLOOKUP(A366,[1]DATASET!A:BE,3,0)</f>
        <v>152010</v>
      </c>
      <c r="D366" s="10" t="str">
        <f>VLOOKUP(A366,[1]DATASET!A:BE,4,0)</f>
        <v>Fabbricazione di calzature</v>
      </c>
      <c r="E366" s="9">
        <v>1</v>
      </c>
      <c r="F366" s="9">
        <v>1</v>
      </c>
      <c r="G366" s="9">
        <v>1</v>
      </c>
      <c r="H366" s="9">
        <v>1</v>
      </c>
      <c r="I366" s="9">
        <v>1</v>
      </c>
      <c r="J366" s="9">
        <v>1</v>
      </c>
      <c r="K366" s="9">
        <v>1</v>
      </c>
      <c r="L366" s="9">
        <v>1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s="9">
        <v>1</v>
      </c>
      <c r="AE366" s="9">
        <v>1</v>
      </c>
      <c r="AF366" s="9">
        <v>0</v>
      </c>
      <c r="AG366" s="11">
        <v>1</v>
      </c>
      <c r="AH366" s="11">
        <v>0</v>
      </c>
      <c r="AI366" s="11">
        <v>0</v>
      </c>
      <c r="AJ366" s="11">
        <v>1</v>
      </c>
      <c r="AK366" s="9">
        <v>0</v>
      </c>
      <c r="AL366" s="11">
        <v>0</v>
      </c>
      <c r="AM366" s="9">
        <v>0</v>
      </c>
      <c r="AN366" s="9">
        <v>0</v>
      </c>
      <c r="AO366" s="9">
        <v>0</v>
      </c>
      <c r="AP366" s="9">
        <v>0</v>
      </c>
      <c r="AQ366" s="9">
        <v>0</v>
      </c>
      <c r="AR366" s="9">
        <v>0</v>
      </c>
      <c r="AS366" s="9">
        <v>0</v>
      </c>
      <c r="AT366" s="9">
        <v>0</v>
      </c>
      <c r="AU366" s="9">
        <v>0</v>
      </c>
      <c r="AV366" s="9">
        <v>0</v>
      </c>
      <c r="AW366" s="9">
        <v>0</v>
      </c>
      <c r="AX366" s="12">
        <v>0</v>
      </c>
      <c r="AY366" s="9">
        <f>VLOOKUP(A366,[1]STARDARD!A:F,3,0)</f>
        <v>0</v>
      </c>
      <c r="AZ366" s="9">
        <f>VLOOKUP(A366,[1]STARDARD!A:F,4,0)</f>
        <v>0</v>
      </c>
      <c r="BA366" s="9">
        <f>VLOOKUP(A366,[1]STARDARD!A:F,5,0)</f>
        <v>0</v>
      </c>
      <c r="BB366" s="9">
        <f>VLOOKUP(A366,[1]STARDARD!A:F,6,0)</f>
        <v>0</v>
      </c>
    </row>
    <row r="367" spans="1:54" ht="12.75">
      <c r="A367" s="3" t="s">
        <v>179</v>
      </c>
      <c r="B367" s="9">
        <v>2024</v>
      </c>
      <c r="C367" s="9">
        <f>VLOOKUP(A367,[1]DATASET!A:BE,3,0)</f>
        <v>152010</v>
      </c>
      <c r="D367" s="10" t="str">
        <f>VLOOKUP(A367,[1]DATASET!A:BE,4,0)</f>
        <v>Fabbricazione di calzature</v>
      </c>
      <c r="E367" s="9">
        <v>1</v>
      </c>
      <c r="F367" s="9">
        <v>1</v>
      </c>
      <c r="G367" s="9">
        <v>1</v>
      </c>
      <c r="H367" s="9">
        <v>1</v>
      </c>
      <c r="I367" s="9">
        <v>1</v>
      </c>
      <c r="J367" s="9">
        <v>1</v>
      </c>
      <c r="K367" s="9">
        <v>1</v>
      </c>
      <c r="L367" s="9">
        <v>1</v>
      </c>
      <c r="M367" s="9">
        <v>0</v>
      </c>
      <c r="N367" s="9">
        <v>0</v>
      </c>
      <c r="O367" s="9">
        <v>0</v>
      </c>
      <c r="P367" s="9">
        <v>0</v>
      </c>
      <c r="Q367" s="9">
        <v>1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9">
        <v>0</v>
      </c>
      <c r="AD367" s="9">
        <v>1</v>
      </c>
      <c r="AE367" s="9">
        <v>0</v>
      </c>
      <c r="AF367" s="9">
        <v>0</v>
      </c>
      <c r="AG367" s="11">
        <v>0</v>
      </c>
      <c r="AH367" s="11">
        <v>1</v>
      </c>
      <c r="AI367" s="11">
        <v>0</v>
      </c>
      <c r="AJ367" s="11">
        <v>1</v>
      </c>
      <c r="AK367" s="9">
        <v>0</v>
      </c>
      <c r="AL367" s="11">
        <v>1</v>
      </c>
      <c r="AM367" s="9">
        <v>0</v>
      </c>
      <c r="AN367" s="9">
        <v>1</v>
      </c>
      <c r="AO367" s="9">
        <v>0</v>
      </c>
      <c r="AP367" s="9">
        <v>0</v>
      </c>
      <c r="AQ367" s="9">
        <v>1</v>
      </c>
      <c r="AR367" s="9">
        <v>1</v>
      </c>
      <c r="AS367" s="9">
        <v>1</v>
      </c>
      <c r="AT367" s="9">
        <v>0</v>
      </c>
      <c r="AU367" s="9">
        <v>0</v>
      </c>
      <c r="AV367" s="9">
        <v>0</v>
      </c>
      <c r="AW367" s="9">
        <v>1</v>
      </c>
      <c r="AX367" s="12">
        <v>4</v>
      </c>
      <c r="AY367" s="9">
        <f>VLOOKUP(A367,[1]STARDARD!A:F,3,0)</f>
        <v>0</v>
      </c>
      <c r="AZ367" s="9">
        <v>1</v>
      </c>
      <c r="BA367" s="9">
        <f>VLOOKUP(A367,[1]STARDARD!A:F,5,0)</f>
        <v>0</v>
      </c>
      <c r="BB367" s="9">
        <f>VLOOKUP(A367,[1]STARDARD!A:F,6,0)</f>
        <v>0</v>
      </c>
    </row>
    <row r="368" spans="1:54" ht="12.75">
      <c r="A368" s="3" t="s">
        <v>180</v>
      </c>
      <c r="B368" s="9">
        <v>2022</v>
      </c>
      <c r="C368" s="9">
        <v>25122</v>
      </c>
      <c r="D368" s="10" t="s">
        <v>181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0</v>
      </c>
      <c r="AD368" s="9">
        <v>0</v>
      </c>
      <c r="AE368" s="9">
        <v>0</v>
      </c>
      <c r="AF368" s="9">
        <v>0</v>
      </c>
      <c r="AG368" s="11">
        <v>0</v>
      </c>
      <c r="AH368" s="11">
        <v>0</v>
      </c>
      <c r="AI368" s="11">
        <v>0</v>
      </c>
      <c r="AJ368" s="11">
        <v>0</v>
      </c>
      <c r="AK368" s="9">
        <v>0</v>
      </c>
      <c r="AL368" s="11">
        <v>0</v>
      </c>
      <c r="AM368" s="9">
        <v>0</v>
      </c>
      <c r="AN368" s="9">
        <v>0</v>
      </c>
      <c r="AO368" s="9">
        <v>0</v>
      </c>
      <c r="AP368" s="9">
        <v>0</v>
      </c>
      <c r="AQ368" s="9">
        <v>0</v>
      </c>
      <c r="AR368" s="9">
        <v>0</v>
      </c>
      <c r="AS368" s="9">
        <v>0</v>
      </c>
      <c r="AT368" s="9">
        <v>0</v>
      </c>
      <c r="AU368" s="9">
        <v>0</v>
      </c>
      <c r="AV368" s="9">
        <v>0</v>
      </c>
      <c r="AW368" s="9">
        <v>1</v>
      </c>
      <c r="AX368" s="12">
        <v>4</v>
      </c>
      <c r="AY368" s="9">
        <f>VLOOKUP(A368,[1]STARDARD!A:F,3,0)</f>
        <v>0</v>
      </c>
      <c r="AZ368" s="9">
        <f>VLOOKUP(A368,[1]STARDARD!A:F,4,0)</f>
        <v>0</v>
      </c>
      <c r="BA368" s="9">
        <f>VLOOKUP(A368,[1]STARDARD!A:F,5,0)</f>
        <v>0</v>
      </c>
      <c r="BB368" s="9">
        <f>VLOOKUP(A368,[1]STARDARD!A:F,6,0)</f>
        <v>0</v>
      </c>
    </row>
    <row r="369" spans="1:54" ht="12.75">
      <c r="A369" s="3" t="s">
        <v>180</v>
      </c>
      <c r="B369" s="9">
        <v>2023</v>
      </c>
      <c r="C369" s="9">
        <v>25122</v>
      </c>
      <c r="D369" s="10" t="s">
        <v>181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s="9">
        <v>0</v>
      </c>
      <c r="AE369" s="9">
        <v>0</v>
      </c>
      <c r="AF369" s="9">
        <v>0</v>
      </c>
      <c r="AG369" s="11">
        <v>0</v>
      </c>
      <c r="AH369" s="11">
        <v>0</v>
      </c>
      <c r="AI369" s="11">
        <v>0</v>
      </c>
      <c r="AJ369" s="11">
        <v>0</v>
      </c>
      <c r="AK369" s="9">
        <v>0</v>
      </c>
      <c r="AL369" s="11">
        <v>0</v>
      </c>
      <c r="AM369" s="9">
        <v>0</v>
      </c>
      <c r="AN369" s="9">
        <v>0</v>
      </c>
      <c r="AO369" s="9">
        <v>0</v>
      </c>
      <c r="AP369" s="9">
        <v>0</v>
      </c>
      <c r="AQ369" s="9">
        <v>0</v>
      </c>
      <c r="AR369" s="9">
        <v>0</v>
      </c>
      <c r="AS369" s="9">
        <v>0</v>
      </c>
      <c r="AT369" s="9">
        <v>0</v>
      </c>
      <c r="AU369" s="9">
        <v>0</v>
      </c>
      <c r="AV369" s="9">
        <v>0</v>
      </c>
      <c r="AW369" s="9">
        <v>0</v>
      </c>
      <c r="AX369" s="12">
        <v>0</v>
      </c>
      <c r="AY369" s="9">
        <f>VLOOKUP(A369,[1]STARDARD!A:F,3,0)</f>
        <v>0</v>
      </c>
      <c r="AZ369" s="9">
        <f>VLOOKUP(A369,[1]STARDARD!A:F,4,0)</f>
        <v>0</v>
      </c>
      <c r="BA369" s="9">
        <f>VLOOKUP(A369,[1]STARDARD!A:F,5,0)</f>
        <v>0</v>
      </c>
      <c r="BB369" s="9">
        <f>VLOOKUP(A369,[1]STARDARD!A:F,6,0)</f>
        <v>0</v>
      </c>
    </row>
    <row r="370" spans="1:54" ht="12.75">
      <c r="A370" s="3" t="s">
        <v>180</v>
      </c>
      <c r="B370" s="9">
        <v>2024</v>
      </c>
      <c r="C370" s="9">
        <v>25122</v>
      </c>
      <c r="D370" s="10" t="s">
        <v>181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9">
        <v>0</v>
      </c>
      <c r="AD370" s="9">
        <v>0</v>
      </c>
      <c r="AE370" s="9">
        <v>0</v>
      </c>
      <c r="AF370" s="9">
        <v>0</v>
      </c>
      <c r="AG370" s="11">
        <v>0</v>
      </c>
      <c r="AH370" s="11">
        <v>0</v>
      </c>
      <c r="AI370" s="11">
        <v>0</v>
      </c>
      <c r="AJ370" s="11">
        <v>0</v>
      </c>
      <c r="AK370" s="9">
        <v>0</v>
      </c>
      <c r="AL370" s="11">
        <v>0</v>
      </c>
      <c r="AM370" s="9">
        <v>0</v>
      </c>
      <c r="AN370" s="9">
        <v>0</v>
      </c>
      <c r="AO370" s="9">
        <v>0</v>
      </c>
      <c r="AP370" s="9">
        <v>0</v>
      </c>
      <c r="AQ370" s="9">
        <v>0</v>
      </c>
      <c r="AR370" s="9">
        <v>0</v>
      </c>
      <c r="AS370" s="9">
        <v>0</v>
      </c>
      <c r="AT370" s="9">
        <v>0</v>
      </c>
      <c r="AU370" s="9">
        <v>0</v>
      </c>
      <c r="AV370" s="9">
        <v>0</v>
      </c>
      <c r="AW370" s="9">
        <v>0</v>
      </c>
      <c r="AX370" s="12">
        <v>0</v>
      </c>
      <c r="AY370" s="9">
        <f>VLOOKUP(A370,[1]STARDARD!A:F,3,0)</f>
        <v>0</v>
      </c>
      <c r="AZ370" s="9">
        <f>VLOOKUP(A370,[1]STARDARD!A:F,4,0)</f>
        <v>0</v>
      </c>
      <c r="BA370" s="9">
        <f>VLOOKUP(A370,[1]STARDARD!A:F,5,0)</f>
        <v>0</v>
      </c>
      <c r="BB370" s="9">
        <f>VLOOKUP(A370,[1]STARDARD!A:F,6,0)</f>
        <v>0</v>
      </c>
    </row>
    <row r="371" spans="1:54" ht="12.75">
      <c r="A371" s="3" t="s">
        <v>182</v>
      </c>
      <c r="B371" s="9">
        <v>2022</v>
      </c>
      <c r="C371" s="9">
        <f>VLOOKUP(A371,[1]DATASET!A:BE,3,0)</f>
        <v>479110</v>
      </c>
      <c r="D371" s="10" t="str">
        <f>VLOOKUP(A371,[1]DATASET!A:BE,4,0)</f>
        <v>Commercio al dettaglio di qualsiasi tipo di prodotto effettuato via internet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9">
        <v>0</v>
      </c>
      <c r="AD371" s="9">
        <v>0</v>
      </c>
      <c r="AE371" s="9">
        <v>0</v>
      </c>
      <c r="AF371" s="9">
        <v>0</v>
      </c>
      <c r="AG371" s="11">
        <v>0</v>
      </c>
      <c r="AH371" s="11">
        <v>0</v>
      </c>
      <c r="AI371" s="11">
        <v>0</v>
      </c>
      <c r="AJ371" s="11">
        <v>0</v>
      </c>
      <c r="AK371" s="9">
        <v>0</v>
      </c>
      <c r="AL371" s="11">
        <v>0</v>
      </c>
      <c r="AM371" s="9">
        <v>0</v>
      </c>
      <c r="AN371" s="9">
        <v>0</v>
      </c>
      <c r="AO371" s="9">
        <v>0</v>
      </c>
      <c r="AP371" s="9">
        <v>0</v>
      </c>
      <c r="AQ371" s="9">
        <v>0</v>
      </c>
      <c r="AR371" s="9">
        <v>0</v>
      </c>
      <c r="AS371" s="9">
        <v>0</v>
      </c>
      <c r="AT371" s="9">
        <v>0</v>
      </c>
      <c r="AU371" s="9">
        <v>0</v>
      </c>
      <c r="AV371" s="9">
        <v>0</v>
      </c>
      <c r="AW371" s="9">
        <v>0</v>
      </c>
      <c r="AX371" s="12">
        <v>0</v>
      </c>
      <c r="AY371" s="9">
        <f>VLOOKUP(A371,[1]STARDARD!A:F,3,0)</f>
        <v>0</v>
      </c>
      <c r="AZ371" s="9">
        <f>VLOOKUP(A371,[1]STARDARD!A:F,4,0)</f>
        <v>0</v>
      </c>
      <c r="BA371" s="9">
        <f>VLOOKUP(A371,[1]STARDARD!A:F,5,0)</f>
        <v>0</v>
      </c>
      <c r="BB371" s="9">
        <f>VLOOKUP(A371,[1]STARDARD!A:F,6,0)</f>
        <v>0</v>
      </c>
    </row>
    <row r="372" spans="1:54" ht="12.75">
      <c r="A372" s="3" t="s">
        <v>182</v>
      </c>
      <c r="B372" s="9">
        <v>2023</v>
      </c>
      <c r="C372" s="9">
        <f>VLOOKUP(A372,[1]DATASET!A:BE,3,0)</f>
        <v>479110</v>
      </c>
      <c r="D372" s="10" t="str">
        <f>VLOOKUP(A372,[1]DATASET!A:BE,4,0)</f>
        <v>Commercio al dettaglio di qualsiasi tipo di prodotto effettuato via internet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9">
        <v>0</v>
      </c>
      <c r="AB372" s="9">
        <v>0</v>
      </c>
      <c r="AC372" s="9">
        <v>0</v>
      </c>
      <c r="AD372" s="9">
        <v>0</v>
      </c>
      <c r="AE372" s="9">
        <v>0</v>
      </c>
      <c r="AF372" s="9">
        <v>0</v>
      </c>
      <c r="AG372" s="11">
        <v>0</v>
      </c>
      <c r="AH372" s="11">
        <v>0</v>
      </c>
      <c r="AI372" s="11">
        <v>0</v>
      </c>
      <c r="AJ372" s="11">
        <v>0</v>
      </c>
      <c r="AK372" s="9">
        <v>0</v>
      </c>
      <c r="AL372" s="11">
        <v>0</v>
      </c>
      <c r="AM372" s="9">
        <v>0</v>
      </c>
      <c r="AN372" s="9">
        <v>0</v>
      </c>
      <c r="AO372" s="9">
        <v>0</v>
      </c>
      <c r="AP372" s="9">
        <v>0</v>
      </c>
      <c r="AQ372" s="9">
        <v>0</v>
      </c>
      <c r="AR372" s="9">
        <v>0</v>
      </c>
      <c r="AS372" s="9">
        <v>0</v>
      </c>
      <c r="AT372" s="9">
        <v>0</v>
      </c>
      <c r="AU372" s="9">
        <v>0</v>
      </c>
      <c r="AV372" s="9">
        <v>0</v>
      </c>
      <c r="AW372" s="9">
        <v>0</v>
      </c>
      <c r="AX372" s="12">
        <v>0</v>
      </c>
      <c r="AY372" s="9">
        <f>VLOOKUP(A372,[1]STARDARD!A:F,3,0)</f>
        <v>0</v>
      </c>
      <c r="AZ372" s="9">
        <f>VLOOKUP(A372,[1]STARDARD!A:F,4,0)</f>
        <v>0</v>
      </c>
      <c r="BA372" s="9">
        <f>VLOOKUP(A372,[1]STARDARD!A:F,5,0)</f>
        <v>0</v>
      </c>
      <c r="BB372" s="9">
        <f>VLOOKUP(A372,[1]STARDARD!A:F,6,0)</f>
        <v>0</v>
      </c>
    </row>
    <row r="373" spans="1:54" ht="12.75">
      <c r="A373" s="3" t="s">
        <v>182</v>
      </c>
      <c r="B373" s="9">
        <v>2024</v>
      </c>
      <c r="C373" s="9">
        <f>VLOOKUP(A373,[1]DATASET!A:BE,3,0)</f>
        <v>479110</v>
      </c>
      <c r="D373" s="10" t="str">
        <f>VLOOKUP(A373,[1]DATASET!A:BE,4,0)</f>
        <v>Commercio al dettaglio di qualsiasi tipo di prodotto effettuato via internet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  <c r="AC373" s="9">
        <v>0</v>
      </c>
      <c r="AD373" s="9">
        <v>0</v>
      </c>
      <c r="AE373" s="9">
        <v>0</v>
      </c>
      <c r="AF373" s="9">
        <v>0</v>
      </c>
      <c r="AG373" s="11">
        <v>0</v>
      </c>
      <c r="AH373" s="11">
        <v>0</v>
      </c>
      <c r="AI373" s="11">
        <v>0</v>
      </c>
      <c r="AJ373" s="11">
        <v>0</v>
      </c>
      <c r="AK373" s="9">
        <v>0</v>
      </c>
      <c r="AL373" s="11">
        <v>0</v>
      </c>
      <c r="AM373" s="9">
        <v>0</v>
      </c>
      <c r="AN373" s="9">
        <v>0</v>
      </c>
      <c r="AO373" s="9">
        <v>0</v>
      </c>
      <c r="AP373" s="9">
        <v>0</v>
      </c>
      <c r="AQ373" s="9">
        <v>0</v>
      </c>
      <c r="AR373" s="9">
        <v>0</v>
      </c>
      <c r="AS373" s="9">
        <v>0</v>
      </c>
      <c r="AT373" s="9">
        <v>0</v>
      </c>
      <c r="AU373" s="9">
        <v>0</v>
      </c>
      <c r="AV373" s="9">
        <v>0</v>
      </c>
      <c r="AW373" s="9">
        <v>0</v>
      </c>
      <c r="AX373" s="12">
        <v>0</v>
      </c>
      <c r="AY373" s="9">
        <f>VLOOKUP(A373,[1]STARDARD!A:F,3,0)</f>
        <v>0</v>
      </c>
      <c r="AZ373" s="9">
        <f>VLOOKUP(A373,[1]STARDARD!A:F,4,0)</f>
        <v>0</v>
      </c>
      <c r="BA373" s="9">
        <f>VLOOKUP(A373,[1]STARDARD!A:F,5,0)</f>
        <v>0</v>
      </c>
      <c r="BB373" s="9">
        <f>VLOOKUP(A373,[1]STARDARD!A:F,6,0)</f>
        <v>0</v>
      </c>
    </row>
    <row r="374" spans="1:54" ht="12.75">
      <c r="A374" s="3" t="s">
        <v>183</v>
      </c>
      <c r="B374" s="9">
        <v>2022</v>
      </c>
      <c r="C374" s="9">
        <f>VLOOKUP(A374,[1]DATASET!A:BE,3,0)</f>
        <v>479110</v>
      </c>
      <c r="D374" s="10" t="str">
        <f>VLOOKUP(A374,[1]DATASET!A:BE,4,0)</f>
        <v>Commercio al dettaglio di qualsiasi tipo di prodotto effettuato via internet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0</v>
      </c>
      <c r="AD374" s="9">
        <v>0</v>
      </c>
      <c r="AE374" s="9">
        <v>0</v>
      </c>
      <c r="AF374" s="9">
        <v>0</v>
      </c>
      <c r="AG374" s="11">
        <v>0</v>
      </c>
      <c r="AH374" s="11">
        <v>0</v>
      </c>
      <c r="AI374" s="11">
        <v>0</v>
      </c>
      <c r="AJ374" s="11">
        <v>0</v>
      </c>
      <c r="AK374" s="9">
        <v>0</v>
      </c>
      <c r="AL374" s="11">
        <v>0</v>
      </c>
      <c r="AM374" s="9">
        <v>0</v>
      </c>
      <c r="AN374" s="9">
        <v>0</v>
      </c>
      <c r="AO374" s="9">
        <v>0</v>
      </c>
      <c r="AP374" s="9">
        <v>0</v>
      </c>
      <c r="AQ374" s="9">
        <v>0</v>
      </c>
      <c r="AR374" s="9">
        <v>0</v>
      </c>
      <c r="AS374" s="9">
        <v>0</v>
      </c>
      <c r="AT374" s="9">
        <v>0</v>
      </c>
      <c r="AU374" s="9">
        <v>0</v>
      </c>
      <c r="AV374" s="9">
        <v>0</v>
      </c>
      <c r="AW374" s="9">
        <v>0</v>
      </c>
      <c r="AX374" s="12">
        <v>0</v>
      </c>
      <c r="AY374" s="9">
        <f>VLOOKUP(A374,[1]STARDARD!A:F,3,0)</f>
        <v>0</v>
      </c>
      <c r="AZ374" s="9">
        <f>VLOOKUP(A374,[1]STARDARD!A:F,4,0)</f>
        <v>0</v>
      </c>
      <c r="BA374" s="9">
        <f>VLOOKUP(A374,[1]STARDARD!A:F,5,0)</f>
        <v>0</v>
      </c>
      <c r="BB374" s="9">
        <f>VLOOKUP(A374,[1]STARDARD!A:F,6,0)</f>
        <v>0</v>
      </c>
    </row>
    <row r="375" spans="1:54" ht="12.75">
      <c r="A375" s="3" t="s">
        <v>183</v>
      </c>
      <c r="B375" s="9">
        <v>2023</v>
      </c>
      <c r="C375" s="9">
        <f>VLOOKUP(A375,[1]DATASET!A:BE,3,0)</f>
        <v>479110</v>
      </c>
      <c r="D375" s="10" t="str">
        <f>VLOOKUP(A375,[1]DATASET!A:BE,4,0)</f>
        <v>Commercio al dettaglio di qualsiasi tipo di prodotto effettuato via internet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  <c r="AC375" s="9">
        <v>0</v>
      </c>
      <c r="AD375" s="9">
        <v>0</v>
      </c>
      <c r="AE375" s="9">
        <v>0</v>
      </c>
      <c r="AF375" s="9">
        <v>0</v>
      </c>
      <c r="AG375" s="11">
        <v>0</v>
      </c>
      <c r="AH375" s="11">
        <v>0</v>
      </c>
      <c r="AI375" s="11">
        <v>0</v>
      </c>
      <c r="AJ375" s="11">
        <v>0</v>
      </c>
      <c r="AK375" s="9">
        <v>0</v>
      </c>
      <c r="AL375" s="11">
        <v>0</v>
      </c>
      <c r="AM375" s="9">
        <v>0</v>
      </c>
      <c r="AN375" s="9">
        <v>0</v>
      </c>
      <c r="AO375" s="9">
        <v>0</v>
      </c>
      <c r="AP375" s="9">
        <v>0</v>
      </c>
      <c r="AQ375" s="9">
        <v>0</v>
      </c>
      <c r="AR375" s="9">
        <v>0</v>
      </c>
      <c r="AS375" s="9">
        <v>0</v>
      </c>
      <c r="AT375" s="9">
        <v>0</v>
      </c>
      <c r="AU375" s="9">
        <v>0</v>
      </c>
      <c r="AV375" s="9">
        <v>0</v>
      </c>
      <c r="AW375" s="9">
        <v>0</v>
      </c>
      <c r="AX375" s="12">
        <v>0</v>
      </c>
      <c r="AY375" s="9">
        <f>VLOOKUP(A375,[1]STARDARD!A:F,3,0)</f>
        <v>0</v>
      </c>
      <c r="AZ375" s="9">
        <f>VLOOKUP(A375,[1]STARDARD!A:F,4,0)</f>
        <v>0</v>
      </c>
      <c r="BA375" s="9">
        <f>VLOOKUP(A375,[1]STARDARD!A:F,5,0)</f>
        <v>0</v>
      </c>
      <c r="BB375" s="9">
        <f>VLOOKUP(A375,[1]STARDARD!A:F,6,0)</f>
        <v>0</v>
      </c>
    </row>
    <row r="376" spans="1:54" ht="12.75">
      <c r="A376" s="3" t="s">
        <v>183</v>
      </c>
      <c r="B376" s="9">
        <v>2024</v>
      </c>
      <c r="C376" s="9">
        <f>VLOOKUP(A376,[1]DATASET!A:BE,3,0)</f>
        <v>479110</v>
      </c>
      <c r="D376" s="10" t="str">
        <f>VLOOKUP(A376,[1]DATASET!A:BE,4,0)</f>
        <v>Commercio al dettaglio di qualsiasi tipo di prodotto effettuato via internet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0</v>
      </c>
      <c r="AD376" s="9">
        <v>0</v>
      </c>
      <c r="AE376" s="9">
        <v>0</v>
      </c>
      <c r="AF376" s="9">
        <v>0</v>
      </c>
      <c r="AG376" s="11">
        <v>0</v>
      </c>
      <c r="AH376" s="11">
        <v>0</v>
      </c>
      <c r="AI376" s="11">
        <v>0</v>
      </c>
      <c r="AJ376" s="11">
        <v>0</v>
      </c>
      <c r="AK376" s="9">
        <v>0</v>
      </c>
      <c r="AL376" s="11">
        <v>0</v>
      </c>
      <c r="AM376" s="9">
        <v>0</v>
      </c>
      <c r="AN376" s="9">
        <v>0</v>
      </c>
      <c r="AO376" s="9">
        <v>0</v>
      </c>
      <c r="AP376" s="9">
        <v>0</v>
      </c>
      <c r="AQ376" s="9">
        <v>0</v>
      </c>
      <c r="AR376" s="9">
        <v>0</v>
      </c>
      <c r="AS376" s="9">
        <v>0</v>
      </c>
      <c r="AT376" s="9">
        <v>0</v>
      </c>
      <c r="AU376" s="9">
        <v>0</v>
      </c>
      <c r="AV376" s="9">
        <v>0</v>
      </c>
      <c r="AW376" s="9">
        <v>0</v>
      </c>
      <c r="AX376" s="12">
        <v>0</v>
      </c>
      <c r="AY376" s="9">
        <f>VLOOKUP(A376,[1]STARDARD!A:F,3,0)</f>
        <v>0</v>
      </c>
      <c r="AZ376" s="9">
        <f>VLOOKUP(A376,[1]STARDARD!A:F,4,0)</f>
        <v>0</v>
      </c>
      <c r="BA376" s="9">
        <f>VLOOKUP(A376,[1]STARDARD!A:F,5,0)</f>
        <v>0</v>
      </c>
      <c r="BB376" s="9">
        <f>VLOOKUP(A376,[1]STARDARD!A:F,6,0)</f>
        <v>0</v>
      </c>
    </row>
    <row r="377" spans="1:54" ht="12.75">
      <c r="A377" s="3" t="s">
        <v>184</v>
      </c>
      <c r="B377" s="9">
        <v>2022</v>
      </c>
      <c r="C377" s="9">
        <f>VLOOKUP(A377,[1]DATASET!A:BE,3,0)</f>
        <v>464800</v>
      </c>
      <c r="D377" s="10" t="str">
        <f>VLOOKUP(A377,[1]DATASET!A:BE,4,0)</f>
        <v>Commercio all'ingrosso di orologi e di gioielleria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s="9">
        <v>0</v>
      </c>
      <c r="AE377" s="9">
        <v>0</v>
      </c>
      <c r="AF377" s="9">
        <v>0</v>
      </c>
      <c r="AG377" s="11">
        <v>0</v>
      </c>
      <c r="AH377" s="11">
        <v>0</v>
      </c>
      <c r="AI377" s="11">
        <v>0</v>
      </c>
      <c r="AJ377" s="11">
        <v>0</v>
      </c>
      <c r="AK377" s="9">
        <v>0</v>
      </c>
      <c r="AL377" s="11">
        <v>0</v>
      </c>
      <c r="AM377" s="9">
        <v>0</v>
      </c>
      <c r="AN377" s="9">
        <v>0</v>
      </c>
      <c r="AO377" s="9">
        <v>0</v>
      </c>
      <c r="AP377" s="9">
        <v>0</v>
      </c>
      <c r="AQ377" s="9">
        <v>0</v>
      </c>
      <c r="AR377" s="9">
        <v>0</v>
      </c>
      <c r="AS377" s="9">
        <v>0</v>
      </c>
      <c r="AT377" s="9">
        <v>0</v>
      </c>
      <c r="AU377" s="9">
        <v>0</v>
      </c>
      <c r="AV377" s="9">
        <v>0</v>
      </c>
      <c r="AW377" s="9">
        <v>0</v>
      </c>
      <c r="AX377" s="12">
        <v>0</v>
      </c>
      <c r="AY377" s="9">
        <f>VLOOKUP(A377,[1]STARDARD!A:F,3,0)</f>
        <v>0</v>
      </c>
      <c r="AZ377" s="9">
        <f>VLOOKUP(A377,[1]STARDARD!A:F,4,0)</f>
        <v>0</v>
      </c>
      <c r="BA377" s="9">
        <f>VLOOKUP(A377,[1]STARDARD!A:F,5,0)</f>
        <v>0</v>
      </c>
      <c r="BB377" s="9">
        <f>VLOOKUP(A377,[1]STARDARD!A:F,6,0)</f>
        <v>0</v>
      </c>
    </row>
    <row r="378" spans="1:54" ht="12.75">
      <c r="A378" s="3" t="s">
        <v>184</v>
      </c>
      <c r="B378" s="9">
        <v>2023</v>
      </c>
      <c r="C378" s="9">
        <f>VLOOKUP(A378,[1]DATASET!A:BE,3,0)</f>
        <v>464800</v>
      </c>
      <c r="D378" s="10" t="str">
        <f>VLOOKUP(A378,[1]DATASET!A:BE,4,0)</f>
        <v>Commercio all'ingrosso di orologi e di gioielleria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0</v>
      </c>
      <c r="AD378" s="9">
        <v>0</v>
      </c>
      <c r="AE378" s="9">
        <v>0</v>
      </c>
      <c r="AF378" s="9">
        <v>0</v>
      </c>
      <c r="AG378" s="11">
        <v>0</v>
      </c>
      <c r="AH378" s="11">
        <v>0</v>
      </c>
      <c r="AI378" s="11">
        <v>0</v>
      </c>
      <c r="AJ378" s="11">
        <v>0</v>
      </c>
      <c r="AK378" s="9">
        <v>0</v>
      </c>
      <c r="AL378" s="11">
        <v>0</v>
      </c>
      <c r="AM378" s="9">
        <v>0</v>
      </c>
      <c r="AN378" s="9">
        <v>0</v>
      </c>
      <c r="AO378" s="9">
        <v>0</v>
      </c>
      <c r="AP378" s="9">
        <v>0</v>
      </c>
      <c r="AQ378" s="9">
        <v>0</v>
      </c>
      <c r="AR378" s="9">
        <v>0</v>
      </c>
      <c r="AS378" s="9">
        <v>0</v>
      </c>
      <c r="AT378" s="9">
        <v>0</v>
      </c>
      <c r="AU378" s="9">
        <v>0</v>
      </c>
      <c r="AV378" s="9">
        <v>0</v>
      </c>
      <c r="AW378" s="9">
        <v>0</v>
      </c>
      <c r="AX378" s="12">
        <v>0</v>
      </c>
      <c r="AY378" s="9">
        <f>VLOOKUP(A378,[1]STARDARD!A:F,3,0)</f>
        <v>0</v>
      </c>
      <c r="AZ378" s="9">
        <f>VLOOKUP(A378,[1]STARDARD!A:F,4,0)</f>
        <v>0</v>
      </c>
      <c r="BA378" s="9">
        <f>VLOOKUP(A378,[1]STARDARD!A:F,5,0)</f>
        <v>0</v>
      </c>
      <c r="BB378" s="9">
        <f>VLOOKUP(A378,[1]STARDARD!A:F,6,0)</f>
        <v>0</v>
      </c>
    </row>
    <row r="379" spans="1:54" ht="12.75">
      <c r="A379" s="3" t="s">
        <v>184</v>
      </c>
      <c r="B379" s="9">
        <v>2024</v>
      </c>
      <c r="C379" s="9">
        <f>VLOOKUP(A379,[1]DATASET!A:BE,3,0)</f>
        <v>464800</v>
      </c>
      <c r="D379" s="10" t="str">
        <f>VLOOKUP(A379,[1]DATASET!A:BE,4,0)</f>
        <v>Commercio all'ingrosso di orologi e di gioielleria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9">
        <v>0</v>
      </c>
      <c r="AD379" s="9">
        <v>0</v>
      </c>
      <c r="AE379" s="9">
        <v>0</v>
      </c>
      <c r="AF379" s="9">
        <v>0</v>
      </c>
      <c r="AG379" s="11">
        <v>0</v>
      </c>
      <c r="AH379" s="11">
        <v>0</v>
      </c>
      <c r="AI379" s="11">
        <v>0</v>
      </c>
      <c r="AJ379" s="11">
        <v>0</v>
      </c>
      <c r="AK379" s="9">
        <v>0</v>
      </c>
      <c r="AL379" s="11">
        <v>0</v>
      </c>
      <c r="AM379" s="9">
        <v>0</v>
      </c>
      <c r="AN379" s="9">
        <v>0</v>
      </c>
      <c r="AO379" s="9">
        <v>0</v>
      </c>
      <c r="AP379" s="9">
        <v>0</v>
      </c>
      <c r="AQ379" s="9">
        <v>0</v>
      </c>
      <c r="AR379" s="9">
        <v>0</v>
      </c>
      <c r="AS379" s="9">
        <v>0</v>
      </c>
      <c r="AT379" s="9">
        <v>0</v>
      </c>
      <c r="AU379" s="9">
        <v>0</v>
      </c>
      <c r="AV379" s="9">
        <v>0</v>
      </c>
      <c r="AW379" s="9">
        <v>0</v>
      </c>
      <c r="AX379" s="12">
        <v>0</v>
      </c>
      <c r="AY379" s="9">
        <f>VLOOKUP(A379,[1]STARDARD!A:F,3,0)</f>
        <v>0</v>
      </c>
      <c r="AZ379" s="9">
        <f>VLOOKUP(A379,[1]STARDARD!A:F,4,0)</f>
        <v>0</v>
      </c>
      <c r="BA379" s="9">
        <f>VLOOKUP(A379,[1]STARDARD!A:F,5,0)</f>
        <v>0</v>
      </c>
      <c r="BB379" s="9">
        <f>VLOOKUP(A379,[1]STARDARD!A:F,6,0)</f>
        <v>0</v>
      </c>
    </row>
    <row r="380" spans="1:54" ht="12.75">
      <c r="A380" s="3" t="s">
        <v>185</v>
      </c>
      <c r="B380" s="9">
        <v>2022</v>
      </c>
      <c r="C380" s="9">
        <f>VLOOKUP(A380,[1]DATASET!A:BE,3,0)</f>
        <v>620100</v>
      </c>
      <c r="D380" s="10" t="str">
        <f>VLOOKUP(A380,[1]DATASET!A:BE,4,0)</f>
        <v>Produzione di software non connesso all'edizione</v>
      </c>
      <c r="E380" s="9">
        <v>1</v>
      </c>
      <c r="F380" s="9">
        <v>1</v>
      </c>
      <c r="G380" s="9">
        <v>1</v>
      </c>
      <c r="H380" s="9">
        <v>0</v>
      </c>
      <c r="I380" s="9">
        <v>1</v>
      </c>
      <c r="J380" s="9">
        <v>0</v>
      </c>
      <c r="K380" s="9">
        <v>1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9">
        <v>0</v>
      </c>
      <c r="AD380" s="9">
        <v>1</v>
      </c>
      <c r="AE380" s="9">
        <v>0</v>
      </c>
      <c r="AF380" s="9">
        <v>0</v>
      </c>
      <c r="AG380" s="11">
        <v>0</v>
      </c>
      <c r="AH380" s="11">
        <v>0</v>
      </c>
      <c r="AI380" s="11">
        <v>0</v>
      </c>
      <c r="AJ380" s="11">
        <v>0</v>
      </c>
      <c r="AK380" s="9">
        <v>0</v>
      </c>
      <c r="AL380" s="11">
        <v>0</v>
      </c>
      <c r="AM380" s="9">
        <v>0</v>
      </c>
      <c r="AN380" s="9">
        <v>0</v>
      </c>
      <c r="AO380" s="9">
        <v>0</v>
      </c>
      <c r="AP380" s="9">
        <v>0</v>
      </c>
      <c r="AQ380" s="9">
        <v>0</v>
      </c>
      <c r="AR380" s="9">
        <v>1</v>
      </c>
      <c r="AS380" s="9">
        <v>0</v>
      </c>
      <c r="AT380" s="9">
        <v>0</v>
      </c>
      <c r="AU380" s="9">
        <v>0</v>
      </c>
      <c r="AV380" s="9">
        <v>0</v>
      </c>
      <c r="AW380" s="9">
        <v>0</v>
      </c>
      <c r="AX380" s="12">
        <v>0</v>
      </c>
      <c r="AY380" s="9">
        <f>VLOOKUP(A380,[1]STARDARD!A:F,3,0)</f>
        <v>1</v>
      </c>
      <c r="AZ380" s="9">
        <f>VLOOKUP(A380,[1]STARDARD!A:F,4,0)</f>
        <v>0</v>
      </c>
      <c r="BA380" s="9">
        <f>VLOOKUP(A380,[1]STARDARD!A:F,5,0)</f>
        <v>0</v>
      </c>
      <c r="BB380" s="9">
        <f>VLOOKUP(A380,[1]STARDARD!A:F,6,0)</f>
        <v>0</v>
      </c>
    </row>
    <row r="381" spans="1:54" ht="12.75">
      <c r="A381" s="3" t="s">
        <v>185</v>
      </c>
      <c r="B381" s="9">
        <v>2023</v>
      </c>
      <c r="C381" s="9">
        <f>VLOOKUP(A381,[1]DATASET!A:BE,3,0)</f>
        <v>620100</v>
      </c>
      <c r="D381" s="10" t="str">
        <f>VLOOKUP(A381,[1]DATASET!A:BE,4,0)</f>
        <v>Produzione di software non connesso all'edizione</v>
      </c>
      <c r="E381" s="9">
        <v>1</v>
      </c>
      <c r="F381" s="9">
        <v>1</v>
      </c>
      <c r="G381" s="9">
        <v>1</v>
      </c>
      <c r="H381" s="9">
        <v>0</v>
      </c>
      <c r="I381" s="9">
        <v>1</v>
      </c>
      <c r="J381" s="9">
        <v>0</v>
      </c>
      <c r="K381" s="9">
        <v>1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0</v>
      </c>
      <c r="AD381" s="9">
        <v>1</v>
      </c>
      <c r="AE381" s="9">
        <v>0</v>
      </c>
      <c r="AF381" s="9">
        <v>0</v>
      </c>
      <c r="AG381" s="11">
        <v>0</v>
      </c>
      <c r="AH381" s="11">
        <v>0</v>
      </c>
      <c r="AI381" s="11">
        <v>0</v>
      </c>
      <c r="AJ381" s="11">
        <v>0</v>
      </c>
      <c r="AK381" s="9">
        <v>0</v>
      </c>
      <c r="AL381" s="11">
        <v>0</v>
      </c>
      <c r="AM381" s="9">
        <v>0</v>
      </c>
      <c r="AN381" s="9">
        <v>0</v>
      </c>
      <c r="AO381" s="9">
        <v>0</v>
      </c>
      <c r="AP381" s="9">
        <v>0</v>
      </c>
      <c r="AQ381" s="9">
        <v>0</v>
      </c>
      <c r="AR381" s="9">
        <v>1</v>
      </c>
      <c r="AS381" s="9">
        <v>0</v>
      </c>
      <c r="AT381" s="9">
        <v>0</v>
      </c>
      <c r="AU381" s="9">
        <v>0</v>
      </c>
      <c r="AV381" s="9">
        <v>0</v>
      </c>
      <c r="AW381" s="9">
        <v>0</v>
      </c>
      <c r="AX381" s="12">
        <v>0</v>
      </c>
      <c r="AY381" s="9">
        <f>VLOOKUP(A381,[1]STARDARD!A:F,3,0)</f>
        <v>1</v>
      </c>
      <c r="AZ381" s="9">
        <f>VLOOKUP(A381,[1]STARDARD!A:F,4,0)</f>
        <v>0</v>
      </c>
      <c r="BA381" s="9">
        <f>VLOOKUP(A381,[1]STARDARD!A:F,5,0)</f>
        <v>0</v>
      </c>
      <c r="BB381" s="9">
        <f>VLOOKUP(A381,[1]STARDARD!A:F,6,0)</f>
        <v>0</v>
      </c>
    </row>
    <row r="382" spans="1:54" ht="12.75">
      <c r="A382" s="3" t="s">
        <v>185</v>
      </c>
      <c r="B382" s="9">
        <v>2024</v>
      </c>
      <c r="C382" s="9">
        <f>VLOOKUP(A382,[1]DATASET!A:BE,3,0)</f>
        <v>620100</v>
      </c>
      <c r="D382" s="10" t="str">
        <f>VLOOKUP(A382,[1]DATASET!A:BE,4,0)</f>
        <v>Produzione di software non connesso all'edizione</v>
      </c>
      <c r="E382" s="9">
        <v>1</v>
      </c>
      <c r="F382" s="9">
        <v>1</v>
      </c>
      <c r="G382" s="9">
        <v>1</v>
      </c>
      <c r="H382" s="9">
        <v>0</v>
      </c>
      <c r="I382" s="9">
        <v>1</v>
      </c>
      <c r="J382" s="9">
        <v>0</v>
      </c>
      <c r="K382" s="9">
        <v>1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s="9">
        <v>1</v>
      </c>
      <c r="AE382" s="9">
        <v>1</v>
      </c>
      <c r="AF382" s="9">
        <v>0</v>
      </c>
      <c r="AG382" s="11">
        <v>0</v>
      </c>
      <c r="AH382" s="11">
        <v>0</v>
      </c>
      <c r="AI382" s="11">
        <v>0</v>
      </c>
      <c r="AJ382" s="11">
        <v>1</v>
      </c>
      <c r="AK382" s="9">
        <v>0</v>
      </c>
      <c r="AL382" s="11">
        <v>0</v>
      </c>
      <c r="AM382" s="9">
        <v>0</v>
      </c>
      <c r="AN382" s="9">
        <v>0</v>
      </c>
      <c r="AO382" s="9">
        <v>0</v>
      </c>
      <c r="AP382" s="9">
        <v>0</v>
      </c>
      <c r="AQ382" s="9">
        <v>0</v>
      </c>
      <c r="AR382" s="9">
        <v>0</v>
      </c>
      <c r="AS382" s="9">
        <v>0</v>
      </c>
      <c r="AT382" s="9">
        <v>0</v>
      </c>
      <c r="AU382" s="9">
        <v>0</v>
      </c>
      <c r="AV382" s="9">
        <v>0</v>
      </c>
      <c r="AW382" s="9">
        <v>0</v>
      </c>
      <c r="AX382" s="12">
        <v>0</v>
      </c>
      <c r="AY382" s="9">
        <f>VLOOKUP(A382,[1]STARDARD!A:F,3,0)</f>
        <v>1</v>
      </c>
      <c r="AZ382" s="9">
        <f>VLOOKUP(A382,[1]STARDARD!A:F,4,0)</f>
        <v>0</v>
      </c>
      <c r="BA382" s="9">
        <f>VLOOKUP(A382,[1]STARDARD!A:F,5,0)</f>
        <v>0</v>
      </c>
      <c r="BB382" s="9">
        <f>VLOOKUP(A382,[1]STARDARD!A:F,6,0)</f>
        <v>0</v>
      </c>
    </row>
    <row r="383" spans="1:54" ht="12.75">
      <c r="A383" s="3" t="s">
        <v>186</v>
      </c>
      <c r="B383" s="9">
        <v>2022</v>
      </c>
      <c r="C383" s="9">
        <f>VLOOKUP(A383,[1]DATASET!A:BE,3,0)</f>
        <v>205940</v>
      </c>
      <c r="D383" s="10" t="str">
        <f>VLOOKUP(A383,[1]DATASET!A:BE,4,0)</f>
        <v>Fabbricazione di prodotti chimici vari per uso industriale (inclusi i preparati antidetonanti e antigelo)</v>
      </c>
      <c r="E383" s="9">
        <v>1</v>
      </c>
      <c r="F383" s="9">
        <v>1</v>
      </c>
      <c r="G383" s="9">
        <v>1</v>
      </c>
      <c r="H383" s="9">
        <v>1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  <c r="AD383" s="9">
        <v>1</v>
      </c>
      <c r="AE383" s="9">
        <v>1</v>
      </c>
      <c r="AF383" s="9">
        <v>1</v>
      </c>
      <c r="AG383" s="11">
        <v>1</v>
      </c>
      <c r="AH383" s="11">
        <v>0</v>
      </c>
      <c r="AI383" s="11">
        <v>1</v>
      </c>
      <c r="AJ383" s="11">
        <v>0</v>
      </c>
      <c r="AK383" s="9">
        <v>0</v>
      </c>
      <c r="AL383" s="11">
        <v>0</v>
      </c>
      <c r="AM383" s="9">
        <v>0</v>
      </c>
      <c r="AN383" s="9">
        <v>0</v>
      </c>
      <c r="AO383" s="9">
        <v>0</v>
      </c>
      <c r="AP383" s="9">
        <v>0</v>
      </c>
      <c r="AQ383" s="9">
        <v>0</v>
      </c>
      <c r="AR383" s="9">
        <v>0</v>
      </c>
      <c r="AS383" s="9">
        <v>0</v>
      </c>
      <c r="AT383" s="9">
        <v>0</v>
      </c>
      <c r="AU383" s="9">
        <v>0</v>
      </c>
      <c r="AV383" s="9">
        <v>0</v>
      </c>
      <c r="AW383" s="9">
        <v>0</v>
      </c>
      <c r="AX383" s="12">
        <v>0</v>
      </c>
      <c r="AY383" s="9">
        <f>VLOOKUP(A383,[1]STARDARD!A:F,3,0)</f>
        <v>1</v>
      </c>
      <c r="AZ383" s="9">
        <f>VLOOKUP(A383,[1]STARDARD!A:F,4,0)</f>
        <v>0</v>
      </c>
      <c r="BA383" s="9">
        <f>VLOOKUP(A383,[1]STARDARD!A:F,5,0)</f>
        <v>0</v>
      </c>
      <c r="BB383" s="9">
        <f>VLOOKUP(A383,[1]STARDARD!A:F,6,0)</f>
        <v>0</v>
      </c>
    </row>
    <row r="384" spans="1:54" ht="12.75">
      <c r="A384" s="3" t="s">
        <v>186</v>
      </c>
      <c r="B384" s="9">
        <v>2023</v>
      </c>
      <c r="C384" s="9">
        <f>VLOOKUP(A384,[1]DATASET!A:BE,3,0)</f>
        <v>205940</v>
      </c>
      <c r="D384" s="10" t="str">
        <f>VLOOKUP(A384,[1]DATASET!A:BE,4,0)</f>
        <v>Fabbricazione di prodotti chimici vari per uso industriale (inclusi i preparati antidetonanti e antigelo)</v>
      </c>
      <c r="E384" s="9">
        <v>1</v>
      </c>
      <c r="F384" s="9">
        <v>1</v>
      </c>
      <c r="G384" s="9">
        <v>1</v>
      </c>
      <c r="H384" s="9">
        <v>1</v>
      </c>
      <c r="I384" s="9">
        <v>1</v>
      </c>
      <c r="J384" s="9">
        <v>1</v>
      </c>
      <c r="K384" s="9">
        <v>1</v>
      </c>
      <c r="L384" s="9">
        <v>1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0</v>
      </c>
      <c r="AD384" s="9">
        <v>0</v>
      </c>
      <c r="AE384" s="9">
        <v>0</v>
      </c>
      <c r="AF384" s="9">
        <v>0</v>
      </c>
      <c r="AG384" s="11">
        <v>0</v>
      </c>
      <c r="AH384" s="11">
        <v>0</v>
      </c>
      <c r="AI384" s="11">
        <v>0</v>
      </c>
      <c r="AJ384" s="11">
        <v>0</v>
      </c>
      <c r="AK384" s="9">
        <v>0</v>
      </c>
      <c r="AL384" s="11">
        <v>0</v>
      </c>
      <c r="AM384" s="9">
        <v>0</v>
      </c>
      <c r="AN384" s="9">
        <v>0</v>
      </c>
      <c r="AO384" s="9">
        <v>0</v>
      </c>
      <c r="AP384" s="9">
        <v>0</v>
      </c>
      <c r="AQ384" s="9">
        <v>0</v>
      </c>
      <c r="AR384" s="9">
        <v>0</v>
      </c>
      <c r="AS384" s="9">
        <v>0</v>
      </c>
      <c r="AT384" s="9">
        <v>0</v>
      </c>
      <c r="AU384" s="9">
        <v>0</v>
      </c>
      <c r="AV384" s="9">
        <v>0</v>
      </c>
      <c r="AW384" s="9">
        <v>0</v>
      </c>
      <c r="AX384" s="12">
        <v>0</v>
      </c>
      <c r="AY384" s="9">
        <f>VLOOKUP(A384,[1]STARDARD!A:F,3,0)</f>
        <v>1</v>
      </c>
      <c r="AZ384" s="9">
        <f>VLOOKUP(A384,[1]STARDARD!A:F,4,0)</f>
        <v>0</v>
      </c>
      <c r="BA384" s="9">
        <f>VLOOKUP(A384,[1]STARDARD!A:F,5,0)</f>
        <v>0</v>
      </c>
      <c r="BB384" s="9">
        <f>VLOOKUP(A384,[1]STARDARD!A:F,6,0)</f>
        <v>0</v>
      </c>
    </row>
    <row r="385" spans="1:54" ht="12.75">
      <c r="A385" s="3" t="s">
        <v>186</v>
      </c>
      <c r="B385" s="9">
        <v>2024</v>
      </c>
      <c r="C385" s="9">
        <f>VLOOKUP(A385,[1]DATASET!A:BE,3,0)</f>
        <v>205940</v>
      </c>
      <c r="D385" s="10" t="str">
        <f>VLOOKUP(A385,[1]DATASET!A:BE,4,0)</f>
        <v>Fabbricazione di prodotti chimici vari per uso industriale (inclusi i preparati antidetonanti e antigelo)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0</v>
      </c>
      <c r="AD385" s="9">
        <v>0</v>
      </c>
      <c r="AE385" s="9">
        <v>0</v>
      </c>
      <c r="AF385" s="9">
        <v>0</v>
      </c>
      <c r="AG385" s="11">
        <v>0</v>
      </c>
      <c r="AH385" s="11">
        <v>0</v>
      </c>
      <c r="AI385" s="11">
        <v>0</v>
      </c>
      <c r="AJ385" s="11">
        <v>0</v>
      </c>
      <c r="AK385" s="9">
        <v>0</v>
      </c>
      <c r="AL385" s="11">
        <v>0</v>
      </c>
      <c r="AM385" s="9">
        <v>0</v>
      </c>
      <c r="AN385" s="9">
        <v>0</v>
      </c>
      <c r="AO385" s="9">
        <v>0</v>
      </c>
      <c r="AP385" s="9">
        <v>0</v>
      </c>
      <c r="AQ385" s="9">
        <v>0</v>
      </c>
      <c r="AR385" s="9">
        <v>0</v>
      </c>
      <c r="AS385" s="9">
        <v>0</v>
      </c>
      <c r="AT385" s="9">
        <v>0</v>
      </c>
      <c r="AU385" s="9">
        <v>0</v>
      </c>
      <c r="AV385" s="9">
        <v>0</v>
      </c>
      <c r="AW385" s="9">
        <v>1</v>
      </c>
      <c r="AX385" s="12">
        <v>4</v>
      </c>
      <c r="AY385" s="9">
        <f>VLOOKUP(A385,[1]STARDARD!A:F,3,0)</f>
        <v>1</v>
      </c>
      <c r="AZ385" s="9">
        <f>VLOOKUP(A385,[1]STARDARD!A:F,4,0)</f>
        <v>0</v>
      </c>
      <c r="BA385" s="9">
        <f>VLOOKUP(A385,[1]STARDARD!A:F,5,0)</f>
        <v>0</v>
      </c>
      <c r="BB385" s="9">
        <f>VLOOKUP(A385,[1]STARDARD!A:F,6,0)</f>
        <v>0</v>
      </c>
    </row>
    <row r="386" spans="1:54" ht="12.75">
      <c r="A386" s="3" t="s">
        <v>187</v>
      </c>
      <c r="B386" s="9">
        <v>2022</v>
      </c>
      <c r="C386" s="9">
        <f>VLOOKUP(A386,[1]DATASET!A:BE,3,0)</f>
        <v>172100</v>
      </c>
      <c r="D386" s="10" t="str">
        <f>VLOOKUP(A386,[1]DATASET!A:BE,4,0)</f>
        <v>Fabbricazione di carta e cartone ondulato e di imballaggi di carta e cartone (esclusi quelli in carta pressata)</v>
      </c>
      <c r="E386" s="9">
        <v>1</v>
      </c>
      <c r="F386" s="9">
        <v>1</v>
      </c>
      <c r="G386" s="9">
        <v>1</v>
      </c>
      <c r="H386" s="9">
        <v>0</v>
      </c>
      <c r="I386" s="9">
        <v>1</v>
      </c>
      <c r="J386" s="9">
        <v>1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9">
        <v>0</v>
      </c>
      <c r="AD386" s="9">
        <v>1</v>
      </c>
      <c r="AE386" s="9">
        <v>1</v>
      </c>
      <c r="AF386" s="9">
        <v>1</v>
      </c>
      <c r="AG386" s="11">
        <v>0</v>
      </c>
      <c r="AH386" s="11">
        <v>0</v>
      </c>
      <c r="AI386" s="11">
        <v>1</v>
      </c>
      <c r="AJ386" s="11">
        <v>0</v>
      </c>
      <c r="AK386" s="9">
        <v>0</v>
      </c>
      <c r="AL386" s="11">
        <v>0</v>
      </c>
      <c r="AM386" s="9">
        <v>0</v>
      </c>
      <c r="AN386" s="9">
        <v>0</v>
      </c>
      <c r="AO386" s="9">
        <v>0</v>
      </c>
      <c r="AP386" s="9">
        <v>0</v>
      </c>
      <c r="AQ386" s="9">
        <v>0</v>
      </c>
      <c r="AR386" s="9">
        <v>0</v>
      </c>
      <c r="AS386" s="9">
        <v>0</v>
      </c>
      <c r="AT386" s="9">
        <v>0</v>
      </c>
      <c r="AU386" s="9">
        <v>0</v>
      </c>
      <c r="AV386" s="9">
        <v>0</v>
      </c>
      <c r="AW386" s="9">
        <v>1</v>
      </c>
      <c r="AX386" s="12">
        <v>4</v>
      </c>
      <c r="AY386" s="9">
        <f>VLOOKUP(A386,[1]STARDARD!A:F,3,0)</f>
        <v>1</v>
      </c>
      <c r="AZ386" s="9">
        <f>VLOOKUP(A386,[1]STARDARD!A:F,4,0)</f>
        <v>0</v>
      </c>
      <c r="BA386" s="9">
        <f>VLOOKUP(A386,[1]STARDARD!A:F,5,0)</f>
        <v>0</v>
      </c>
      <c r="BB386" s="9">
        <f>VLOOKUP(A386,[1]STARDARD!A:F,6,0)</f>
        <v>0</v>
      </c>
    </row>
    <row r="387" spans="1:54" ht="12.75">
      <c r="A387" s="3" t="s">
        <v>187</v>
      </c>
      <c r="B387" s="9">
        <v>2023</v>
      </c>
      <c r="C387" s="9">
        <f>VLOOKUP(A387,[1]DATASET!A:BE,3,0)</f>
        <v>172100</v>
      </c>
      <c r="D387" s="10" t="str">
        <f>VLOOKUP(A387,[1]DATASET!A:BE,4,0)</f>
        <v>Fabbricazione di carta e cartone ondulato e di imballaggi di carta e cartone (esclusi quelli in carta pressata)</v>
      </c>
      <c r="E387" s="9">
        <v>1</v>
      </c>
      <c r="F387" s="9">
        <v>1</v>
      </c>
      <c r="G387" s="9">
        <v>1</v>
      </c>
      <c r="H387" s="9">
        <v>0</v>
      </c>
      <c r="I387" s="9">
        <v>1</v>
      </c>
      <c r="J387" s="9">
        <v>1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0</v>
      </c>
      <c r="AD387" s="9">
        <v>1</v>
      </c>
      <c r="AE387" s="9">
        <v>1</v>
      </c>
      <c r="AF387" s="9">
        <v>1</v>
      </c>
      <c r="AG387" s="11">
        <v>0</v>
      </c>
      <c r="AH387" s="11">
        <v>0</v>
      </c>
      <c r="AI387" s="11">
        <v>1</v>
      </c>
      <c r="AJ387" s="11">
        <v>0</v>
      </c>
      <c r="AK387" s="9">
        <v>1</v>
      </c>
      <c r="AL387" s="11">
        <v>0</v>
      </c>
      <c r="AM387" s="9">
        <v>0</v>
      </c>
      <c r="AN387" s="9">
        <v>0</v>
      </c>
      <c r="AO387" s="9">
        <v>0</v>
      </c>
      <c r="AP387" s="9">
        <v>0</v>
      </c>
      <c r="AQ387" s="9">
        <v>0</v>
      </c>
      <c r="AR387" s="9">
        <v>0</v>
      </c>
      <c r="AS387" s="9">
        <v>0</v>
      </c>
      <c r="AT387" s="9">
        <v>0</v>
      </c>
      <c r="AU387" s="9">
        <v>0</v>
      </c>
      <c r="AV387" s="9">
        <v>0</v>
      </c>
      <c r="AW387" s="9">
        <v>1</v>
      </c>
      <c r="AX387" s="12">
        <v>2</v>
      </c>
      <c r="AY387" s="9">
        <f>VLOOKUP(A387,[1]STARDARD!A:F,3,0)</f>
        <v>1</v>
      </c>
      <c r="AZ387" s="9">
        <f>VLOOKUP(A387,[1]STARDARD!A:F,4,0)</f>
        <v>0</v>
      </c>
      <c r="BA387" s="9">
        <f>VLOOKUP(A387,[1]STARDARD!A:F,5,0)</f>
        <v>0</v>
      </c>
      <c r="BB387" s="9">
        <f>VLOOKUP(A387,[1]STARDARD!A:F,6,0)</f>
        <v>0</v>
      </c>
    </row>
    <row r="388" spans="1:54" ht="12.75">
      <c r="A388" s="3" t="s">
        <v>187</v>
      </c>
      <c r="B388" s="9">
        <v>2024</v>
      </c>
      <c r="C388" s="9">
        <f>VLOOKUP(A388,[1]DATASET!A:BE,3,0)</f>
        <v>172100</v>
      </c>
      <c r="D388" s="10" t="str">
        <f>VLOOKUP(A388,[1]DATASET!A:BE,4,0)</f>
        <v>Fabbricazione di carta e cartone ondulato e di imballaggi di carta e cartone (esclusi quelli in carta pressata)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s="9">
        <v>0</v>
      </c>
      <c r="AE388" s="9">
        <v>0</v>
      </c>
      <c r="AF388" s="9">
        <v>0</v>
      </c>
      <c r="AG388" s="11">
        <v>0</v>
      </c>
      <c r="AH388" s="11">
        <v>0</v>
      </c>
      <c r="AI388" s="11">
        <v>0</v>
      </c>
      <c r="AJ388" s="11">
        <v>0</v>
      </c>
      <c r="AK388" s="9">
        <v>0</v>
      </c>
      <c r="AL388" s="11">
        <v>0</v>
      </c>
      <c r="AM388" s="9">
        <v>0</v>
      </c>
      <c r="AN388" s="9">
        <v>0</v>
      </c>
      <c r="AO388" s="9">
        <v>0</v>
      </c>
      <c r="AP388" s="9">
        <v>0</v>
      </c>
      <c r="AQ388" s="9">
        <v>0</v>
      </c>
      <c r="AR388" s="9">
        <v>0</v>
      </c>
      <c r="AS388" s="9">
        <v>0</v>
      </c>
      <c r="AT388" s="9">
        <v>0</v>
      </c>
      <c r="AU388" s="9">
        <v>0</v>
      </c>
      <c r="AV388" s="9">
        <v>0</v>
      </c>
      <c r="AW388" s="9">
        <v>0</v>
      </c>
      <c r="AX388" s="12">
        <v>0</v>
      </c>
      <c r="AY388" s="9">
        <f>VLOOKUP(A388,[1]STARDARD!A:F,3,0)</f>
        <v>1</v>
      </c>
      <c r="AZ388" s="9">
        <f>VLOOKUP(A388,[1]STARDARD!A:F,4,0)</f>
        <v>0</v>
      </c>
      <c r="BA388" s="9">
        <f>VLOOKUP(A388,[1]STARDARD!A:F,5,0)</f>
        <v>0</v>
      </c>
      <c r="BB388" s="9">
        <f>VLOOKUP(A388,[1]STARDARD!A:F,6,0)</f>
        <v>0</v>
      </c>
    </row>
    <row r="389" spans="1:54" ht="12.75">
      <c r="A389" s="3" t="s">
        <v>188</v>
      </c>
      <c r="B389" s="9">
        <v>2022</v>
      </c>
      <c r="C389" s="9">
        <f>VLOOKUP(A389,[1]DATASET!A:BE,3,0)</f>
        <v>631130</v>
      </c>
      <c r="D389" s="10" t="str">
        <f>VLOOKUP(A389,[1]DATASET!A:BE,4,0)</f>
        <v>Hosting e fornitura di servizi applicativi (ASP)</v>
      </c>
      <c r="E389" s="9">
        <v>1</v>
      </c>
      <c r="F389" s="9">
        <v>1</v>
      </c>
      <c r="G389" s="9">
        <v>1</v>
      </c>
      <c r="H389" s="9">
        <v>1</v>
      </c>
      <c r="I389" s="9">
        <v>1</v>
      </c>
      <c r="J389" s="9">
        <v>1</v>
      </c>
      <c r="K389" s="9">
        <v>1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0</v>
      </c>
      <c r="AD389" s="9">
        <v>1</v>
      </c>
      <c r="AE389" s="9">
        <v>1</v>
      </c>
      <c r="AF389" s="9">
        <v>0</v>
      </c>
      <c r="AG389" s="11">
        <v>1</v>
      </c>
      <c r="AH389" s="11">
        <v>0</v>
      </c>
      <c r="AI389" s="11">
        <v>1</v>
      </c>
      <c r="AJ389" s="11">
        <v>1</v>
      </c>
      <c r="AK389" s="9">
        <v>1</v>
      </c>
      <c r="AL389" s="11">
        <v>0</v>
      </c>
      <c r="AM389" s="9">
        <v>0</v>
      </c>
      <c r="AN389" s="9">
        <v>0</v>
      </c>
      <c r="AO389" s="9">
        <v>0</v>
      </c>
      <c r="AP389" s="9">
        <v>0</v>
      </c>
      <c r="AQ389" s="9">
        <v>0</v>
      </c>
      <c r="AR389" s="9">
        <v>1</v>
      </c>
      <c r="AS389" s="9">
        <v>0</v>
      </c>
      <c r="AT389" s="9">
        <v>0</v>
      </c>
      <c r="AU389" s="9">
        <v>0</v>
      </c>
      <c r="AV389" s="9">
        <v>0</v>
      </c>
      <c r="AW389" s="9">
        <v>0</v>
      </c>
      <c r="AX389" s="12">
        <v>0</v>
      </c>
      <c r="AY389" s="9">
        <f>VLOOKUP(A389,[1]STARDARD!A:F,3,0)</f>
        <v>1</v>
      </c>
      <c r="AZ389" s="9">
        <f>VLOOKUP(A389,[1]STARDARD!A:F,4,0)</f>
        <v>0</v>
      </c>
      <c r="BA389" s="9">
        <f>VLOOKUP(A389,[1]STARDARD!A:F,5,0)</f>
        <v>1</v>
      </c>
      <c r="BB389" s="9">
        <f>VLOOKUP(A389,[1]STARDARD!A:F,6,0)</f>
        <v>0</v>
      </c>
    </row>
    <row r="390" spans="1:54" ht="12.75">
      <c r="A390" s="3" t="s">
        <v>188</v>
      </c>
      <c r="B390" s="9">
        <v>2023</v>
      </c>
      <c r="C390" s="9">
        <f>VLOOKUP(A390,[1]DATASET!A:BE,3,0)</f>
        <v>631130</v>
      </c>
      <c r="D390" s="10" t="str">
        <f>VLOOKUP(A390,[1]DATASET!A:BE,4,0)</f>
        <v>Hosting e fornitura di servizi applicativi (ASP)</v>
      </c>
      <c r="E390" s="9">
        <v>1</v>
      </c>
      <c r="F390" s="9">
        <v>1</v>
      </c>
      <c r="G390" s="9">
        <v>1</v>
      </c>
      <c r="H390" s="9">
        <v>1</v>
      </c>
      <c r="I390" s="9">
        <v>1</v>
      </c>
      <c r="J390" s="9">
        <v>1</v>
      </c>
      <c r="K390" s="9">
        <v>1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0</v>
      </c>
      <c r="AD390" s="9">
        <v>1</v>
      </c>
      <c r="AE390" s="9">
        <v>1</v>
      </c>
      <c r="AF390" s="9">
        <v>0</v>
      </c>
      <c r="AG390" s="11">
        <v>1</v>
      </c>
      <c r="AH390" s="11">
        <v>0</v>
      </c>
      <c r="AI390" s="11">
        <v>1</v>
      </c>
      <c r="AJ390" s="11">
        <v>1</v>
      </c>
      <c r="AK390" s="9">
        <v>1</v>
      </c>
      <c r="AL390" s="11">
        <v>0</v>
      </c>
      <c r="AM390" s="9">
        <v>0</v>
      </c>
      <c r="AN390" s="9">
        <v>0</v>
      </c>
      <c r="AO390" s="9">
        <v>0</v>
      </c>
      <c r="AP390" s="9">
        <v>0</v>
      </c>
      <c r="AQ390" s="9">
        <v>0</v>
      </c>
      <c r="AR390" s="9">
        <v>1</v>
      </c>
      <c r="AS390" s="9">
        <v>0</v>
      </c>
      <c r="AT390" s="9">
        <v>0</v>
      </c>
      <c r="AU390" s="9">
        <v>0</v>
      </c>
      <c r="AV390" s="9">
        <v>0</v>
      </c>
      <c r="AW390" s="9">
        <v>0</v>
      </c>
      <c r="AX390" s="12">
        <v>0</v>
      </c>
      <c r="AY390" s="9">
        <f>VLOOKUP(A390,[1]STARDARD!A:F,3,0)</f>
        <v>1</v>
      </c>
      <c r="AZ390" s="9">
        <f>VLOOKUP(A390,[1]STARDARD!A:F,4,0)</f>
        <v>0</v>
      </c>
      <c r="BA390" s="9">
        <f>VLOOKUP(A390,[1]STARDARD!A:F,5,0)</f>
        <v>1</v>
      </c>
      <c r="BB390" s="9">
        <f>VLOOKUP(A390,[1]STARDARD!A:F,6,0)</f>
        <v>0</v>
      </c>
    </row>
    <row r="391" spans="1:54" ht="12.75">
      <c r="A391" s="3" t="s">
        <v>188</v>
      </c>
      <c r="B391" s="9">
        <v>2024</v>
      </c>
      <c r="C391" s="9">
        <f>VLOOKUP(A391,[1]DATASET!A:BE,3,0)</f>
        <v>631130</v>
      </c>
      <c r="D391" s="10" t="str">
        <f>VLOOKUP(A391,[1]DATASET!A:BE,4,0)</f>
        <v>Hosting e fornitura di servizi applicativi (ASP)</v>
      </c>
      <c r="E391" s="9">
        <v>1</v>
      </c>
      <c r="F391" s="9">
        <v>1</v>
      </c>
      <c r="G391" s="9">
        <v>1</v>
      </c>
      <c r="H391" s="9">
        <v>1</v>
      </c>
      <c r="I391" s="9">
        <v>1</v>
      </c>
      <c r="J391" s="9">
        <v>1</v>
      </c>
      <c r="K391" s="9">
        <v>1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s="9">
        <v>1</v>
      </c>
      <c r="AE391" s="9">
        <v>1</v>
      </c>
      <c r="AF391" s="9">
        <v>0</v>
      </c>
      <c r="AG391" s="11">
        <v>1</v>
      </c>
      <c r="AH391" s="11">
        <v>0</v>
      </c>
      <c r="AI391" s="11">
        <v>1</v>
      </c>
      <c r="AJ391" s="11">
        <v>1</v>
      </c>
      <c r="AK391" s="9">
        <v>1</v>
      </c>
      <c r="AL391" s="11">
        <v>0</v>
      </c>
      <c r="AM391" s="9">
        <v>0</v>
      </c>
      <c r="AN391" s="9">
        <v>0</v>
      </c>
      <c r="AO391" s="9">
        <v>0</v>
      </c>
      <c r="AP391" s="9">
        <v>0</v>
      </c>
      <c r="AQ391" s="9">
        <v>0</v>
      </c>
      <c r="AR391" s="9">
        <v>1</v>
      </c>
      <c r="AS391" s="9">
        <v>0</v>
      </c>
      <c r="AT391" s="9">
        <v>0</v>
      </c>
      <c r="AU391" s="9">
        <v>0</v>
      </c>
      <c r="AV391" s="9">
        <v>0</v>
      </c>
      <c r="AW391" s="9">
        <v>0</v>
      </c>
      <c r="AX391" s="12">
        <v>0</v>
      </c>
      <c r="AY391" s="9">
        <f>VLOOKUP(A391,[1]STARDARD!A:F,3,0)</f>
        <v>1</v>
      </c>
      <c r="AZ391" s="9">
        <f>VLOOKUP(A391,[1]STARDARD!A:F,4,0)</f>
        <v>0</v>
      </c>
      <c r="BA391" s="9">
        <f>VLOOKUP(A391,[1]STARDARD!A:F,5,0)</f>
        <v>1</v>
      </c>
      <c r="BB391" s="9">
        <f>VLOOKUP(A391,[1]STARDARD!A:F,6,0)</f>
        <v>0</v>
      </c>
    </row>
    <row r="392" spans="1:54" ht="12.75">
      <c r="A392" s="3" t="s">
        <v>189</v>
      </c>
      <c r="B392" s="9">
        <v>2022</v>
      </c>
      <c r="C392" s="9">
        <f>VLOOKUP(A392,[1]DATASET!A:BE,3,0)</f>
        <v>325012</v>
      </c>
      <c r="D392" s="10" t="str">
        <f>VLOOKUP(A392,[1]DATASET!A:BE,4,0)</f>
        <v>Fabbricazione di apparecchi e strumenti per odontoiatria e di apparecchi medicali per diagnosi (incluse parti staccate e accessori)</v>
      </c>
      <c r="E392" s="9">
        <v>1</v>
      </c>
      <c r="F392" s="9">
        <v>1</v>
      </c>
      <c r="G392" s="9">
        <v>1</v>
      </c>
      <c r="H392" s="9">
        <v>1</v>
      </c>
      <c r="I392" s="9">
        <v>1</v>
      </c>
      <c r="J392" s="9">
        <v>0</v>
      </c>
      <c r="K392" s="9">
        <v>1</v>
      </c>
      <c r="L392" s="9">
        <v>1</v>
      </c>
      <c r="M392" s="9">
        <v>0</v>
      </c>
      <c r="N392" s="9">
        <v>0</v>
      </c>
      <c r="O392" s="9">
        <v>1</v>
      </c>
      <c r="P392" s="9">
        <v>0</v>
      </c>
      <c r="Q392" s="9">
        <v>1</v>
      </c>
      <c r="R392" s="9">
        <v>0</v>
      </c>
      <c r="S392" s="9">
        <v>1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0</v>
      </c>
      <c r="AD392" s="9">
        <v>0</v>
      </c>
      <c r="AE392" s="9">
        <v>0</v>
      </c>
      <c r="AF392" s="9">
        <v>0</v>
      </c>
      <c r="AG392" s="11">
        <v>0</v>
      </c>
      <c r="AH392" s="11">
        <v>0</v>
      </c>
      <c r="AI392" s="11">
        <v>0</v>
      </c>
      <c r="AJ392" s="11">
        <v>0</v>
      </c>
      <c r="AK392" s="9">
        <v>0</v>
      </c>
      <c r="AL392" s="11">
        <v>0</v>
      </c>
      <c r="AM392" s="9">
        <v>0</v>
      </c>
      <c r="AN392" s="9">
        <v>0</v>
      </c>
      <c r="AO392" s="9">
        <v>0</v>
      </c>
      <c r="AP392" s="9">
        <v>0</v>
      </c>
      <c r="AQ392" s="9">
        <v>0</v>
      </c>
      <c r="AR392" s="9">
        <v>0</v>
      </c>
      <c r="AS392" s="9">
        <v>0</v>
      </c>
      <c r="AT392" s="9">
        <v>0</v>
      </c>
      <c r="AU392" s="9">
        <v>0</v>
      </c>
      <c r="AV392" s="9">
        <v>0</v>
      </c>
      <c r="AW392" s="9">
        <v>0</v>
      </c>
      <c r="AX392" s="12">
        <v>0</v>
      </c>
      <c r="AY392" s="9">
        <f>VLOOKUP(A392,[1]STARDARD!A:F,3,0)</f>
        <v>1</v>
      </c>
      <c r="AZ392" s="9">
        <f>VLOOKUP(A392,[1]STARDARD!A:F,4,0)</f>
        <v>0</v>
      </c>
      <c r="BA392" s="9">
        <f>VLOOKUP(A392,[1]STARDARD!A:F,5,0)</f>
        <v>0</v>
      </c>
      <c r="BB392" s="9">
        <f>VLOOKUP(A392,[1]STARDARD!A:F,6,0)</f>
        <v>0</v>
      </c>
    </row>
    <row r="393" spans="1:54" ht="12.75">
      <c r="A393" s="3" t="s">
        <v>189</v>
      </c>
      <c r="B393" s="9">
        <v>2023</v>
      </c>
      <c r="C393" s="9">
        <f>VLOOKUP(A393,[1]DATASET!A:BE,3,0)</f>
        <v>325012</v>
      </c>
      <c r="D393" s="10" t="str">
        <f>VLOOKUP(A393,[1]DATASET!A:BE,4,0)</f>
        <v>Fabbricazione di apparecchi e strumenti per odontoiatria e di apparecchi medicali per diagnosi (incluse parti staccate e accessori)</v>
      </c>
      <c r="E393" s="9">
        <v>1</v>
      </c>
      <c r="F393" s="9">
        <v>1</v>
      </c>
      <c r="G393" s="9">
        <v>1</v>
      </c>
      <c r="H393" s="9">
        <v>1</v>
      </c>
      <c r="I393" s="9">
        <v>1</v>
      </c>
      <c r="J393" s="9">
        <v>0</v>
      </c>
      <c r="K393" s="9">
        <v>1</v>
      </c>
      <c r="L393" s="9">
        <v>1</v>
      </c>
      <c r="M393" s="9">
        <v>0</v>
      </c>
      <c r="N393" s="9">
        <v>0</v>
      </c>
      <c r="O393" s="9">
        <v>1</v>
      </c>
      <c r="P393" s="9">
        <v>0</v>
      </c>
      <c r="Q393" s="9">
        <v>1</v>
      </c>
      <c r="R393" s="9">
        <v>0</v>
      </c>
      <c r="S393" s="9">
        <v>1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>
        <v>0</v>
      </c>
      <c r="AD393" s="9">
        <v>1</v>
      </c>
      <c r="AE393" s="9">
        <v>1</v>
      </c>
      <c r="AF393" s="9">
        <v>1</v>
      </c>
      <c r="AG393" s="11">
        <v>0</v>
      </c>
      <c r="AH393" s="11">
        <v>0</v>
      </c>
      <c r="AI393" s="11">
        <v>0</v>
      </c>
      <c r="AJ393" s="11">
        <v>1</v>
      </c>
      <c r="AK393" s="9">
        <v>0</v>
      </c>
      <c r="AL393" s="11">
        <v>0</v>
      </c>
      <c r="AM393" s="9">
        <v>0</v>
      </c>
      <c r="AN393" s="9">
        <v>0</v>
      </c>
      <c r="AO393" s="9">
        <v>0</v>
      </c>
      <c r="AP393" s="9">
        <v>0</v>
      </c>
      <c r="AQ393" s="9">
        <v>0</v>
      </c>
      <c r="AR393" s="9">
        <v>0</v>
      </c>
      <c r="AS393" s="9">
        <v>0</v>
      </c>
      <c r="AT393" s="9">
        <v>0</v>
      </c>
      <c r="AU393" s="9">
        <v>0</v>
      </c>
      <c r="AV393" s="9">
        <v>0</v>
      </c>
      <c r="AW393" s="9">
        <v>0</v>
      </c>
      <c r="AX393" s="12">
        <v>0</v>
      </c>
      <c r="AY393" s="9">
        <f>VLOOKUP(A393,[1]STARDARD!A:F,3,0)</f>
        <v>1</v>
      </c>
      <c r="AZ393" s="9">
        <f>VLOOKUP(A393,[1]STARDARD!A:F,4,0)</f>
        <v>0</v>
      </c>
      <c r="BA393" s="9">
        <f>VLOOKUP(A393,[1]STARDARD!A:F,5,0)</f>
        <v>0</v>
      </c>
      <c r="BB393" s="9">
        <f>VLOOKUP(A393,[1]STARDARD!A:F,6,0)</f>
        <v>0</v>
      </c>
    </row>
    <row r="394" spans="1:54" ht="12.75">
      <c r="A394" s="3" t="s">
        <v>189</v>
      </c>
      <c r="B394" s="9">
        <v>2024</v>
      </c>
      <c r="C394" s="9">
        <f>VLOOKUP(A394,[1]DATASET!A:BE,3,0)</f>
        <v>325012</v>
      </c>
      <c r="D394" s="10" t="str">
        <f>VLOOKUP(A394,[1]DATASET!A:BE,4,0)</f>
        <v>Fabbricazione di apparecchi e strumenti per odontoiatria e di apparecchi medicali per diagnosi (incluse parti staccate e accessori)</v>
      </c>
      <c r="E394" s="9">
        <v>1</v>
      </c>
      <c r="F394" s="9">
        <v>1</v>
      </c>
      <c r="G394" s="9">
        <v>1</v>
      </c>
      <c r="H394" s="9">
        <v>1</v>
      </c>
      <c r="I394" s="9">
        <v>1</v>
      </c>
      <c r="J394" s="9">
        <v>0</v>
      </c>
      <c r="K394" s="9">
        <v>1</v>
      </c>
      <c r="L394" s="9">
        <v>1</v>
      </c>
      <c r="M394" s="9">
        <v>0</v>
      </c>
      <c r="N394" s="9">
        <v>0</v>
      </c>
      <c r="O394" s="9">
        <v>1</v>
      </c>
      <c r="P394" s="9">
        <v>0</v>
      </c>
      <c r="Q394" s="9">
        <v>1</v>
      </c>
      <c r="R394" s="9">
        <v>0</v>
      </c>
      <c r="S394" s="9">
        <v>1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9">
        <v>0</v>
      </c>
      <c r="AD394" s="9">
        <v>1</v>
      </c>
      <c r="AE394" s="9">
        <v>1</v>
      </c>
      <c r="AF394" s="9">
        <v>1</v>
      </c>
      <c r="AG394" s="11">
        <v>0</v>
      </c>
      <c r="AH394" s="11">
        <v>0</v>
      </c>
      <c r="AI394" s="11">
        <v>0</v>
      </c>
      <c r="AJ394" s="11">
        <v>1</v>
      </c>
      <c r="AK394" s="9">
        <v>0</v>
      </c>
      <c r="AL394" s="11">
        <v>0</v>
      </c>
      <c r="AM394" s="9">
        <v>0</v>
      </c>
      <c r="AN394" s="9">
        <v>0</v>
      </c>
      <c r="AO394" s="9">
        <v>0</v>
      </c>
      <c r="AP394" s="9">
        <v>0</v>
      </c>
      <c r="AQ394" s="9">
        <v>0</v>
      </c>
      <c r="AR394" s="9">
        <v>0</v>
      </c>
      <c r="AS394" s="9">
        <v>0</v>
      </c>
      <c r="AT394" s="9">
        <v>0</v>
      </c>
      <c r="AU394" s="9">
        <v>0</v>
      </c>
      <c r="AV394" s="9">
        <v>0</v>
      </c>
      <c r="AW394" s="9">
        <v>0</v>
      </c>
      <c r="AX394" s="12">
        <v>0</v>
      </c>
      <c r="AY394" s="9">
        <f>VLOOKUP(A394,[1]STARDARD!A:F,3,0)</f>
        <v>1</v>
      </c>
      <c r="AZ394" s="9">
        <v>1</v>
      </c>
      <c r="BA394" s="9">
        <f>VLOOKUP(A394,[1]STARDARD!A:F,5,0)</f>
        <v>0</v>
      </c>
      <c r="BB394" s="9">
        <f>VLOOKUP(A394,[1]STARDARD!A:F,6,0)</f>
        <v>0</v>
      </c>
    </row>
    <row r="395" spans="1:54" ht="12.75">
      <c r="A395" s="3" t="s">
        <v>190</v>
      </c>
      <c r="B395" s="9">
        <v>2022</v>
      </c>
      <c r="C395" s="9">
        <f>VLOOKUP(A395,[1]DATASET!A:BE,3,0)</f>
        <v>642000</v>
      </c>
      <c r="D395" s="10" t="str">
        <f>VLOOKUP(A395,[1]DATASET!A:BE,4,0)</f>
        <v>Attività delle società di partecipazione (holding)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9">
        <v>0</v>
      </c>
      <c r="AD395" s="9">
        <v>0</v>
      </c>
      <c r="AE395" s="9">
        <v>0</v>
      </c>
      <c r="AF395" s="9">
        <v>0</v>
      </c>
      <c r="AG395" s="11">
        <v>0</v>
      </c>
      <c r="AH395" s="11">
        <v>0</v>
      </c>
      <c r="AI395" s="11">
        <v>0</v>
      </c>
      <c r="AJ395" s="11">
        <v>0</v>
      </c>
      <c r="AK395" s="9">
        <v>0</v>
      </c>
      <c r="AL395" s="11">
        <v>0</v>
      </c>
      <c r="AM395" s="9">
        <v>0</v>
      </c>
      <c r="AN395" s="9">
        <v>0</v>
      </c>
      <c r="AO395" s="9">
        <v>0</v>
      </c>
      <c r="AP395" s="9">
        <v>0</v>
      </c>
      <c r="AQ395" s="9">
        <v>0</v>
      </c>
      <c r="AR395" s="9">
        <v>0</v>
      </c>
      <c r="AS395" s="9">
        <v>0</v>
      </c>
      <c r="AT395" s="9">
        <v>0</v>
      </c>
      <c r="AU395" s="9">
        <v>0</v>
      </c>
      <c r="AV395" s="9">
        <v>0</v>
      </c>
      <c r="AW395" s="9">
        <v>0</v>
      </c>
      <c r="AX395" s="12">
        <v>0</v>
      </c>
      <c r="AY395" s="9">
        <f>VLOOKUP(A395,[1]STARDARD!A:F,3,0)</f>
        <v>0</v>
      </c>
      <c r="AZ395" s="9">
        <f>VLOOKUP(A395,[1]STARDARD!A:F,4,0)</f>
        <v>0</v>
      </c>
      <c r="BA395" s="9">
        <f>VLOOKUP(A395,[1]STARDARD!A:F,5,0)</f>
        <v>0</v>
      </c>
      <c r="BB395" s="9">
        <f>VLOOKUP(A395,[1]STARDARD!A:F,6,0)</f>
        <v>0</v>
      </c>
    </row>
    <row r="396" spans="1:54" ht="12.75">
      <c r="A396" s="3" t="s">
        <v>190</v>
      </c>
      <c r="B396" s="9">
        <v>2023</v>
      </c>
      <c r="C396" s="9">
        <f>VLOOKUP(A396,[1]DATASET!A:BE,3,0)</f>
        <v>642000</v>
      </c>
      <c r="D396" s="10" t="str">
        <f>VLOOKUP(A396,[1]DATASET!A:BE,4,0)</f>
        <v>Attività delle società di partecipazione (holding)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0</v>
      </c>
      <c r="AD396" s="9">
        <v>0</v>
      </c>
      <c r="AE396" s="9">
        <v>0</v>
      </c>
      <c r="AF396" s="9">
        <v>0</v>
      </c>
      <c r="AG396" s="11">
        <v>0</v>
      </c>
      <c r="AH396" s="11">
        <v>0</v>
      </c>
      <c r="AI396" s="11">
        <v>0</v>
      </c>
      <c r="AJ396" s="11">
        <v>0</v>
      </c>
      <c r="AK396" s="9">
        <v>0</v>
      </c>
      <c r="AL396" s="11">
        <v>0</v>
      </c>
      <c r="AM396" s="9">
        <v>0</v>
      </c>
      <c r="AN396" s="9">
        <v>0</v>
      </c>
      <c r="AO396" s="9">
        <v>0</v>
      </c>
      <c r="AP396" s="9">
        <v>0</v>
      </c>
      <c r="AQ396" s="9">
        <v>0</v>
      </c>
      <c r="AR396" s="9">
        <v>0</v>
      </c>
      <c r="AS396" s="9">
        <v>0</v>
      </c>
      <c r="AT396" s="9">
        <v>0</v>
      </c>
      <c r="AU396" s="9">
        <v>0</v>
      </c>
      <c r="AV396" s="9">
        <v>0</v>
      </c>
      <c r="AW396" s="9">
        <v>0</v>
      </c>
      <c r="AX396" s="12">
        <v>0</v>
      </c>
      <c r="AY396" s="9">
        <f>VLOOKUP(A396,[1]STARDARD!A:F,3,0)</f>
        <v>0</v>
      </c>
      <c r="AZ396" s="9">
        <f>VLOOKUP(A396,[1]STARDARD!A:F,4,0)</f>
        <v>0</v>
      </c>
      <c r="BA396" s="9">
        <f>VLOOKUP(A396,[1]STARDARD!A:F,5,0)</f>
        <v>0</v>
      </c>
      <c r="BB396" s="9">
        <f>VLOOKUP(A396,[1]STARDARD!A:F,6,0)</f>
        <v>0</v>
      </c>
    </row>
    <row r="397" spans="1:54" ht="12.75">
      <c r="A397" s="3" t="s">
        <v>190</v>
      </c>
      <c r="B397" s="9">
        <v>2024</v>
      </c>
      <c r="C397" s="9">
        <f>VLOOKUP(A397,[1]DATASET!A:BE,3,0)</f>
        <v>642000</v>
      </c>
      <c r="D397" s="10" t="str">
        <f>VLOOKUP(A397,[1]DATASET!A:BE,4,0)</f>
        <v>Attività delle società di partecipazione (holding)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  <c r="AC397" s="9">
        <v>0</v>
      </c>
      <c r="AD397" s="9">
        <v>0</v>
      </c>
      <c r="AE397" s="9">
        <v>0</v>
      </c>
      <c r="AF397" s="9">
        <v>0</v>
      </c>
      <c r="AG397" s="11">
        <v>0</v>
      </c>
      <c r="AH397" s="11">
        <v>0</v>
      </c>
      <c r="AI397" s="11">
        <v>0</v>
      </c>
      <c r="AJ397" s="11">
        <v>0</v>
      </c>
      <c r="AK397" s="9">
        <v>0</v>
      </c>
      <c r="AL397" s="11">
        <v>0</v>
      </c>
      <c r="AM397" s="9">
        <v>0</v>
      </c>
      <c r="AN397" s="9">
        <v>0</v>
      </c>
      <c r="AO397" s="9">
        <v>0</v>
      </c>
      <c r="AP397" s="9">
        <v>0</v>
      </c>
      <c r="AQ397" s="9">
        <v>0</v>
      </c>
      <c r="AR397" s="9">
        <v>0</v>
      </c>
      <c r="AS397" s="9">
        <v>0</v>
      </c>
      <c r="AT397" s="9">
        <v>0</v>
      </c>
      <c r="AU397" s="9">
        <v>0</v>
      </c>
      <c r="AV397" s="9">
        <v>0</v>
      </c>
      <c r="AW397" s="9">
        <v>0</v>
      </c>
      <c r="AX397" s="12">
        <v>0</v>
      </c>
      <c r="AY397" s="9">
        <f>VLOOKUP(A397,[1]STARDARD!A:F,3,0)</f>
        <v>0</v>
      </c>
      <c r="AZ397" s="9">
        <f>VLOOKUP(A397,[1]STARDARD!A:F,4,0)</f>
        <v>0</v>
      </c>
      <c r="BA397" s="9">
        <f>VLOOKUP(A397,[1]STARDARD!A:F,5,0)</f>
        <v>0</v>
      </c>
      <c r="BB397" s="9">
        <f>VLOOKUP(A397,[1]STARDARD!A:F,6,0)</f>
        <v>0</v>
      </c>
    </row>
    <row r="398" spans="1:54" ht="12.75">
      <c r="A398" s="3" t="s">
        <v>191</v>
      </c>
      <c r="B398" s="9">
        <v>2022</v>
      </c>
      <c r="C398" s="9">
        <f>VLOOKUP(A398,[1]DATASET!A:BE,3,0)</f>
        <v>642000</v>
      </c>
      <c r="D398" s="10" t="str">
        <f>VLOOKUP(A398,[1]DATASET!A:BE,4,0)</f>
        <v>Attività delle società di partecipazione (holding)</v>
      </c>
      <c r="E398" s="9">
        <v>1</v>
      </c>
      <c r="F398" s="9">
        <v>1</v>
      </c>
      <c r="G398" s="9">
        <v>1</v>
      </c>
      <c r="H398" s="9">
        <v>1</v>
      </c>
      <c r="I398" s="9">
        <v>1</v>
      </c>
      <c r="J398" s="9">
        <v>0</v>
      </c>
      <c r="K398" s="9">
        <v>1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0</v>
      </c>
      <c r="AD398" s="9">
        <v>0</v>
      </c>
      <c r="AE398" s="9">
        <v>0</v>
      </c>
      <c r="AF398" s="9">
        <v>0</v>
      </c>
      <c r="AG398" s="11">
        <v>0</v>
      </c>
      <c r="AH398" s="11">
        <v>0</v>
      </c>
      <c r="AI398" s="11">
        <v>0</v>
      </c>
      <c r="AJ398" s="11">
        <v>0</v>
      </c>
      <c r="AK398" s="9">
        <v>0</v>
      </c>
      <c r="AL398" s="11">
        <v>0</v>
      </c>
      <c r="AM398" s="9">
        <v>0</v>
      </c>
      <c r="AN398" s="9">
        <v>0</v>
      </c>
      <c r="AO398" s="9">
        <v>0</v>
      </c>
      <c r="AP398" s="9">
        <v>0</v>
      </c>
      <c r="AQ398" s="9">
        <v>0</v>
      </c>
      <c r="AR398" s="9">
        <v>0</v>
      </c>
      <c r="AS398" s="9">
        <v>0</v>
      </c>
      <c r="AT398" s="9">
        <v>0</v>
      </c>
      <c r="AU398" s="9">
        <v>0</v>
      </c>
      <c r="AV398" s="9">
        <v>0</v>
      </c>
      <c r="AW398" s="9">
        <v>0</v>
      </c>
      <c r="AX398" s="12">
        <v>0</v>
      </c>
      <c r="AY398" s="9">
        <f>VLOOKUP(A398,[1]STARDARD!A:F,3,0)</f>
        <v>1</v>
      </c>
      <c r="AZ398" s="9">
        <f>VLOOKUP(A398,[1]STARDARD!A:F,4,0)</f>
        <v>0</v>
      </c>
      <c r="BA398" s="9">
        <f>VLOOKUP(A398,[1]STARDARD!A:F,5,0)</f>
        <v>0</v>
      </c>
      <c r="BB398" s="9">
        <f>VLOOKUP(A398,[1]STARDARD!A:F,6,0)</f>
        <v>0</v>
      </c>
    </row>
    <row r="399" spans="1:54" ht="12.75">
      <c r="A399" s="3" t="s">
        <v>191</v>
      </c>
      <c r="B399" s="9">
        <v>2023</v>
      </c>
      <c r="C399" s="9">
        <f>VLOOKUP(A399,[1]DATASET!A:BE,3,0)</f>
        <v>642000</v>
      </c>
      <c r="D399" s="10" t="str">
        <f>VLOOKUP(A399,[1]DATASET!A:BE,4,0)</f>
        <v>Attività delle società di partecipazione (holding)</v>
      </c>
      <c r="E399" s="9">
        <v>1</v>
      </c>
      <c r="F399" s="9">
        <v>1</v>
      </c>
      <c r="G399" s="9">
        <v>1</v>
      </c>
      <c r="H399" s="9">
        <v>1</v>
      </c>
      <c r="I399" s="9">
        <v>1</v>
      </c>
      <c r="J399" s="9">
        <v>0</v>
      </c>
      <c r="K399" s="9">
        <v>1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9">
        <v>0</v>
      </c>
      <c r="AD399" s="9">
        <v>0</v>
      </c>
      <c r="AE399" s="9">
        <v>0</v>
      </c>
      <c r="AF399" s="9">
        <v>0</v>
      </c>
      <c r="AG399" s="11">
        <v>0</v>
      </c>
      <c r="AH399" s="11">
        <v>0</v>
      </c>
      <c r="AI399" s="11">
        <v>0</v>
      </c>
      <c r="AJ399" s="11">
        <v>0</v>
      </c>
      <c r="AK399" s="9">
        <v>0</v>
      </c>
      <c r="AL399" s="11">
        <v>0</v>
      </c>
      <c r="AM399" s="9">
        <v>0</v>
      </c>
      <c r="AN399" s="9">
        <v>0</v>
      </c>
      <c r="AO399" s="9">
        <v>0</v>
      </c>
      <c r="AP399" s="9">
        <v>0</v>
      </c>
      <c r="AQ399" s="9">
        <v>0</v>
      </c>
      <c r="AR399" s="9">
        <v>0</v>
      </c>
      <c r="AS399" s="9">
        <v>0</v>
      </c>
      <c r="AT399" s="9">
        <v>0</v>
      </c>
      <c r="AU399" s="9">
        <v>0</v>
      </c>
      <c r="AV399" s="9">
        <v>0</v>
      </c>
      <c r="AW399" s="9">
        <v>0</v>
      </c>
      <c r="AX399" s="12">
        <v>0</v>
      </c>
      <c r="AY399" s="9">
        <f>VLOOKUP(A399,[1]STARDARD!A:F,3,0)</f>
        <v>1</v>
      </c>
      <c r="AZ399" s="9">
        <f>VLOOKUP(A399,[1]STARDARD!A:F,4,0)</f>
        <v>0</v>
      </c>
      <c r="BA399" s="9">
        <f>VLOOKUP(A399,[1]STARDARD!A:F,5,0)</f>
        <v>0</v>
      </c>
      <c r="BB399" s="9">
        <f>VLOOKUP(A399,[1]STARDARD!A:F,6,0)</f>
        <v>0</v>
      </c>
    </row>
    <row r="400" spans="1:54" ht="12.75">
      <c r="A400" s="3" t="s">
        <v>191</v>
      </c>
      <c r="B400" s="9">
        <v>2024</v>
      </c>
      <c r="C400" s="9">
        <f>VLOOKUP(A400,[1]DATASET!A:BE,3,0)</f>
        <v>642000</v>
      </c>
      <c r="D400" s="10" t="str">
        <f>VLOOKUP(A400,[1]DATASET!A:BE,4,0)</f>
        <v>Attività delle società di partecipazione (holding)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>
        <v>0</v>
      </c>
      <c r="AD400" s="9">
        <v>0</v>
      </c>
      <c r="AE400" s="9">
        <v>0</v>
      </c>
      <c r="AF400" s="9">
        <v>0</v>
      </c>
      <c r="AG400" s="11">
        <v>0</v>
      </c>
      <c r="AH400" s="11">
        <v>0</v>
      </c>
      <c r="AI400" s="11">
        <v>0</v>
      </c>
      <c r="AJ400" s="11">
        <v>0</v>
      </c>
      <c r="AK400" s="9">
        <v>0</v>
      </c>
      <c r="AL400" s="11">
        <v>0</v>
      </c>
      <c r="AM400" s="9">
        <v>0</v>
      </c>
      <c r="AN400" s="9">
        <v>0</v>
      </c>
      <c r="AO400" s="9">
        <v>0</v>
      </c>
      <c r="AP400" s="9">
        <v>0</v>
      </c>
      <c r="AQ400" s="9">
        <v>0</v>
      </c>
      <c r="AR400" s="9">
        <v>0</v>
      </c>
      <c r="AS400" s="9">
        <v>0</v>
      </c>
      <c r="AT400" s="9">
        <v>0</v>
      </c>
      <c r="AU400" s="9">
        <v>0</v>
      </c>
      <c r="AV400" s="9">
        <v>0</v>
      </c>
      <c r="AW400" s="9">
        <v>0</v>
      </c>
      <c r="AX400" s="12">
        <v>0</v>
      </c>
      <c r="AY400" s="9">
        <f>VLOOKUP(A400,[1]STARDARD!A:F,3,0)</f>
        <v>1</v>
      </c>
      <c r="AZ400" s="9">
        <f>VLOOKUP(A400,[1]STARDARD!A:F,4,0)</f>
        <v>0</v>
      </c>
      <c r="BA400" s="9">
        <f>VLOOKUP(A400,[1]STARDARD!A:F,5,0)</f>
        <v>0</v>
      </c>
      <c r="BB400" s="9">
        <f>VLOOKUP(A400,[1]STARDARD!A:F,6,0)</f>
        <v>0</v>
      </c>
    </row>
    <row r="401" spans="1:54" ht="12.75">
      <c r="A401" s="3" t="s">
        <v>192</v>
      </c>
      <c r="B401" s="9">
        <v>2022</v>
      </c>
      <c r="C401" s="9">
        <f>VLOOKUP(A401,[1]DATASET!A:BE,3,0)</f>
        <v>360000</v>
      </c>
      <c r="D401" s="10" t="str">
        <f>VLOOKUP(A401,[1]DATASET!A:BE,4,0)</f>
        <v>Raccolta, trattamento e fornitura di acqua</v>
      </c>
      <c r="E401" s="9">
        <v>1</v>
      </c>
      <c r="F401" s="9">
        <v>1</v>
      </c>
      <c r="G401" s="9">
        <v>1</v>
      </c>
      <c r="H401" s="9">
        <v>1</v>
      </c>
      <c r="I401" s="9">
        <v>1</v>
      </c>
      <c r="J401" s="9">
        <v>0</v>
      </c>
      <c r="K401" s="9">
        <v>1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9">
        <v>0</v>
      </c>
      <c r="AB401" s="9">
        <v>0</v>
      </c>
      <c r="AC401" s="9">
        <v>0</v>
      </c>
      <c r="AD401" s="9">
        <v>1</v>
      </c>
      <c r="AE401" s="9">
        <v>1</v>
      </c>
      <c r="AF401" s="9">
        <v>1</v>
      </c>
      <c r="AG401" s="11">
        <v>0</v>
      </c>
      <c r="AH401" s="11">
        <v>0</v>
      </c>
      <c r="AI401" s="11">
        <v>0</v>
      </c>
      <c r="AJ401" s="11">
        <v>1</v>
      </c>
      <c r="AK401" s="9">
        <v>0</v>
      </c>
      <c r="AL401" s="11">
        <v>0</v>
      </c>
      <c r="AM401" s="9">
        <v>0</v>
      </c>
      <c r="AN401" s="9">
        <v>0</v>
      </c>
      <c r="AO401" s="9">
        <v>0</v>
      </c>
      <c r="AP401" s="9">
        <v>0</v>
      </c>
      <c r="AQ401" s="9">
        <v>0</v>
      </c>
      <c r="AR401" s="9">
        <v>0</v>
      </c>
      <c r="AS401" s="9">
        <v>0</v>
      </c>
      <c r="AT401" s="9">
        <v>0</v>
      </c>
      <c r="AU401" s="9">
        <v>0</v>
      </c>
      <c r="AV401" s="9">
        <v>0</v>
      </c>
      <c r="AW401" s="9">
        <v>0</v>
      </c>
      <c r="AX401" s="12">
        <v>0</v>
      </c>
      <c r="AY401" s="9">
        <f>VLOOKUP(A401,[1]STARDARD!A:F,3,0)</f>
        <v>1</v>
      </c>
      <c r="AZ401" s="9">
        <f>VLOOKUP(A401,[1]STARDARD!A:F,4,0)</f>
        <v>0</v>
      </c>
      <c r="BA401" s="9">
        <f>VLOOKUP(A401,[1]STARDARD!A:F,5,0)</f>
        <v>0</v>
      </c>
      <c r="BB401" s="9">
        <f>VLOOKUP(A401,[1]STARDARD!A:F,6,0)</f>
        <v>0</v>
      </c>
    </row>
    <row r="402" spans="1:54" ht="12.75">
      <c r="A402" s="3" t="s">
        <v>192</v>
      </c>
      <c r="B402" s="9">
        <v>2023</v>
      </c>
      <c r="C402" s="9">
        <f>VLOOKUP(A402,[1]DATASET!A:BE,3,0)</f>
        <v>360000</v>
      </c>
      <c r="D402" s="10" t="str">
        <f>VLOOKUP(A402,[1]DATASET!A:BE,4,0)</f>
        <v>Raccolta, trattamento e fornitura di acqua</v>
      </c>
      <c r="E402" s="9">
        <v>1</v>
      </c>
      <c r="F402" s="9">
        <v>1</v>
      </c>
      <c r="G402" s="9">
        <v>1</v>
      </c>
      <c r="H402" s="9">
        <v>1</v>
      </c>
      <c r="I402" s="9">
        <v>1</v>
      </c>
      <c r="J402" s="9">
        <v>0</v>
      </c>
      <c r="K402" s="9">
        <v>1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0</v>
      </c>
      <c r="Z402" s="9">
        <v>0</v>
      </c>
      <c r="AA402" s="9">
        <v>0</v>
      </c>
      <c r="AB402" s="9">
        <v>0</v>
      </c>
      <c r="AC402" s="9">
        <v>0</v>
      </c>
      <c r="AD402" s="9">
        <v>1</v>
      </c>
      <c r="AE402" s="9">
        <v>1</v>
      </c>
      <c r="AF402" s="9">
        <v>0</v>
      </c>
      <c r="AG402" s="11">
        <v>0</v>
      </c>
      <c r="AH402" s="11">
        <v>0</v>
      </c>
      <c r="AI402" s="11">
        <v>0</v>
      </c>
      <c r="AJ402" s="11">
        <v>1</v>
      </c>
      <c r="AK402" s="9">
        <v>0</v>
      </c>
      <c r="AL402" s="11">
        <v>0</v>
      </c>
      <c r="AM402" s="9">
        <v>0</v>
      </c>
      <c r="AN402" s="9">
        <v>0</v>
      </c>
      <c r="AO402" s="9">
        <v>0</v>
      </c>
      <c r="AP402" s="9">
        <v>0</v>
      </c>
      <c r="AQ402" s="9">
        <v>0</v>
      </c>
      <c r="AR402" s="9">
        <v>0</v>
      </c>
      <c r="AS402" s="9">
        <v>0</v>
      </c>
      <c r="AT402" s="9">
        <v>0</v>
      </c>
      <c r="AU402" s="9">
        <v>0</v>
      </c>
      <c r="AV402" s="9">
        <v>0</v>
      </c>
      <c r="AW402" s="9">
        <v>0</v>
      </c>
      <c r="AX402" s="12">
        <v>0</v>
      </c>
      <c r="AY402" s="9">
        <f>VLOOKUP(A402,[1]STARDARD!A:F,3,0)</f>
        <v>1</v>
      </c>
      <c r="AZ402" s="9">
        <f>VLOOKUP(A402,[1]STARDARD!A:F,4,0)</f>
        <v>0</v>
      </c>
      <c r="BA402" s="9">
        <f>VLOOKUP(A402,[1]STARDARD!A:F,5,0)</f>
        <v>0</v>
      </c>
      <c r="BB402" s="9">
        <f>VLOOKUP(A402,[1]STARDARD!A:F,6,0)</f>
        <v>0</v>
      </c>
    </row>
    <row r="403" spans="1:54" ht="12.75">
      <c r="A403" s="3" t="s">
        <v>192</v>
      </c>
      <c r="B403" s="9">
        <v>2024</v>
      </c>
      <c r="C403" s="9">
        <f>VLOOKUP(A403,[1]DATASET!A:BE,3,0)</f>
        <v>360000</v>
      </c>
      <c r="D403" s="10" t="str">
        <f>VLOOKUP(A403,[1]DATASET!A:BE,4,0)</f>
        <v>Raccolta, trattamento e fornitura di acqua</v>
      </c>
      <c r="E403" s="9">
        <v>1</v>
      </c>
      <c r="F403" s="9">
        <v>1</v>
      </c>
      <c r="G403" s="9">
        <v>1</v>
      </c>
      <c r="H403" s="9">
        <v>1</v>
      </c>
      <c r="I403" s="9">
        <v>1</v>
      </c>
      <c r="J403" s="9">
        <v>0</v>
      </c>
      <c r="K403" s="9">
        <v>1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>
        <v>1</v>
      </c>
      <c r="AE403" s="9">
        <v>1</v>
      </c>
      <c r="AF403" s="9">
        <v>1</v>
      </c>
      <c r="AG403" s="11">
        <v>0</v>
      </c>
      <c r="AH403" s="11">
        <v>0</v>
      </c>
      <c r="AI403" s="11">
        <v>0</v>
      </c>
      <c r="AJ403" s="11">
        <v>1</v>
      </c>
      <c r="AK403" s="9">
        <v>0</v>
      </c>
      <c r="AL403" s="11">
        <v>0</v>
      </c>
      <c r="AM403" s="9">
        <v>0</v>
      </c>
      <c r="AN403" s="9">
        <v>0</v>
      </c>
      <c r="AO403" s="9">
        <v>0</v>
      </c>
      <c r="AP403" s="9">
        <v>0</v>
      </c>
      <c r="AQ403" s="9">
        <v>0</v>
      </c>
      <c r="AR403" s="9">
        <v>0</v>
      </c>
      <c r="AS403" s="9">
        <v>0</v>
      </c>
      <c r="AT403" s="9">
        <v>0</v>
      </c>
      <c r="AU403" s="9">
        <v>0</v>
      </c>
      <c r="AV403" s="9">
        <v>0</v>
      </c>
      <c r="AW403" s="9">
        <v>1</v>
      </c>
      <c r="AX403" s="12">
        <v>2</v>
      </c>
      <c r="AY403" s="9">
        <f>VLOOKUP(A403,[1]STARDARD!A:F,3,0)</f>
        <v>1</v>
      </c>
      <c r="AZ403" s="9">
        <f>VLOOKUP(A403,[1]STARDARD!A:F,4,0)</f>
        <v>0</v>
      </c>
      <c r="BA403" s="9">
        <f>VLOOKUP(A403,[1]STARDARD!A:F,5,0)</f>
        <v>0</v>
      </c>
      <c r="BB403" s="9">
        <f>VLOOKUP(A403,[1]STARDARD!A:F,6,0)</f>
        <v>0</v>
      </c>
    </row>
    <row r="404" spans="1:54" ht="12.75">
      <c r="A404" s="3" t="s">
        <v>193</v>
      </c>
      <c r="B404" s="9">
        <v>2022</v>
      </c>
      <c r="C404" s="9">
        <f>VLOOKUP(A404,[1]DATASET!A:BE,3,0)</f>
        <v>791000</v>
      </c>
      <c r="D404" s="10" t="str">
        <f>VLOOKUP(A404,[1]DATASET!A:BE,4,0)</f>
        <v>Attività delle agenzie di viaggio e dei tour operator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0</v>
      </c>
      <c r="AD404" s="9">
        <v>0</v>
      </c>
      <c r="AE404" s="9">
        <v>0</v>
      </c>
      <c r="AF404" s="9">
        <v>0</v>
      </c>
      <c r="AG404" s="11">
        <v>0</v>
      </c>
      <c r="AH404" s="11">
        <v>0</v>
      </c>
      <c r="AI404" s="11">
        <v>0</v>
      </c>
      <c r="AJ404" s="11">
        <v>0</v>
      </c>
      <c r="AK404" s="9">
        <v>0</v>
      </c>
      <c r="AL404" s="11">
        <v>0</v>
      </c>
      <c r="AM404" s="9">
        <v>0</v>
      </c>
      <c r="AN404" s="9">
        <v>0</v>
      </c>
      <c r="AO404" s="9">
        <v>0</v>
      </c>
      <c r="AP404" s="9">
        <v>0</v>
      </c>
      <c r="AQ404" s="9">
        <v>0</v>
      </c>
      <c r="AR404" s="9">
        <v>0</v>
      </c>
      <c r="AS404" s="9">
        <v>0</v>
      </c>
      <c r="AT404" s="9">
        <v>0</v>
      </c>
      <c r="AU404" s="9">
        <v>0</v>
      </c>
      <c r="AV404" s="9">
        <v>0</v>
      </c>
      <c r="AW404" s="9">
        <v>1</v>
      </c>
      <c r="AX404" s="12">
        <v>2</v>
      </c>
      <c r="AY404" s="9">
        <f>VLOOKUP(A404,[1]STARDARD!A:F,3,0)</f>
        <v>0</v>
      </c>
      <c r="AZ404" s="9">
        <f>VLOOKUP(A404,[1]STARDARD!A:F,4,0)</f>
        <v>0</v>
      </c>
      <c r="BA404" s="9">
        <f>VLOOKUP(A404,[1]STARDARD!A:F,5,0)</f>
        <v>0</v>
      </c>
      <c r="BB404" s="9">
        <f>VLOOKUP(A404,[1]STARDARD!A:F,6,0)</f>
        <v>0</v>
      </c>
    </row>
    <row r="405" spans="1:54" ht="12.75">
      <c r="A405" s="3" t="s">
        <v>193</v>
      </c>
      <c r="B405" s="9">
        <v>2023</v>
      </c>
      <c r="C405" s="9">
        <f>VLOOKUP(A405,[1]DATASET!A:BE,3,0)</f>
        <v>791000</v>
      </c>
      <c r="D405" s="10" t="str">
        <f>VLOOKUP(A405,[1]DATASET!A:BE,4,0)</f>
        <v>Attività delle agenzie di viaggio e dei tour operator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9">
        <v>0</v>
      </c>
      <c r="AD405" s="9">
        <v>0</v>
      </c>
      <c r="AE405" s="9">
        <v>0</v>
      </c>
      <c r="AF405" s="9">
        <v>0</v>
      </c>
      <c r="AG405" s="11">
        <v>0</v>
      </c>
      <c r="AH405" s="11">
        <v>0</v>
      </c>
      <c r="AI405" s="11">
        <v>0</v>
      </c>
      <c r="AJ405" s="11">
        <v>0</v>
      </c>
      <c r="AK405" s="9">
        <v>0</v>
      </c>
      <c r="AL405" s="11">
        <v>0</v>
      </c>
      <c r="AM405" s="9">
        <v>0</v>
      </c>
      <c r="AN405" s="9">
        <v>0</v>
      </c>
      <c r="AO405" s="9">
        <v>0</v>
      </c>
      <c r="AP405" s="9">
        <v>0</v>
      </c>
      <c r="AQ405" s="9">
        <v>0</v>
      </c>
      <c r="AR405" s="9">
        <v>0</v>
      </c>
      <c r="AS405" s="9">
        <v>0</v>
      </c>
      <c r="AT405" s="9">
        <v>0</v>
      </c>
      <c r="AU405" s="9">
        <v>0</v>
      </c>
      <c r="AV405" s="9">
        <v>0</v>
      </c>
      <c r="AW405" s="9">
        <v>1</v>
      </c>
      <c r="AX405" s="12">
        <v>2</v>
      </c>
      <c r="AY405" s="9">
        <f>VLOOKUP(A405,[1]STARDARD!A:F,3,0)</f>
        <v>0</v>
      </c>
      <c r="AZ405" s="9">
        <f>VLOOKUP(A405,[1]STARDARD!A:F,4,0)</f>
        <v>0</v>
      </c>
      <c r="BA405" s="9">
        <f>VLOOKUP(A405,[1]STARDARD!A:F,5,0)</f>
        <v>0</v>
      </c>
      <c r="BB405" s="9">
        <f>VLOOKUP(A405,[1]STARDARD!A:F,6,0)</f>
        <v>0</v>
      </c>
    </row>
    <row r="406" spans="1:54" ht="12.75">
      <c r="A406" s="3" t="s">
        <v>193</v>
      </c>
      <c r="B406" s="9">
        <v>2024</v>
      </c>
      <c r="C406" s="9">
        <f>VLOOKUP(A406,[1]DATASET!A:BE,3,0)</f>
        <v>791000</v>
      </c>
      <c r="D406" s="10" t="str">
        <f>VLOOKUP(A406,[1]DATASET!A:BE,4,0)</f>
        <v>Attività delle agenzie di viaggio e dei tour operator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0</v>
      </c>
      <c r="AA406" s="9">
        <v>0</v>
      </c>
      <c r="AB406" s="9">
        <v>0</v>
      </c>
      <c r="AC406" s="9">
        <v>0</v>
      </c>
      <c r="AD406" s="9">
        <v>0</v>
      </c>
      <c r="AE406" s="9">
        <v>0</v>
      </c>
      <c r="AF406" s="9">
        <v>0</v>
      </c>
      <c r="AG406" s="11">
        <v>0</v>
      </c>
      <c r="AH406" s="11">
        <v>0</v>
      </c>
      <c r="AI406" s="11">
        <v>0</v>
      </c>
      <c r="AJ406" s="11">
        <v>0</v>
      </c>
      <c r="AK406" s="9">
        <v>0</v>
      </c>
      <c r="AL406" s="11">
        <v>0</v>
      </c>
      <c r="AM406" s="9">
        <v>0</v>
      </c>
      <c r="AN406" s="9">
        <v>0</v>
      </c>
      <c r="AO406" s="9">
        <v>0</v>
      </c>
      <c r="AP406" s="9">
        <v>0</v>
      </c>
      <c r="AQ406" s="9">
        <v>0</v>
      </c>
      <c r="AR406" s="9">
        <v>0</v>
      </c>
      <c r="AS406" s="9">
        <v>0</v>
      </c>
      <c r="AT406" s="9">
        <v>0</v>
      </c>
      <c r="AU406" s="9">
        <v>0</v>
      </c>
      <c r="AV406" s="9">
        <v>0</v>
      </c>
      <c r="AW406" s="9">
        <v>0</v>
      </c>
      <c r="AX406" s="12">
        <v>0</v>
      </c>
      <c r="AY406" s="9">
        <f>VLOOKUP(A406,[1]STARDARD!A:F,3,0)</f>
        <v>0</v>
      </c>
      <c r="AZ406" s="9">
        <f>VLOOKUP(A406,[1]STARDARD!A:F,4,0)</f>
        <v>0</v>
      </c>
      <c r="BA406" s="9">
        <f>VLOOKUP(A406,[1]STARDARD!A:F,5,0)</f>
        <v>0</v>
      </c>
      <c r="BB406" s="9">
        <f>VLOOKUP(A406,[1]STARDARD!A:F,6,0)</f>
        <v>0</v>
      </c>
    </row>
    <row r="407" spans="1:54" ht="12.75">
      <c r="A407" s="3" t="s">
        <v>194</v>
      </c>
      <c r="B407" s="9">
        <v>2022</v>
      </c>
      <c r="C407" s="9">
        <f>VLOOKUP(A407,[1]DATASET!A:BE,3,0)</f>
        <v>289999</v>
      </c>
      <c r="D407" s="10" t="str">
        <f>VLOOKUP(A407,[1]DATASET!A:BE,4,0)</f>
        <v>Fabbricazione di altre macchine per impieghi speciali nca (incluse parti e accessori)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9">
        <v>0</v>
      </c>
      <c r="AD407" s="9">
        <v>0</v>
      </c>
      <c r="AE407" s="9">
        <v>0</v>
      </c>
      <c r="AF407" s="9">
        <v>0</v>
      </c>
      <c r="AG407" s="11">
        <v>0</v>
      </c>
      <c r="AH407" s="11">
        <v>0</v>
      </c>
      <c r="AI407" s="11">
        <v>0</v>
      </c>
      <c r="AJ407" s="11">
        <v>0</v>
      </c>
      <c r="AK407" s="9">
        <v>0</v>
      </c>
      <c r="AL407" s="11">
        <v>0</v>
      </c>
      <c r="AM407" s="9">
        <v>0</v>
      </c>
      <c r="AN407" s="9">
        <v>0</v>
      </c>
      <c r="AO407" s="9">
        <v>0</v>
      </c>
      <c r="AP407" s="9">
        <v>0</v>
      </c>
      <c r="AQ407" s="9">
        <v>0</v>
      </c>
      <c r="AR407" s="9">
        <v>0</v>
      </c>
      <c r="AS407" s="9">
        <v>0</v>
      </c>
      <c r="AT407" s="9">
        <v>0</v>
      </c>
      <c r="AU407" s="9">
        <v>0</v>
      </c>
      <c r="AV407" s="9">
        <v>0</v>
      </c>
      <c r="AW407" s="9">
        <v>0</v>
      </c>
      <c r="AX407" s="12">
        <v>0</v>
      </c>
      <c r="AY407" s="9">
        <f>VLOOKUP(A407,[1]STARDARD!A:F,3,0)</f>
        <v>0</v>
      </c>
      <c r="AZ407" s="9">
        <f>VLOOKUP(A407,[1]STARDARD!A:F,4,0)</f>
        <v>0</v>
      </c>
      <c r="BA407" s="9">
        <f>VLOOKUP(A407,[1]STARDARD!A:F,5,0)</f>
        <v>0</v>
      </c>
      <c r="BB407" s="9">
        <f>VLOOKUP(A407,[1]STARDARD!A:F,6,0)</f>
        <v>0</v>
      </c>
    </row>
    <row r="408" spans="1:54" ht="12.75">
      <c r="A408" s="3" t="s">
        <v>194</v>
      </c>
      <c r="B408" s="9">
        <v>2023</v>
      </c>
      <c r="C408" s="9">
        <f>VLOOKUP(A408,[1]DATASET!A:BE,3,0)</f>
        <v>289999</v>
      </c>
      <c r="D408" s="10" t="str">
        <f>VLOOKUP(A408,[1]DATASET!A:BE,4,0)</f>
        <v>Fabbricazione di altre macchine per impieghi speciali nca (incluse parti e accessori)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0</v>
      </c>
      <c r="AB408" s="9">
        <v>0</v>
      </c>
      <c r="AC408" s="9">
        <v>0</v>
      </c>
      <c r="AD408" s="9">
        <v>0</v>
      </c>
      <c r="AE408" s="9">
        <v>0</v>
      </c>
      <c r="AF408" s="9">
        <v>0</v>
      </c>
      <c r="AG408" s="11">
        <v>0</v>
      </c>
      <c r="AH408" s="11">
        <v>0</v>
      </c>
      <c r="AI408" s="11">
        <v>0</v>
      </c>
      <c r="AJ408" s="11">
        <v>0</v>
      </c>
      <c r="AK408" s="9">
        <v>0</v>
      </c>
      <c r="AL408" s="11">
        <v>0</v>
      </c>
      <c r="AM408" s="9">
        <v>0</v>
      </c>
      <c r="AN408" s="9">
        <v>0</v>
      </c>
      <c r="AO408" s="9">
        <v>0</v>
      </c>
      <c r="AP408" s="9">
        <v>0</v>
      </c>
      <c r="AQ408" s="9">
        <v>0</v>
      </c>
      <c r="AR408" s="9">
        <v>0</v>
      </c>
      <c r="AS408" s="9">
        <v>0</v>
      </c>
      <c r="AT408" s="9">
        <v>0</v>
      </c>
      <c r="AU408" s="9">
        <v>0</v>
      </c>
      <c r="AV408" s="9">
        <v>0</v>
      </c>
      <c r="AW408" s="9">
        <v>0</v>
      </c>
      <c r="AX408" s="12">
        <v>0</v>
      </c>
      <c r="AY408" s="9">
        <f>VLOOKUP(A408,[1]STARDARD!A:F,3,0)</f>
        <v>0</v>
      </c>
      <c r="AZ408" s="9">
        <f>VLOOKUP(A408,[1]STARDARD!A:F,4,0)</f>
        <v>0</v>
      </c>
      <c r="BA408" s="9">
        <f>VLOOKUP(A408,[1]STARDARD!A:F,5,0)</f>
        <v>0</v>
      </c>
      <c r="BB408" s="9">
        <f>VLOOKUP(A408,[1]STARDARD!A:F,6,0)</f>
        <v>0</v>
      </c>
    </row>
    <row r="409" spans="1:54" ht="12.75">
      <c r="A409" s="3" t="s">
        <v>194</v>
      </c>
      <c r="B409" s="9">
        <v>2024</v>
      </c>
      <c r="C409" s="9">
        <f>VLOOKUP(A409,[1]DATASET!A:BE,3,0)</f>
        <v>289999</v>
      </c>
      <c r="D409" s="10" t="str">
        <f>VLOOKUP(A409,[1]DATASET!A:BE,4,0)</f>
        <v>Fabbricazione di altre macchine per impieghi speciali nca (incluse parti e accessori)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9">
        <v>0</v>
      </c>
      <c r="AD409" s="9">
        <v>0</v>
      </c>
      <c r="AE409" s="9">
        <v>0</v>
      </c>
      <c r="AF409" s="9">
        <v>0</v>
      </c>
      <c r="AG409" s="11">
        <v>0</v>
      </c>
      <c r="AH409" s="11">
        <v>0</v>
      </c>
      <c r="AI409" s="11">
        <v>0</v>
      </c>
      <c r="AJ409" s="11">
        <v>0</v>
      </c>
      <c r="AK409" s="9">
        <v>0</v>
      </c>
      <c r="AL409" s="11">
        <v>0</v>
      </c>
      <c r="AM409" s="9">
        <v>0</v>
      </c>
      <c r="AN409" s="9">
        <v>0</v>
      </c>
      <c r="AO409" s="9">
        <v>0</v>
      </c>
      <c r="AP409" s="9">
        <v>0</v>
      </c>
      <c r="AQ409" s="9">
        <v>0</v>
      </c>
      <c r="AR409" s="9">
        <v>0</v>
      </c>
      <c r="AS409" s="9">
        <v>0</v>
      </c>
      <c r="AT409" s="9">
        <v>0</v>
      </c>
      <c r="AU409" s="9">
        <v>0</v>
      </c>
      <c r="AV409" s="9">
        <v>0</v>
      </c>
      <c r="AW409" s="9">
        <v>0</v>
      </c>
      <c r="AX409" s="12">
        <v>0</v>
      </c>
      <c r="AY409" s="9">
        <f>VLOOKUP(A409,[1]STARDARD!A:F,3,0)</f>
        <v>0</v>
      </c>
      <c r="AZ409" s="9">
        <f>VLOOKUP(A409,[1]STARDARD!A:F,4,0)</f>
        <v>0</v>
      </c>
      <c r="BA409" s="9">
        <f>VLOOKUP(A409,[1]STARDARD!A:F,5,0)</f>
        <v>0</v>
      </c>
      <c r="BB409" s="9">
        <f>VLOOKUP(A409,[1]STARDARD!A:F,6,0)</f>
        <v>0</v>
      </c>
    </row>
    <row r="410" spans="1:54" ht="12.75">
      <c r="A410" s="3" t="s">
        <v>195</v>
      </c>
      <c r="B410" s="9">
        <v>2022</v>
      </c>
      <c r="C410" s="9">
        <f>VLOOKUP(A410,[1]DATASET!A:BE,3,0)</f>
        <v>701000</v>
      </c>
      <c r="D410" s="10" t="str">
        <f>VLOOKUP(A410,[1]DATASET!A:BE,4,0)</f>
        <v>Attività delle holding impegnate nelle attività gestionali (holding operative)</v>
      </c>
      <c r="E410" s="9">
        <v>1</v>
      </c>
      <c r="F410" s="9">
        <v>1</v>
      </c>
      <c r="G410" s="9">
        <v>1</v>
      </c>
      <c r="H410" s="9">
        <v>1</v>
      </c>
      <c r="I410" s="9">
        <v>0</v>
      </c>
      <c r="J410" s="9">
        <v>0</v>
      </c>
      <c r="K410" s="9">
        <v>1</v>
      </c>
      <c r="L410" s="9">
        <v>1</v>
      </c>
      <c r="M410" s="9">
        <v>0</v>
      </c>
      <c r="N410" s="9">
        <v>0</v>
      </c>
      <c r="O410" s="9">
        <v>0</v>
      </c>
      <c r="P410" s="9">
        <v>0</v>
      </c>
      <c r="Q410" s="9">
        <v>1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1</v>
      </c>
      <c r="Y410" s="9">
        <v>0</v>
      </c>
      <c r="Z410" s="9">
        <v>0</v>
      </c>
      <c r="AA410" s="9">
        <v>0</v>
      </c>
      <c r="AB410" s="9">
        <v>0</v>
      </c>
      <c r="AC410" s="9">
        <v>0</v>
      </c>
      <c r="AD410" s="9">
        <v>0</v>
      </c>
      <c r="AE410" s="9">
        <v>0</v>
      </c>
      <c r="AF410" s="9">
        <v>0</v>
      </c>
      <c r="AG410" s="11">
        <v>0</v>
      </c>
      <c r="AH410" s="11">
        <v>0</v>
      </c>
      <c r="AI410" s="11">
        <v>0</v>
      </c>
      <c r="AJ410" s="11">
        <v>0</v>
      </c>
      <c r="AK410" s="9">
        <v>0</v>
      </c>
      <c r="AL410" s="11">
        <v>0</v>
      </c>
      <c r="AM410" s="9">
        <v>0</v>
      </c>
      <c r="AN410" s="9">
        <v>0</v>
      </c>
      <c r="AO410" s="9">
        <v>0</v>
      </c>
      <c r="AP410" s="9">
        <v>0</v>
      </c>
      <c r="AQ410" s="9">
        <v>0</v>
      </c>
      <c r="AR410" s="9">
        <v>0</v>
      </c>
      <c r="AS410" s="9">
        <v>0</v>
      </c>
      <c r="AT410" s="9">
        <v>0</v>
      </c>
      <c r="AU410" s="9">
        <v>0</v>
      </c>
      <c r="AV410" s="9">
        <v>0</v>
      </c>
      <c r="AW410" s="9">
        <v>0</v>
      </c>
      <c r="AX410" s="12">
        <v>0</v>
      </c>
      <c r="AY410" s="9">
        <f>VLOOKUP(A410,[1]STARDARD!A:F,3,0)</f>
        <v>1</v>
      </c>
      <c r="AZ410" s="9">
        <f>VLOOKUP(A410,[1]STARDARD!A:F,4,0)</f>
        <v>0</v>
      </c>
      <c r="BA410" s="9">
        <f>VLOOKUP(A410,[1]STARDARD!A:F,5,0)</f>
        <v>0</v>
      </c>
      <c r="BB410" s="9">
        <f>VLOOKUP(A410,[1]STARDARD!A:F,6,0)</f>
        <v>0</v>
      </c>
    </row>
    <row r="411" spans="1:54" ht="12.75">
      <c r="A411" s="3" t="s">
        <v>195</v>
      </c>
      <c r="B411" s="9">
        <v>2023</v>
      </c>
      <c r="C411" s="9">
        <f>VLOOKUP(A411,[1]DATASET!A:BE,3,0)</f>
        <v>701000</v>
      </c>
      <c r="D411" s="10" t="str">
        <f>VLOOKUP(A411,[1]DATASET!A:BE,4,0)</f>
        <v>Attività delle holding impegnate nelle attività gestionali (holding operative)</v>
      </c>
      <c r="E411" s="9">
        <v>1</v>
      </c>
      <c r="F411" s="9">
        <v>1</v>
      </c>
      <c r="G411" s="9">
        <v>1</v>
      </c>
      <c r="H411" s="9">
        <v>1</v>
      </c>
      <c r="I411" s="9">
        <v>0</v>
      </c>
      <c r="J411" s="9">
        <v>0</v>
      </c>
      <c r="K411" s="9">
        <v>1</v>
      </c>
      <c r="L411" s="9">
        <v>1</v>
      </c>
      <c r="M411" s="9">
        <v>0</v>
      </c>
      <c r="N411" s="9">
        <v>0</v>
      </c>
      <c r="O411" s="9">
        <v>0</v>
      </c>
      <c r="P411" s="9">
        <v>0</v>
      </c>
      <c r="Q411" s="9">
        <v>1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1</v>
      </c>
      <c r="Y411" s="9">
        <v>0</v>
      </c>
      <c r="Z411" s="9">
        <v>0</v>
      </c>
      <c r="AA411" s="9">
        <v>0</v>
      </c>
      <c r="AB411" s="9">
        <v>0</v>
      </c>
      <c r="AC411" s="9">
        <v>0</v>
      </c>
      <c r="AD411" s="9">
        <v>0</v>
      </c>
      <c r="AE411" s="9">
        <v>0</v>
      </c>
      <c r="AF411" s="9">
        <v>0</v>
      </c>
      <c r="AG411" s="11">
        <v>0</v>
      </c>
      <c r="AH411" s="11">
        <v>0</v>
      </c>
      <c r="AI411" s="11">
        <v>0</v>
      </c>
      <c r="AJ411" s="11">
        <v>0</v>
      </c>
      <c r="AK411" s="9">
        <v>0</v>
      </c>
      <c r="AL411" s="11">
        <v>0</v>
      </c>
      <c r="AM411" s="9">
        <v>0</v>
      </c>
      <c r="AN411" s="9">
        <v>0</v>
      </c>
      <c r="AO411" s="9">
        <v>0</v>
      </c>
      <c r="AP411" s="9">
        <v>0</v>
      </c>
      <c r="AQ411" s="9">
        <v>0</v>
      </c>
      <c r="AR411" s="9">
        <v>0</v>
      </c>
      <c r="AS411" s="9">
        <v>0</v>
      </c>
      <c r="AT411" s="9">
        <v>0</v>
      </c>
      <c r="AU411" s="9">
        <v>0</v>
      </c>
      <c r="AV411" s="9">
        <v>0</v>
      </c>
      <c r="AW411" s="9">
        <v>0</v>
      </c>
      <c r="AX411" s="12">
        <v>0</v>
      </c>
      <c r="AY411" s="9">
        <f>VLOOKUP(A411,[1]STARDARD!A:F,3,0)</f>
        <v>1</v>
      </c>
      <c r="AZ411" s="9">
        <f>VLOOKUP(A411,[1]STARDARD!A:F,4,0)</f>
        <v>0</v>
      </c>
      <c r="BA411" s="9">
        <f>VLOOKUP(A411,[1]STARDARD!A:F,5,0)</f>
        <v>0</v>
      </c>
      <c r="BB411" s="9">
        <f>VLOOKUP(A411,[1]STARDARD!A:F,6,0)</f>
        <v>0</v>
      </c>
    </row>
    <row r="412" spans="1:54" ht="12.75">
      <c r="A412" s="3" t="s">
        <v>195</v>
      </c>
      <c r="B412" s="9">
        <v>2024</v>
      </c>
      <c r="C412" s="9">
        <f>VLOOKUP(A412,[1]DATASET!A:BE,3,0)</f>
        <v>701000</v>
      </c>
      <c r="D412" s="10" t="str">
        <f>VLOOKUP(A412,[1]DATASET!A:BE,4,0)</f>
        <v>Attività delle holding impegnate nelle attività gestionali (holding operative)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0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s="9">
        <v>0</v>
      </c>
      <c r="AE412" s="9">
        <v>0</v>
      </c>
      <c r="AF412" s="9">
        <v>0</v>
      </c>
      <c r="AG412" s="11">
        <v>0</v>
      </c>
      <c r="AH412" s="11">
        <v>0</v>
      </c>
      <c r="AI412" s="11">
        <v>0</v>
      </c>
      <c r="AJ412" s="11">
        <v>0</v>
      </c>
      <c r="AK412" s="9">
        <v>0</v>
      </c>
      <c r="AL412" s="11">
        <v>0</v>
      </c>
      <c r="AM412" s="9">
        <v>0</v>
      </c>
      <c r="AN412" s="9">
        <v>0</v>
      </c>
      <c r="AO412" s="9">
        <v>0</v>
      </c>
      <c r="AP412" s="9">
        <v>0</v>
      </c>
      <c r="AQ412" s="9">
        <v>0</v>
      </c>
      <c r="AR412" s="9">
        <v>0</v>
      </c>
      <c r="AS412" s="9">
        <v>0</v>
      </c>
      <c r="AT412" s="9">
        <v>0</v>
      </c>
      <c r="AU412" s="9">
        <v>0</v>
      </c>
      <c r="AV412" s="9">
        <v>0</v>
      </c>
      <c r="AW412" s="9">
        <v>0</v>
      </c>
      <c r="AX412" s="12">
        <v>0</v>
      </c>
      <c r="AY412" s="9">
        <f>VLOOKUP(A412,[1]STARDARD!A:F,3,0)</f>
        <v>1</v>
      </c>
      <c r="AZ412" s="9">
        <f>VLOOKUP(A412,[1]STARDARD!A:F,4,0)</f>
        <v>0</v>
      </c>
      <c r="BA412" s="9">
        <f>VLOOKUP(A412,[1]STARDARD!A:F,5,0)</f>
        <v>0</v>
      </c>
      <c r="BB412" s="9">
        <f>VLOOKUP(A412,[1]STARDARD!A:F,6,0)</f>
        <v>0</v>
      </c>
    </row>
    <row r="413" spans="1:54" ht="12.75">
      <c r="A413" s="3" t="s">
        <v>196</v>
      </c>
      <c r="B413" s="9">
        <v>2022</v>
      </c>
      <c r="C413" s="9">
        <f>VLOOKUP(A413,[1]DATASET!A:BE,3,0)</f>
        <v>581300</v>
      </c>
      <c r="D413" s="10" t="str">
        <f>VLOOKUP(A413,[1]DATASET!A:BE,4,0)</f>
        <v>Edizione di quotidiani</v>
      </c>
      <c r="E413" s="9">
        <v>1</v>
      </c>
      <c r="F413" s="9">
        <v>1</v>
      </c>
      <c r="G413" s="9">
        <v>1</v>
      </c>
      <c r="H413" s="9">
        <v>1</v>
      </c>
      <c r="I413" s="9">
        <v>1</v>
      </c>
      <c r="J413" s="9">
        <v>0</v>
      </c>
      <c r="K413" s="9">
        <v>1</v>
      </c>
      <c r="L413" s="9">
        <v>1</v>
      </c>
      <c r="M413" s="9">
        <v>1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1</v>
      </c>
      <c r="X413" s="9">
        <v>1</v>
      </c>
      <c r="Y413" s="9">
        <v>0</v>
      </c>
      <c r="Z413" s="9">
        <v>0</v>
      </c>
      <c r="AA413" s="9">
        <v>0</v>
      </c>
      <c r="AB413" s="9">
        <v>0</v>
      </c>
      <c r="AC413" s="9">
        <v>0</v>
      </c>
      <c r="AD413" s="9">
        <v>1</v>
      </c>
      <c r="AE413" s="9">
        <v>1</v>
      </c>
      <c r="AF413" s="9">
        <v>1</v>
      </c>
      <c r="AG413" s="11">
        <v>0</v>
      </c>
      <c r="AH413" s="11">
        <v>1</v>
      </c>
      <c r="AI413" s="11">
        <v>0</v>
      </c>
      <c r="AJ413" s="11">
        <v>1</v>
      </c>
      <c r="AK413" s="9">
        <v>1</v>
      </c>
      <c r="AL413" s="11">
        <v>0</v>
      </c>
      <c r="AM413" s="9">
        <v>0</v>
      </c>
      <c r="AN413" s="9">
        <v>0</v>
      </c>
      <c r="AO413" s="9">
        <v>0</v>
      </c>
      <c r="AP413" s="9">
        <v>0</v>
      </c>
      <c r="AQ413" s="9">
        <v>0</v>
      </c>
      <c r="AR413" s="9">
        <v>0</v>
      </c>
      <c r="AS413" s="9">
        <v>0</v>
      </c>
      <c r="AT413" s="9">
        <v>0</v>
      </c>
      <c r="AU413" s="9">
        <v>0</v>
      </c>
      <c r="AV413" s="9">
        <v>0</v>
      </c>
      <c r="AW413" s="9">
        <v>0</v>
      </c>
      <c r="AX413" s="12">
        <v>0</v>
      </c>
      <c r="AY413" s="9">
        <f>VLOOKUP(A413,[1]STARDARD!A:F,3,0)</f>
        <v>1</v>
      </c>
      <c r="AZ413" s="9">
        <f>VLOOKUP(A413,[1]STARDARD!A:F,4,0)</f>
        <v>0</v>
      </c>
      <c r="BA413" s="9">
        <f>VLOOKUP(A413,[1]STARDARD!A:F,5,0)</f>
        <v>0</v>
      </c>
      <c r="BB413" s="9">
        <f>VLOOKUP(A413,[1]STARDARD!A:F,6,0)</f>
        <v>0</v>
      </c>
    </row>
    <row r="414" spans="1:54" ht="12.75">
      <c r="A414" s="3" t="s">
        <v>196</v>
      </c>
      <c r="B414" s="9">
        <v>2023</v>
      </c>
      <c r="C414" s="9">
        <f>VLOOKUP(A414,[1]DATASET!A:BE,3,0)</f>
        <v>581300</v>
      </c>
      <c r="D414" s="10" t="str">
        <f>VLOOKUP(A414,[1]DATASET!A:BE,4,0)</f>
        <v>Edizione di quotidiani</v>
      </c>
      <c r="E414" s="9">
        <v>1</v>
      </c>
      <c r="F414" s="9">
        <v>1</v>
      </c>
      <c r="G414" s="9">
        <v>1</v>
      </c>
      <c r="H414" s="9">
        <v>1</v>
      </c>
      <c r="I414" s="9">
        <v>1</v>
      </c>
      <c r="J414" s="9">
        <v>0</v>
      </c>
      <c r="K414" s="9">
        <v>1</v>
      </c>
      <c r="L414" s="9">
        <v>1</v>
      </c>
      <c r="M414" s="9">
        <v>1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W414" s="9">
        <v>1</v>
      </c>
      <c r="X414" s="9">
        <v>1</v>
      </c>
      <c r="Y414" s="9">
        <v>0</v>
      </c>
      <c r="Z414" s="9">
        <v>0</v>
      </c>
      <c r="AA414" s="9">
        <v>0</v>
      </c>
      <c r="AB414" s="9">
        <v>0</v>
      </c>
      <c r="AC414" s="9">
        <v>0</v>
      </c>
      <c r="AD414" s="9">
        <v>1</v>
      </c>
      <c r="AE414" s="9">
        <v>1</v>
      </c>
      <c r="AF414" s="9">
        <v>1</v>
      </c>
      <c r="AG414" s="11">
        <v>0</v>
      </c>
      <c r="AH414" s="11">
        <v>0</v>
      </c>
      <c r="AI414" s="11">
        <v>0</v>
      </c>
      <c r="AJ414" s="11">
        <v>1</v>
      </c>
      <c r="AK414" s="9">
        <v>1</v>
      </c>
      <c r="AL414" s="11">
        <v>0</v>
      </c>
      <c r="AM414" s="9">
        <v>0</v>
      </c>
      <c r="AN414" s="9">
        <v>0</v>
      </c>
      <c r="AO414" s="9">
        <v>0</v>
      </c>
      <c r="AP414" s="9">
        <v>0</v>
      </c>
      <c r="AQ414" s="9">
        <v>0</v>
      </c>
      <c r="AR414" s="9">
        <v>0</v>
      </c>
      <c r="AS414" s="9">
        <v>0</v>
      </c>
      <c r="AT414" s="9">
        <v>0</v>
      </c>
      <c r="AU414" s="9">
        <v>0</v>
      </c>
      <c r="AV414" s="9">
        <v>0</v>
      </c>
      <c r="AW414" s="9">
        <v>0</v>
      </c>
      <c r="AX414" s="12">
        <v>0</v>
      </c>
      <c r="AY414" s="9">
        <f>VLOOKUP(A414,[1]STARDARD!A:F,3,0)</f>
        <v>1</v>
      </c>
      <c r="AZ414" s="9">
        <f>VLOOKUP(A414,[1]STARDARD!A:F,4,0)</f>
        <v>0</v>
      </c>
      <c r="BA414" s="9">
        <f>VLOOKUP(A414,[1]STARDARD!A:F,5,0)</f>
        <v>0</v>
      </c>
      <c r="BB414" s="9">
        <f>VLOOKUP(A414,[1]STARDARD!A:F,6,0)</f>
        <v>0</v>
      </c>
    </row>
    <row r="415" spans="1:54" ht="12.75">
      <c r="A415" s="3" t="s">
        <v>196</v>
      </c>
      <c r="B415" s="9">
        <v>2024</v>
      </c>
      <c r="C415" s="9">
        <f>VLOOKUP(A415,[1]DATASET!A:BE,3,0)</f>
        <v>581300</v>
      </c>
      <c r="D415" s="10" t="str">
        <f>VLOOKUP(A415,[1]DATASET!A:BE,4,0)</f>
        <v>Edizione di quotidiani</v>
      </c>
      <c r="E415" s="9">
        <v>1</v>
      </c>
      <c r="F415" s="9">
        <v>1</v>
      </c>
      <c r="G415" s="9">
        <v>1</v>
      </c>
      <c r="H415" s="9">
        <v>1</v>
      </c>
      <c r="I415" s="9">
        <v>1</v>
      </c>
      <c r="J415" s="9">
        <v>0</v>
      </c>
      <c r="K415" s="9">
        <v>1</v>
      </c>
      <c r="L415" s="9">
        <v>1</v>
      </c>
      <c r="M415" s="9">
        <v>1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W415" s="9">
        <v>1</v>
      </c>
      <c r="X415" s="9">
        <v>1</v>
      </c>
      <c r="Y415" s="9">
        <v>0</v>
      </c>
      <c r="Z415" s="9">
        <v>0</v>
      </c>
      <c r="AA415" s="9">
        <v>0</v>
      </c>
      <c r="AB415" s="9">
        <v>0</v>
      </c>
      <c r="AC415" s="9">
        <v>0</v>
      </c>
      <c r="AD415" s="9">
        <v>1</v>
      </c>
      <c r="AE415" s="9">
        <v>1</v>
      </c>
      <c r="AF415" s="9">
        <v>1</v>
      </c>
      <c r="AG415" s="11">
        <v>0</v>
      </c>
      <c r="AH415" s="11">
        <v>0</v>
      </c>
      <c r="AI415" s="11">
        <v>0</v>
      </c>
      <c r="AJ415" s="11">
        <v>1</v>
      </c>
      <c r="AK415" s="9">
        <v>1</v>
      </c>
      <c r="AL415" s="11">
        <v>0</v>
      </c>
      <c r="AM415" s="9">
        <v>0</v>
      </c>
      <c r="AN415" s="9">
        <v>0</v>
      </c>
      <c r="AO415" s="9">
        <v>0</v>
      </c>
      <c r="AP415" s="9">
        <v>0</v>
      </c>
      <c r="AQ415" s="9">
        <v>0</v>
      </c>
      <c r="AR415" s="9">
        <v>0</v>
      </c>
      <c r="AS415" s="9">
        <v>0</v>
      </c>
      <c r="AT415" s="9">
        <v>0</v>
      </c>
      <c r="AU415" s="9">
        <v>0</v>
      </c>
      <c r="AV415" s="9">
        <v>0</v>
      </c>
      <c r="AW415" s="9">
        <v>1</v>
      </c>
      <c r="AX415" s="12">
        <v>1</v>
      </c>
      <c r="AY415" s="9">
        <f>VLOOKUP(A415,[1]STARDARD!A:F,3,0)</f>
        <v>1</v>
      </c>
      <c r="AZ415" s="9">
        <f>VLOOKUP(A415,[1]STARDARD!A:F,4,0)</f>
        <v>0</v>
      </c>
      <c r="BA415" s="9">
        <f>VLOOKUP(A415,[1]STARDARD!A:F,5,0)</f>
        <v>0</v>
      </c>
      <c r="BB415" s="9">
        <f>VLOOKUP(A415,[1]STARDARD!A:F,6,0)</f>
        <v>0</v>
      </c>
    </row>
    <row r="416" spans="1:54" ht="12.75">
      <c r="A416" s="3" t="s">
        <v>197</v>
      </c>
      <c r="B416" s="9">
        <v>2022</v>
      </c>
      <c r="C416" s="9">
        <f>VLOOKUP(A416,[1]DATASET!A:BE,3,0)</f>
        <v>701000</v>
      </c>
      <c r="D416" s="10" t="str">
        <f>VLOOKUP(A416,[1]DATASET!A:BE,4,0)</f>
        <v>Attività delle holding impegnate nelle attività gestionali (holding operative)</v>
      </c>
      <c r="E416" s="9">
        <v>1</v>
      </c>
      <c r="F416" s="9">
        <v>1</v>
      </c>
      <c r="G416" s="9">
        <v>1</v>
      </c>
      <c r="H416" s="9">
        <v>1</v>
      </c>
      <c r="I416" s="9">
        <v>1</v>
      </c>
      <c r="J416" s="9">
        <v>1</v>
      </c>
      <c r="K416" s="9">
        <v>1</v>
      </c>
      <c r="L416" s="9">
        <v>0</v>
      </c>
      <c r="M416" s="9">
        <v>1</v>
      </c>
      <c r="N416" s="9">
        <v>0</v>
      </c>
      <c r="O416" s="9">
        <v>0</v>
      </c>
      <c r="P416" s="9">
        <v>0</v>
      </c>
      <c r="Q416" s="9">
        <v>1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0</v>
      </c>
      <c r="AD416" s="9">
        <v>1</v>
      </c>
      <c r="AE416" s="9">
        <v>1</v>
      </c>
      <c r="AF416" s="9">
        <v>1</v>
      </c>
      <c r="AG416" s="11">
        <v>0</v>
      </c>
      <c r="AH416" s="11">
        <v>0</v>
      </c>
      <c r="AI416" s="11">
        <v>0</v>
      </c>
      <c r="AJ416" s="11">
        <v>1</v>
      </c>
      <c r="AK416" s="9">
        <v>0</v>
      </c>
      <c r="AL416" s="11">
        <v>0</v>
      </c>
      <c r="AM416" s="9">
        <v>0</v>
      </c>
      <c r="AN416" s="9">
        <v>0</v>
      </c>
      <c r="AO416" s="9">
        <v>0</v>
      </c>
      <c r="AP416" s="9">
        <v>0</v>
      </c>
      <c r="AQ416" s="9">
        <v>0</v>
      </c>
      <c r="AR416" s="9">
        <v>0</v>
      </c>
      <c r="AS416" s="9">
        <v>0</v>
      </c>
      <c r="AT416" s="9">
        <v>0</v>
      </c>
      <c r="AU416" s="9">
        <v>0</v>
      </c>
      <c r="AV416" s="9">
        <v>0</v>
      </c>
      <c r="AW416" s="9">
        <v>1</v>
      </c>
      <c r="AX416" s="12">
        <v>1</v>
      </c>
      <c r="AY416" s="9">
        <f>VLOOKUP(A416,[1]STARDARD!A:F,3,0)</f>
        <v>1</v>
      </c>
      <c r="AZ416" s="9">
        <f>VLOOKUP(A416,[1]STARDARD!A:F,4,0)</f>
        <v>0</v>
      </c>
      <c r="BA416" s="9">
        <f>VLOOKUP(A416,[1]STARDARD!A:F,5,0)</f>
        <v>0</v>
      </c>
      <c r="BB416" s="9">
        <f>VLOOKUP(A416,[1]STARDARD!A:F,6,0)</f>
        <v>0</v>
      </c>
    </row>
    <row r="417" spans="1:54" ht="12.75">
      <c r="A417" s="3" t="s">
        <v>197</v>
      </c>
      <c r="B417" s="9">
        <v>2023</v>
      </c>
      <c r="C417" s="9">
        <f>VLOOKUP(A417,[1]DATASET!A:BE,3,0)</f>
        <v>701000</v>
      </c>
      <c r="D417" s="10" t="str">
        <f>VLOOKUP(A417,[1]DATASET!A:BE,4,0)</f>
        <v>Attività delle holding impegnate nelle attività gestionali (holding operative)</v>
      </c>
      <c r="E417" s="9">
        <v>1</v>
      </c>
      <c r="F417" s="9">
        <v>1</v>
      </c>
      <c r="G417" s="9">
        <v>1</v>
      </c>
      <c r="H417" s="9">
        <v>1</v>
      </c>
      <c r="I417" s="9">
        <v>1</v>
      </c>
      <c r="J417" s="9">
        <v>1</v>
      </c>
      <c r="K417" s="9">
        <v>1</v>
      </c>
      <c r="L417" s="9">
        <v>0</v>
      </c>
      <c r="M417" s="9">
        <v>1</v>
      </c>
      <c r="N417" s="9">
        <v>0</v>
      </c>
      <c r="O417" s="9">
        <v>0</v>
      </c>
      <c r="P417" s="9">
        <v>0</v>
      </c>
      <c r="Q417" s="9">
        <v>1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0</v>
      </c>
      <c r="AD417" s="9">
        <v>1</v>
      </c>
      <c r="AE417" s="9">
        <v>1</v>
      </c>
      <c r="AF417" s="9">
        <v>1</v>
      </c>
      <c r="AG417" s="11">
        <v>0</v>
      </c>
      <c r="AH417" s="11">
        <v>0</v>
      </c>
      <c r="AI417" s="11">
        <v>0</v>
      </c>
      <c r="AJ417" s="11">
        <v>1</v>
      </c>
      <c r="AK417" s="9">
        <v>0</v>
      </c>
      <c r="AL417" s="11">
        <v>0</v>
      </c>
      <c r="AM417" s="9">
        <v>0</v>
      </c>
      <c r="AN417" s="9">
        <v>0</v>
      </c>
      <c r="AO417" s="9">
        <v>0</v>
      </c>
      <c r="AP417" s="9">
        <v>0</v>
      </c>
      <c r="AQ417" s="9">
        <v>0</v>
      </c>
      <c r="AR417" s="9">
        <v>0</v>
      </c>
      <c r="AS417" s="9">
        <v>0</v>
      </c>
      <c r="AT417" s="9">
        <v>0</v>
      </c>
      <c r="AU417" s="9">
        <v>0</v>
      </c>
      <c r="AV417" s="9">
        <v>0</v>
      </c>
      <c r="AW417" s="9">
        <v>1</v>
      </c>
      <c r="AX417" s="12">
        <v>1</v>
      </c>
      <c r="AY417" s="9">
        <f>VLOOKUP(A417,[1]STARDARD!A:F,3,0)</f>
        <v>1</v>
      </c>
      <c r="AZ417" s="9">
        <f>VLOOKUP(A417,[1]STARDARD!A:F,4,0)</f>
        <v>0</v>
      </c>
      <c r="BA417" s="9">
        <f>VLOOKUP(A417,[1]STARDARD!A:F,5,0)</f>
        <v>0</v>
      </c>
      <c r="BB417" s="9">
        <f>VLOOKUP(A417,[1]STARDARD!A:F,6,0)</f>
        <v>0</v>
      </c>
    </row>
    <row r="418" spans="1:54" ht="12.75">
      <c r="A418" s="3" t="s">
        <v>197</v>
      </c>
      <c r="B418" s="9">
        <v>2024</v>
      </c>
      <c r="C418" s="9">
        <f>VLOOKUP(A418,[1]DATASET!A:BE,3,0)</f>
        <v>701000</v>
      </c>
      <c r="D418" s="10" t="str">
        <f>VLOOKUP(A418,[1]DATASET!A:BE,4,0)</f>
        <v>Attività delle holding impegnate nelle attività gestionali (holding operative)</v>
      </c>
      <c r="E418" s="9">
        <v>1</v>
      </c>
      <c r="F418" s="9">
        <v>1</v>
      </c>
      <c r="G418" s="9">
        <v>1</v>
      </c>
      <c r="H418" s="9">
        <v>1</v>
      </c>
      <c r="I418" s="9">
        <v>1</v>
      </c>
      <c r="J418" s="9">
        <v>1</v>
      </c>
      <c r="K418" s="9">
        <v>1</v>
      </c>
      <c r="L418" s="9">
        <v>0</v>
      </c>
      <c r="M418" s="9">
        <v>1</v>
      </c>
      <c r="N418" s="9">
        <v>0</v>
      </c>
      <c r="O418" s="9">
        <v>1</v>
      </c>
      <c r="P418" s="9">
        <v>0</v>
      </c>
      <c r="Q418" s="9">
        <v>1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9">
        <v>0</v>
      </c>
      <c r="AB418" s="9">
        <v>0</v>
      </c>
      <c r="AC418" s="9">
        <v>0</v>
      </c>
      <c r="AD418" s="9">
        <v>1</v>
      </c>
      <c r="AE418" s="9">
        <v>0</v>
      </c>
      <c r="AF418" s="9">
        <v>1</v>
      </c>
      <c r="AG418" s="11">
        <v>0</v>
      </c>
      <c r="AH418" s="11">
        <v>1</v>
      </c>
      <c r="AI418" s="11">
        <v>0</v>
      </c>
      <c r="AJ418" s="11">
        <v>1</v>
      </c>
      <c r="AK418" s="9">
        <v>0</v>
      </c>
      <c r="AL418" s="11">
        <v>1</v>
      </c>
      <c r="AM418" s="9">
        <v>0</v>
      </c>
      <c r="AN418" s="9">
        <v>0</v>
      </c>
      <c r="AO418" s="9">
        <v>0</v>
      </c>
      <c r="AP418" s="9">
        <v>0</v>
      </c>
      <c r="AQ418" s="9">
        <v>1</v>
      </c>
      <c r="AR418" s="9">
        <v>1</v>
      </c>
      <c r="AS418" s="9">
        <v>1</v>
      </c>
      <c r="AT418" s="9">
        <v>0</v>
      </c>
      <c r="AU418" s="9">
        <v>0</v>
      </c>
      <c r="AV418" s="9">
        <v>0</v>
      </c>
      <c r="AW418" s="9">
        <v>1</v>
      </c>
      <c r="AX418" s="12">
        <v>4</v>
      </c>
      <c r="AY418" s="9">
        <v>0</v>
      </c>
      <c r="AZ418" s="9">
        <v>1</v>
      </c>
      <c r="BA418" s="9">
        <f>VLOOKUP(A418,[1]STARDARD!A:F,5,0)</f>
        <v>0</v>
      </c>
      <c r="BB418" s="9">
        <f>VLOOKUP(A418,[1]STARDARD!A:F,6,0)</f>
        <v>0</v>
      </c>
    </row>
    <row r="419" spans="1:54" ht="12.75">
      <c r="A419" s="3" t="s">
        <v>198</v>
      </c>
      <c r="B419" s="9">
        <v>2022</v>
      </c>
      <c r="C419" s="9">
        <f>VLOOKUP(A419,[1]DATASET!A:BE,3,0)</f>
        <v>275100</v>
      </c>
      <c r="D419" s="10" t="str">
        <f>VLOOKUP(A419,[1]DATASET!A:BE,4,0)</f>
        <v>Fabbricazione di elettrodomestici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0</v>
      </c>
      <c r="AA419" s="9">
        <v>0</v>
      </c>
      <c r="AB419" s="9">
        <v>0</v>
      </c>
      <c r="AC419" s="9">
        <v>0</v>
      </c>
      <c r="AD419" s="9">
        <v>0</v>
      </c>
      <c r="AE419" s="9">
        <v>0</v>
      </c>
      <c r="AF419" s="9">
        <v>0</v>
      </c>
      <c r="AG419" s="11">
        <v>0</v>
      </c>
      <c r="AH419" s="11">
        <v>0</v>
      </c>
      <c r="AI419" s="11">
        <v>0</v>
      </c>
      <c r="AJ419" s="11">
        <v>0</v>
      </c>
      <c r="AK419" s="9">
        <v>0</v>
      </c>
      <c r="AL419" s="11">
        <v>0</v>
      </c>
      <c r="AM419" s="9">
        <v>0</v>
      </c>
      <c r="AN419" s="9">
        <v>0</v>
      </c>
      <c r="AO419" s="9">
        <v>0</v>
      </c>
      <c r="AP419" s="9">
        <v>0</v>
      </c>
      <c r="AQ419" s="9">
        <v>0</v>
      </c>
      <c r="AR419" s="9">
        <v>0</v>
      </c>
      <c r="AS419" s="9">
        <v>0</v>
      </c>
      <c r="AT419" s="9">
        <v>0</v>
      </c>
      <c r="AU419" s="9">
        <v>0</v>
      </c>
      <c r="AV419" s="9">
        <v>0</v>
      </c>
      <c r="AW419" s="9">
        <v>0</v>
      </c>
      <c r="AX419" s="12">
        <v>0</v>
      </c>
      <c r="AY419" s="9">
        <f>VLOOKUP(A419,[1]STARDARD!A:F,3,0)</f>
        <v>0</v>
      </c>
      <c r="AZ419" s="9">
        <f>VLOOKUP(A419,[1]STARDARD!A:F,4,0)</f>
        <v>0</v>
      </c>
      <c r="BA419" s="9">
        <f>VLOOKUP(A419,[1]STARDARD!A:F,5,0)</f>
        <v>0</v>
      </c>
      <c r="BB419" s="9">
        <f>VLOOKUP(A419,[1]STARDARD!A:F,6,0)</f>
        <v>0</v>
      </c>
    </row>
    <row r="420" spans="1:54" ht="12.75">
      <c r="A420" s="3" t="s">
        <v>198</v>
      </c>
      <c r="B420" s="9">
        <v>2023</v>
      </c>
      <c r="C420" s="9">
        <f>VLOOKUP(A420,[1]DATASET!A:BE,3,0)</f>
        <v>275100</v>
      </c>
      <c r="D420" s="10" t="str">
        <f>VLOOKUP(A420,[1]DATASET!A:BE,4,0)</f>
        <v>Fabbricazione di elettrodomestici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9">
        <v>0</v>
      </c>
      <c r="AD420" s="9">
        <v>0</v>
      </c>
      <c r="AE420" s="9">
        <v>0</v>
      </c>
      <c r="AF420" s="9">
        <v>0</v>
      </c>
      <c r="AG420" s="11">
        <v>0</v>
      </c>
      <c r="AH420" s="11">
        <v>0</v>
      </c>
      <c r="AI420" s="11">
        <v>0</v>
      </c>
      <c r="AJ420" s="11">
        <v>0</v>
      </c>
      <c r="AK420" s="9">
        <v>0</v>
      </c>
      <c r="AL420" s="11">
        <v>0</v>
      </c>
      <c r="AM420" s="9">
        <v>0</v>
      </c>
      <c r="AN420" s="9">
        <v>0</v>
      </c>
      <c r="AO420" s="9">
        <v>0</v>
      </c>
      <c r="AP420" s="9">
        <v>0</v>
      </c>
      <c r="AQ420" s="9">
        <v>0</v>
      </c>
      <c r="AR420" s="9">
        <v>0</v>
      </c>
      <c r="AS420" s="9">
        <v>0</v>
      </c>
      <c r="AT420" s="9">
        <v>0</v>
      </c>
      <c r="AU420" s="9">
        <v>0</v>
      </c>
      <c r="AV420" s="9">
        <v>0</v>
      </c>
      <c r="AW420" s="9">
        <v>0</v>
      </c>
      <c r="AX420" s="12">
        <v>0</v>
      </c>
      <c r="AY420" s="9">
        <f>VLOOKUP(A420,[1]STARDARD!A:F,3,0)</f>
        <v>0</v>
      </c>
      <c r="AZ420" s="9">
        <f>VLOOKUP(A420,[1]STARDARD!A:F,4,0)</f>
        <v>0</v>
      </c>
      <c r="BA420" s="9">
        <f>VLOOKUP(A420,[1]STARDARD!A:F,5,0)</f>
        <v>0</v>
      </c>
      <c r="BB420" s="9">
        <f>VLOOKUP(A420,[1]STARDARD!A:F,6,0)</f>
        <v>0</v>
      </c>
    </row>
    <row r="421" spans="1:54" ht="12.75">
      <c r="A421" s="3" t="s">
        <v>198</v>
      </c>
      <c r="B421" s="9">
        <v>2024</v>
      </c>
      <c r="C421" s="9">
        <f>VLOOKUP(A421,[1]DATASET!A:BE,3,0)</f>
        <v>275100</v>
      </c>
      <c r="D421" s="10" t="str">
        <f>VLOOKUP(A421,[1]DATASET!A:BE,4,0)</f>
        <v>Fabbricazione di elettrodomestici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  <c r="AA421" s="9">
        <v>0</v>
      </c>
      <c r="AB421" s="9">
        <v>0</v>
      </c>
      <c r="AC421" s="9">
        <v>0</v>
      </c>
      <c r="AD421" s="9">
        <v>0</v>
      </c>
      <c r="AE421" s="9">
        <v>0</v>
      </c>
      <c r="AF421" s="9">
        <v>0</v>
      </c>
      <c r="AG421" s="11">
        <v>0</v>
      </c>
      <c r="AH421" s="11">
        <v>0</v>
      </c>
      <c r="AI421" s="11">
        <v>0</v>
      </c>
      <c r="AJ421" s="11">
        <v>0</v>
      </c>
      <c r="AK421" s="9">
        <v>0</v>
      </c>
      <c r="AL421" s="11">
        <v>0</v>
      </c>
      <c r="AM421" s="9">
        <v>0</v>
      </c>
      <c r="AN421" s="9">
        <v>0</v>
      </c>
      <c r="AO421" s="9">
        <v>0</v>
      </c>
      <c r="AP421" s="9">
        <v>0</v>
      </c>
      <c r="AQ421" s="9">
        <v>0</v>
      </c>
      <c r="AR421" s="9">
        <v>0</v>
      </c>
      <c r="AS421" s="9">
        <v>0</v>
      </c>
      <c r="AT421" s="9">
        <v>0</v>
      </c>
      <c r="AU421" s="9">
        <v>0</v>
      </c>
      <c r="AV421" s="9">
        <v>0</v>
      </c>
      <c r="AW421" s="9">
        <v>0</v>
      </c>
      <c r="AX421" s="12">
        <v>0</v>
      </c>
      <c r="AY421" s="9">
        <f>VLOOKUP(A421,[1]STARDARD!A:F,3,0)</f>
        <v>0</v>
      </c>
      <c r="AZ421" s="9">
        <f>VLOOKUP(A421,[1]STARDARD!A:F,4,0)</f>
        <v>0</v>
      </c>
      <c r="BA421" s="9">
        <f>VLOOKUP(A421,[1]STARDARD!A:F,5,0)</f>
        <v>0</v>
      </c>
      <c r="BB421" s="9">
        <f>VLOOKUP(A421,[1]STARDARD!A:F,6,0)</f>
        <v>0</v>
      </c>
    </row>
    <row r="422" spans="1:54" ht="12.75">
      <c r="A422" s="3" t="s">
        <v>199</v>
      </c>
      <c r="B422" s="9">
        <v>2022</v>
      </c>
      <c r="C422" s="9">
        <f>VLOOKUP(A422,[1]DATASET!A:BE,3,0)</f>
        <v>203000</v>
      </c>
      <c r="D422" s="10" t="str">
        <f>VLOOKUP(A422,[1]DATASET!A:BE,4,0)</f>
        <v>Fabbricazione di pitture, vernici e smalti, inchiostri da stampa e adesivi sintetici</v>
      </c>
      <c r="E422" s="9">
        <v>1</v>
      </c>
      <c r="F422" s="9">
        <v>1</v>
      </c>
      <c r="G422" s="9">
        <v>1</v>
      </c>
      <c r="H422" s="9">
        <v>1</v>
      </c>
      <c r="I422" s="9">
        <v>1</v>
      </c>
      <c r="J422" s="9">
        <v>1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1</v>
      </c>
      <c r="T422" s="9">
        <v>0</v>
      </c>
      <c r="U422" s="9">
        <v>0</v>
      </c>
      <c r="V422" s="9">
        <v>0</v>
      </c>
      <c r="W422" s="9">
        <v>1</v>
      </c>
      <c r="X422" s="9">
        <v>0</v>
      </c>
      <c r="Y422" s="9">
        <v>0</v>
      </c>
      <c r="Z422" s="9">
        <v>0</v>
      </c>
      <c r="AA422" s="9">
        <v>1</v>
      </c>
      <c r="AB422" s="9">
        <v>0</v>
      </c>
      <c r="AC422" s="9">
        <v>0</v>
      </c>
      <c r="AD422" s="9">
        <v>1</v>
      </c>
      <c r="AE422" s="9">
        <v>1</v>
      </c>
      <c r="AF422" s="9">
        <v>0</v>
      </c>
      <c r="AG422" s="11">
        <v>0</v>
      </c>
      <c r="AH422" s="11">
        <v>0</v>
      </c>
      <c r="AI422" s="11">
        <v>0</v>
      </c>
      <c r="AJ422" s="11">
        <v>1</v>
      </c>
      <c r="AK422" s="9">
        <v>0</v>
      </c>
      <c r="AL422" s="11">
        <v>0</v>
      </c>
      <c r="AM422" s="9">
        <v>0</v>
      </c>
      <c r="AN422" s="9">
        <v>0</v>
      </c>
      <c r="AO422" s="9">
        <v>0</v>
      </c>
      <c r="AP422" s="9">
        <v>0</v>
      </c>
      <c r="AQ422" s="9">
        <v>0</v>
      </c>
      <c r="AR422" s="9">
        <v>0</v>
      </c>
      <c r="AS422" s="9">
        <v>1</v>
      </c>
      <c r="AT422" s="9">
        <v>0</v>
      </c>
      <c r="AU422" s="9">
        <v>0</v>
      </c>
      <c r="AV422" s="9">
        <v>0</v>
      </c>
      <c r="AW422" s="9">
        <v>0</v>
      </c>
      <c r="AX422" s="12">
        <v>0</v>
      </c>
      <c r="AY422" s="9">
        <f>VLOOKUP(A422,[1]STARDARD!A:F,3,0)</f>
        <v>1</v>
      </c>
      <c r="AZ422" s="9">
        <f>VLOOKUP(A422,[1]STARDARD!A:F,4,0)</f>
        <v>0</v>
      </c>
      <c r="BA422" s="9">
        <f>VLOOKUP(A422,[1]STARDARD!A:F,5,0)</f>
        <v>0</v>
      </c>
      <c r="BB422" s="9">
        <f>VLOOKUP(A422,[1]STARDARD!A:F,6,0)</f>
        <v>0</v>
      </c>
    </row>
    <row r="423" spans="1:54" ht="12.75">
      <c r="A423" s="3" t="s">
        <v>199</v>
      </c>
      <c r="B423" s="9">
        <v>2023</v>
      </c>
      <c r="C423" s="9">
        <f>VLOOKUP(A423,[1]DATASET!A:BE,3,0)</f>
        <v>203000</v>
      </c>
      <c r="D423" s="10" t="str">
        <f>VLOOKUP(A423,[1]DATASET!A:BE,4,0)</f>
        <v>Fabbricazione di pitture, vernici e smalti, inchiostri da stampa e adesivi sintetici</v>
      </c>
      <c r="E423" s="9">
        <v>1</v>
      </c>
      <c r="F423" s="9">
        <v>1</v>
      </c>
      <c r="G423" s="9">
        <v>1</v>
      </c>
      <c r="H423" s="9">
        <v>1</v>
      </c>
      <c r="I423" s="9">
        <v>1</v>
      </c>
      <c r="J423" s="9">
        <v>1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1</v>
      </c>
      <c r="T423" s="9">
        <v>0</v>
      </c>
      <c r="U423" s="9">
        <v>0</v>
      </c>
      <c r="V423" s="9">
        <v>0</v>
      </c>
      <c r="W423" s="9">
        <v>1</v>
      </c>
      <c r="X423" s="9">
        <v>0</v>
      </c>
      <c r="Y423" s="9">
        <v>0</v>
      </c>
      <c r="Z423" s="9">
        <v>0</v>
      </c>
      <c r="AA423" s="9">
        <v>1</v>
      </c>
      <c r="AB423" s="9">
        <v>0</v>
      </c>
      <c r="AC423" s="9">
        <v>0</v>
      </c>
      <c r="AD423" s="9">
        <v>1</v>
      </c>
      <c r="AE423" s="9">
        <v>1</v>
      </c>
      <c r="AF423" s="9">
        <v>0</v>
      </c>
      <c r="AG423" s="11">
        <v>0</v>
      </c>
      <c r="AH423" s="11">
        <v>0</v>
      </c>
      <c r="AI423" s="11">
        <v>0</v>
      </c>
      <c r="AJ423" s="11">
        <v>1</v>
      </c>
      <c r="AK423" s="9">
        <v>0</v>
      </c>
      <c r="AL423" s="11">
        <v>0</v>
      </c>
      <c r="AM423" s="9">
        <v>0</v>
      </c>
      <c r="AN423" s="9">
        <v>0</v>
      </c>
      <c r="AO423" s="9">
        <v>0</v>
      </c>
      <c r="AP423" s="9">
        <v>0</v>
      </c>
      <c r="AQ423" s="9">
        <v>0</v>
      </c>
      <c r="AR423" s="9">
        <v>0</v>
      </c>
      <c r="AS423" s="9">
        <v>1</v>
      </c>
      <c r="AT423" s="9">
        <v>0</v>
      </c>
      <c r="AU423" s="9">
        <v>0</v>
      </c>
      <c r="AV423" s="9">
        <v>0</v>
      </c>
      <c r="AW423" s="9">
        <v>0</v>
      </c>
      <c r="AX423" s="12">
        <v>0</v>
      </c>
      <c r="AY423" s="9">
        <f>VLOOKUP(A423,[1]STARDARD!A:F,3,0)</f>
        <v>1</v>
      </c>
      <c r="AZ423" s="9">
        <f>VLOOKUP(A423,[1]STARDARD!A:F,4,0)</f>
        <v>0</v>
      </c>
      <c r="BA423" s="9">
        <f>VLOOKUP(A423,[1]STARDARD!A:F,5,0)</f>
        <v>0</v>
      </c>
      <c r="BB423" s="9">
        <f>VLOOKUP(A423,[1]STARDARD!A:F,6,0)</f>
        <v>0</v>
      </c>
    </row>
    <row r="424" spans="1:54" ht="12.75">
      <c r="A424" s="3" t="s">
        <v>199</v>
      </c>
      <c r="B424" s="9">
        <v>2024</v>
      </c>
      <c r="C424" s="9">
        <f>VLOOKUP(A424,[1]DATASET!A:BE,3,0)</f>
        <v>203000</v>
      </c>
      <c r="D424" s="10" t="str">
        <f>VLOOKUP(A424,[1]DATASET!A:BE,4,0)</f>
        <v>Fabbricazione di pitture, vernici e smalti, inchiostri da stampa e adesivi sintetici</v>
      </c>
      <c r="E424" s="9">
        <v>1</v>
      </c>
      <c r="F424" s="9">
        <v>1</v>
      </c>
      <c r="G424" s="9">
        <v>1</v>
      </c>
      <c r="H424" s="9">
        <v>1</v>
      </c>
      <c r="I424" s="9">
        <v>1</v>
      </c>
      <c r="J424" s="9">
        <v>1</v>
      </c>
      <c r="K424" s="9">
        <v>0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1</v>
      </c>
      <c r="T424" s="9">
        <v>0</v>
      </c>
      <c r="U424" s="9">
        <v>0</v>
      </c>
      <c r="V424" s="9">
        <v>0</v>
      </c>
      <c r="W424" s="9">
        <v>1</v>
      </c>
      <c r="X424" s="9">
        <v>0</v>
      </c>
      <c r="Y424" s="9">
        <v>0</v>
      </c>
      <c r="Z424" s="9">
        <v>0</v>
      </c>
      <c r="AA424" s="9">
        <v>1</v>
      </c>
      <c r="AB424" s="9">
        <v>0</v>
      </c>
      <c r="AC424" s="9">
        <v>0</v>
      </c>
      <c r="AD424" s="9">
        <v>1</v>
      </c>
      <c r="AE424" s="9">
        <v>1</v>
      </c>
      <c r="AF424" s="9">
        <v>0</v>
      </c>
      <c r="AG424" s="11">
        <v>0</v>
      </c>
      <c r="AH424" s="11">
        <v>0</v>
      </c>
      <c r="AI424" s="11">
        <v>0</v>
      </c>
      <c r="AJ424" s="11">
        <v>1</v>
      </c>
      <c r="AK424" s="9">
        <v>0</v>
      </c>
      <c r="AL424" s="11">
        <v>0</v>
      </c>
      <c r="AM424" s="9">
        <v>0</v>
      </c>
      <c r="AN424" s="9">
        <v>0</v>
      </c>
      <c r="AO424" s="9">
        <v>0</v>
      </c>
      <c r="AP424" s="9">
        <v>0</v>
      </c>
      <c r="AQ424" s="9">
        <v>0</v>
      </c>
      <c r="AR424" s="9">
        <v>0</v>
      </c>
      <c r="AS424" s="9">
        <v>1</v>
      </c>
      <c r="AT424" s="9">
        <v>0</v>
      </c>
      <c r="AU424" s="9">
        <v>0</v>
      </c>
      <c r="AV424" s="9">
        <v>0</v>
      </c>
      <c r="AW424" s="9">
        <v>1</v>
      </c>
      <c r="AX424" s="12">
        <v>1</v>
      </c>
      <c r="AY424" s="9">
        <f>VLOOKUP(A424,[1]STARDARD!A:F,3,0)</f>
        <v>1</v>
      </c>
      <c r="AZ424" s="9">
        <f>VLOOKUP(A424,[1]STARDARD!A:F,4,0)</f>
        <v>0</v>
      </c>
      <c r="BA424" s="9">
        <f>VLOOKUP(A424,[1]STARDARD!A:F,5,0)</f>
        <v>0</v>
      </c>
      <c r="BB424" s="9">
        <f>VLOOKUP(A424,[1]STARDARD!A:F,6,0)</f>
        <v>0</v>
      </c>
    </row>
    <row r="425" spans="1:54" ht="12.75">
      <c r="A425" s="3" t="s">
        <v>200</v>
      </c>
      <c r="B425" s="9">
        <v>2022</v>
      </c>
      <c r="C425" s="9">
        <f>VLOOKUP(A425,[1]DATASET!A:BE,3,0)</f>
        <v>701000</v>
      </c>
      <c r="D425" s="10" t="str">
        <f>VLOOKUP(A425,[1]DATASET!A:BE,4,0)</f>
        <v>Attività delle holding impegnate nelle attività gestionali (holding operative)</v>
      </c>
      <c r="E425" s="9">
        <v>1</v>
      </c>
      <c r="F425" s="9">
        <v>1</v>
      </c>
      <c r="G425" s="9">
        <v>1</v>
      </c>
      <c r="H425" s="9">
        <v>1</v>
      </c>
      <c r="I425" s="9">
        <v>1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0</v>
      </c>
      <c r="AD425" s="9">
        <v>0</v>
      </c>
      <c r="AE425" s="9">
        <v>0</v>
      </c>
      <c r="AF425" s="9">
        <v>0</v>
      </c>
      <c r="AG425" s="11">
        <v>0</v>
      </c>
      <c r="AH425" s="11">
        <v>0</v>
      </c>
      <c r="AI425" s="11">
        <v>0</v>
      </c>
      <c r="AJ425" s="11">
        <v>0</v>
      </c>
      <c r="AK425" s="9">
        <v>0</v>
      </c>
      <c r="AL425" s="11">
        <v>0</v>
      </c>
      <c r="AM425" s="9">
        <v>0</v>
      </c>
      <c r="AN425" s="9">
        <v>0</v>
      </c>
      <c r="AO425" s="9">
        <v>0</v>
      </c>
      <c r="AP425" s="9">
        <v>0</v>
      </c>
      <c r="AQ425" s="9">
        <v>0</v>
      </c>
      <c r="AR425" s="9">
        <v>0</v>
      </c>
      <c r="AS425" s="9">
        <v>0</v>
      </c>
      <c r="AT425" s="9">
        <v>0</v>
      </c>
      <c r="AU425" s="9">
        <v>0</v>
      </c>
      <c r="AV425" s="9">
        <v>0</v>
      </c>
      <c r="AW425" s="9">
        <v>0</v>
      </c>
      <c r="AX425" s="12">
        <v>0</v>
      </c>
      <c r="AY425" s="9">
        <f>VLOOKUP(A425,[1]STARDARD!A:F,3,0)</f>
        <v>1</v>
      </c>
      <c r="AZ425" s="9">
        <f>VLOOKUP(A425,[1]STARDARD!A:F,4,0)</f>
        <v>0</v>
      </c>
      <c r="BA425" s="9">
        <f>VLOOKUP(A425,[1]STARDARD!A:F,5,0)</f>
        <v>1</v>
      </c>
      <c r="BB425" s="9">
        <f>VLOOKUP(A425,[1]STARDARD!A:F,6,0)</f>
        <v>0</v>
      </c>
    </row>
    <row r="426" spans="1:54" ht="12.75">
      <c r="A426" s="3" t="s">
        <v>200</v>
      </c>
      <c r="B426" s="9">
        <v>2023</v>
      </c>
      <c r="C426" s="9">
        <f>VLOOKUP(A426,[1]DATASET!A:BE,3,0)</f>
        <v>701000</v>
      </c>
      <c r="D426" s="10" t="str">
        <f>VLOOKUP(A426,[1]DATASET!A:BE,4,0)</f>
        <v>Attività delle holding impegnate nelle attività gestionali (holding operative)</v>
      </c>
      <c r="E426" s="9">
        <v>1</v>
      </c>
      <c r="F426" s="9">
        <v>1</v>
      </c>
      <c r="G426" s="9">
        <v>1</v>
      </c>
      <c r="H426" s="9">
        <v>1</v>
      </c>
      <c r="I426" s="9">
        <v>1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  <c r="AA426" s="9">
        <v>0</v>
      </c>
      <c r="AB426" s="9">
        <v>0</v>
      </c>
      <c r="AC426" s="9">
        <v>0</v>
      </c>
      <c r="AD426" s="9">
        <v>0</v>
      </c>
      <c r="AE426" s="9">
        <v>0</v>
      </c>
      <c r="AF426" s="9">
        <v>0</v>
      </c>
      <c r="AG426" s="11">
        <v>0</v>
      </c>
      <c r="AH426" s="11">
        <v>0</v>
      </c>
      <c r="AI426" s="11">
        <v>0</v>
      </c>
      <c r="AJ426" s="11">
        <v>0</v>
      </c>
      <c r="AK426" s="9">
        <v>0</v>
      </c>
      <c r="AL426" s="11">
        <v>0</v>
      </c>
      <c r="AM426" s="9">
        <v>0</v>
      </c>
      <c r="AN426" s="9">
        <v>0</v>
      </c>
      <c r="AO426" s="9">
        <v>0</v>
      </c>
      <c r="AP426" s="9">
        <v>0</v>
      </c>
      <c r="AQ426" s="9">
        <v>0</v>
      </c>
      <c r="AR426" s="9">
        <v>0</v>
      </c>
      <c r="AS426" s="9">
        <v>0</v>
      </c>
      <c r="AT426" s="9">
        <v>0</v>
      </c>
      <c r="AU426" s="9">
        <v>0</v>
      </c>
      <c r="AV426" s="9">
        <v>0</v>
      </c>
      <c r="AW426" s="9">
        <v>0</v>
      </c>
      <c r="AX426" s="12">
        <v>0</v>
      </c>
      <c r="AY426" s="9">
        <f>VLOOKUP(A426,[1]STARDARD!A:F,3,0)</f>
        <v>1</v>
      </c>
      <c r="AZ426" s="9">
        <f>VLOOKUP(A426,[1]STARDARD!A:F,4,0)</f>
        <v>0</v>
      </c>
      <c r="BA426" s="9">
        <f>VLOOKUP(A426,[1]STARDARD!A:F,5,0)</f>
        <v>1</v>
      </c>
      <c r="BB426" s="9">
        <f>VLOOKUP(A426,[1]STARDARD!A:F,6,0)</f>
        <v>0</v>
      </c>
    </row>
    <row r="427" spans="1:54" ht="12.75">
      <c r="A427" s="3" t="s">
        <v>200</v>
      </c>
      <c r="B427" s="9">
        <v>2024</v>
      </c>
      <c r="C427" s="9">
        <f>VLOOKUP(A427,[1]DATASET!A:BE,3,0)</f>
        <v>701000</v>
      </c>
      <c r="D427" s="10" t="str">
        <f>VLOOKUP(A427,[1]DATASET!A:BE,4,0)</f>
        <v>Attività delle holding impegnate nelle attività gestionali (holding operative)</v>
      </c>
      <c r="E427" s="9">
        <v>1</v>
      </c>
      <c r="F427" s="9">
        <v>1</v>
      </c>
      <c r="G427" s="9">
        <v>1</v>
      </c>
      <c r="H427" s="9">
        <v>1</v>
      </c>
      <c r="I427" s="9">
        <v>1</v>
      </c>
      <c r="J427" s="9">
        <v>1</v>
      </c>
      <c r="K427" s="9">
        <v>1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0</v>
      </c>
      <c r="AA427" s="9">
        <v>0</v>
      </c>
      <c r="AB427" s="9">
        <v>0</v>
      </c>
      <c r="AC427" s="9">
        <v>0</v>
      </c>
      <c r="AD427" s="9">
        <v>0</v>
      </c>
      <c r="AE427" s="9">
        <v>0</v>
      </c>
      <c r="AF427" s="9">
        <v>0</v>
      </c>
      <c r="AG427" s="11">
        <v>0</v>
      </c>
      <c r="AH427" s="11">
        <v>0</v>
      </c>
      <c r="AI427" s="11">
        <v>0</v>
      </c>
      <c r="AJ427" s="11">
        <v>0</v>
      </c>
      <c r="AK427" s="9">
        <v>0</v>
      </c>
      <c r="AL427" s="11">
        <v>0</v>
      </c>
      <c r="AM427" s="9">
        <v>0</v>
      </c>
      <c r="AN427" s="9">
        <v>0</v>
      </c>
      <c r="AO427" s="9">
        <v>0</v>
      </c>
      <c r="AP427" s="9">
        <v>0</v>
      </c>
      <c r="AQ427" s="9">
        <v>0</v>
      </c>
      <c r="AR427" s="9">
        <v>0</v>
      </c>
      <c r="AS427" s="9">
        <v>0</v>
      </c>
      <c r="AT427" s="9">
        <v>0</v>
      </c>
      <c r="AU427" s="9">
        <v>0</v>
      </c>
      <c r="AV427" s="9">
        <v>0</v>
      </c>
      <c r="AW427" s="9">
        <v>1</v>
      </c>
      <c r="AX427" s="12">
        <v>2</v>
      </c>
      <c r="AY427" s="9">
        <f>VLOOKUP(A427,[1]STARDARD!A:F,3,0)</f>
        <v>1</v>
      </c>
      <c r="AZ427" s="9">
        <f>VLOOKUP(A427,[1]STARDARD!A:F,4,0)</f>
        <v>0</v>
      </c>
      <c r="BA427" s="9">
        <f>VLOOKUP(A427,[1]STARDARD!A:F,5,0)</f>
        <v>1</v>
      </c>
      <c r="BB427" s="9">
        <f>VLOOKUP(A427,[1]STARDARD!A:F,6,0)</f>
        <v>0</v>
      </c>
    </row>
    <row r="428" spans="1:54" ht="12.75">
      <c r="A428" s="3" t="s">
        <v>201</v>
      </c>
      <c r="B428" s="9">
        <v>2022</v>
      </c>
      <c r="C428" s="9">
        <f>VLOOKUP(A428,[1]DATASET!A:BE,3,0)</f>
        <v>619099</v>
      </c>
      <c r="D428" s="10" t="str">
        <f>VLOOKUP(A428,[1]DATASET!A:BE,4,0)</f>
        <v>Altre attività connesse alle telecomunicazioni nca</v>
      </c>
      <c r="E428" s="9">
        <v>1</v>
      </c>
      <c r="F428" s="9">
        <v>1</v>
      </c>
      <c r="G428" s="9">
        <v>1</v>
      </c>
      <c r="H428" s="9">
        <v>1</v>
      </c>
      <c r="I428" s="9">
        <v>1</v>
      </c>
      <c r="J428" s="9">
        <v>1</v>
      </c>
      <c r="K428" s="9">
        <v>1</v>
      </c>
      <c r="L428" s="9">
        <v>0</v>
      </c>
      <c r="M428" s="9">
        <v>0</v>
      </c>
      <c r="N428" s="9">
        <v>0</v>
      </c>
      <c r="O428" s="9">
        <v>1</v>
      </c>
      <c r="P428" s="9">
        <v>1</v>
      </c>
      <c r="Q428" s="9">
        <v>0</v>
      </c>
      <c r="R428" s="9">
        <v>0</v>
      </c>
      <c r="S428" s="9">
        <v>1</v>
      </c>
      <c r="T428" s="9">
        <v>1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9">
        <v>0</v>
      </c>
      <c r="AB428" s="9">
        <v>0</v>
      </c>
      <c r="AC428" s="9">
        <v>0</v>
      </c>
      <c r="AD428" s="9">
        <v>0</v>
      </c>
      <c r="AE428" s="9">
        <v>0</v>
      </c>
      <c r="AF428" s="9">
        <v>0</v>
      </c>
      <c r="AG428" s="11">
        <v>0</v>
      </c>
      <c r="AH428" s="11">
        <v>0</v>
      </c>
      <c r="AI428" s="11">
        <v>0</v>
      </c>
      <c r="AJ428" s="11">
        <v>0</v>
      </c>
      <c r="AK428" s="9">
        <v>0</v>
      </c>
      <c r="AL428" s="11">
        <v>0</v>
      </c>
      <c r="AM428" s="9">
        <v>0</v>
      </c>
      <c r="AN428" s="9">
        <v>0</v>
      </c>
      <c r="AO428" s="9">
        <v>0</v>
      </c>
      <c r="AP428" s="9">
        <v>0</v>
      </c>
      <c r="AQ428" s="9">
        <v>0</v>
      </c>
      <c r="AR428" s="9">
        <v>0</v>
      </c>
      <c r="AS428" s="9">
        <v>0</v>
      </c>
      <c r="AT428" s="9">
        <v>0</v>
      </c>
      <c r="AU428" s="9">
        <v>0</v>
      </c>
      <c r="AV428" s="9">
        <v>0</v>
      </c>
      <c r="AW428" s="9">
        <v>1</v>
      </c>
      <c r="AX428" s="12">
        <v>2</v>
      </c>
      <c r="AY428" s="9">
        <f>VLOOKUP(A428,[1]STARDARD!A:F,3,0)</f>
        <v>1</v>
      </c>
      <c r="AZ428" s="9">
        <f>VLOOKUP(A428,[1]STARDARD!A:F,4,0)</f>
        <v>0</v>
      </c>
      <c r="BA428" s="9">
        <f>VLOOKUP(A428,[1]STARDARD!A:F,5,0)</f>
        <v>0</v>
      </c>
      <c r="BB428" s="9">
        <f>VLOOKUP(A428,[1]STARDARD!A:F,6,0)</f>
        <v>0</v>
      </c>
    </row>
    <row r="429" spans="1:54" ht="12.75">
      <c r="A429" s="3" t="s">
        <v>201</v>
      </c>
      <c r="B429" s="9">
        <v>2023</v>
      </c>
      <c r="C429" s="9">
        <f>VLOOKUP(A429,[1]DATASET!A:BE,3,0)</f>
        <v>619099</v>
      </c>
      <c r="D429" s="10" t="str">
        <f>VLOOKUP(A429,[1]DATASET!A:BE,4,0)</f>
        <v>Altre attività connesse alle telecomunicazioni nca</v>
      </c>
      <c r="E429" s="9">
        <v>1</v>
      </c>
      <c r="F429" s="9">
        <v>1</v>
      </c>
      <c r="G429" s="9">
        <v>1</v>
      </c>
      <c r="H429" s="9">
        <v>1</v>
      </c>
      <c r="I429" s="9">
        <v>1</v>
      </c>
      <c r="J429" s="9">
        <v>1</v>
      </c>
      <c r="K429" s="9">
        <v>1</v>
      </c>
      <c r="L429" s="9">
        <v>0</v>
      </c>
      <c r="M429" s="9">
        <v>0</v>
      </c>
      <c r="N429" s="9">
        <v>0</v>
      </c>
      <c r="O429" s="9">
        <v>1</v>
      </c>
      <c r="P429" s="9">
        <v>1</v>
      </c>
      <c r="Q429" s="9">
        <v>0</v>
      </c>
      <c r="R429" s="9">
        <v>0</v>
      </c>
      <c r="S429" s="9">
        <v>1</v>
      </c>
      <c r="T429" s="9">
        <v>1</v>
      </c>
      <c r="U429" s="9">
        <v>0</v>
      </c>
      <c r="V429" s="9">
        <v>0</v>
      </c>
      <c r="W429" s="9">
        <v>0</v>
      </c>
      <c r="X429" s="9">
        <v>0</v>
      </c>
      <c r="Y429" s="9">
        <v>0</v>
      </c>
      <c r="Z429" s="9">
        <v>0</v>
      </c>
      <c r="AA429" s="9">
        <v>0</v>
      </c>
      <c r="AB429" s="9">
        <v>0</v>
      </c>
      <c r="AC429" s="9">
        <v>0</v>
      </c>
      <c r="AD429" s="9">
        <v>0</v>
      </c>
      <c r="AE429" s="9">
        <v>0</v>
      </c>
      <c r="AF429" s="9">
        <v>0</v>
      </c>
      <c r="AG429" s="11">
        <v>0</v>
      </c>
      <c r="AH429" s="11">
        <v>0</v>
      </c>
      <c r="AI429" s="11">
        <v>0</v>
      </c>
      <c r="AJ429" s="11">
        <v>0</v>
      </c>
      <c r="AK429" s="9">
        <v>0</v>
      </c>
      <c r="AL429" s="11">
        <v>0</v>
      </c>
      <c r="AM429" s="9">
        <v>0</v>
      </c>
      <c r="AN429" s="9">
        <v>0</v>
      </c>
      <c r="AO429" s="9">
        <v>0</v>
      </c>
      <c r="AP429" s="9">
        <v>0</v>
      </c>
      <c r="AQ429" s="9">
        <v>0</v>
      </c>
      <c r="AR429" s="9">
        <v>0</v>
      </c>
      <c r="AS429" s="9">
        <v>0</v>
      </c>
      <c r="AT429" s="9">
        <v>0</v>
      </c>
      <c r="AU429" s="9">
        <v>0</v>
      </c>
      <c r="AV429" s="9">
        <v>0</v>
      </c>
      <c r="AW429" s="9">
        <v>0</v>
      </c>
      <c r="AX429" s="12">
        <v>0</v>
      </c>
      <c r="AY429" s="9">
        <f>VLOOKUP(A429,[1]STARDARD!A:F,3,0)</f>
        <v>1</v>
      </c>
      <c r="AZ429" s="9">
        <f>VLOOKUP(A429,[1]STARDARD!A:F,4,0)</f>
        <v>0</v>
      </c>
      <c r="BA429" s="9">
        <f>VLOOKUP(A429,[1]STARDARD!A:F,5,0)</f>
        <v>0</v>
      </c>
      <c r="BB429" s="9">
        <f>VLOOKUP(A429,[1]STARDARD!A:F,6,0)</f>
        <v>0</v>
      </c>
    </row>
    <row r="430" spans="1:54" ht="12.75">
      <c r="A430" s="3" t="s">
        <v>201</v>
      </c>
      <c r="B430" s="9">
        <v>2024</v>
      </c>
      <c r="C430" s="9">
        <f>VLOOKUP(A430,[1]DATASET!A:BE,3,0)</f>
        <v>619099</v>
      </c>
      <c r="D430" s="10" t="str">
        <f>VLOOKUP(A430,[1]DATASET!A:BE,4,0)</f>
        <v>Altre attività connesse alle telecomunicazioni nca</v>
      </c>
      <c r="E430" s="9">
        <v>1</v>
      </c>
      <c r="F430" s="9">
        <v>1</v>
      </c>
      <c r="G430" s="9">
        <v>1</v>
      </c>
      <c r="H430" s="9">
        <v>1</v>
      </c>
      <c r="I430" s="9">
        <v>1</v>
      </c>
      <c r="J430" s="9">
        <v>1</v>
      </c>
      <c r="K430" s="9">
        <v>1</v>
      </c>
      <c r="L430" s="9">
        <v>0</v>
      </c>
      <c r="M430" s="9">
        <v>0</v>
      </c>
      <c r="N430" s="9">
        <v>0</v>
      </c>
      <c r="O430" s="9">
        <v>1</v>
      </c>
      <c r="P430" s="9">
        <v>1</v>
      </c>
      <c r="Q430" s="9">
        <v>0</v>
      </c>
      <c r="R430" s="9">
        <v>0</v>
      </c>
      <c r="S430" s="9">
        <v>1</v>
      </c>
      <c r="T430" s="9">
        <v>1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9">
        <v>0</v>
      </c>
      <c r="AD430" s="9">
        <v>0</v>
      </c>
      <c r="AE430" s="9">
        <v>0</v>
      </c>
      <c r="AF430" s="9">
        <v>0</v>
      </c>
      <c r="AG430" s="11">
        <v>0</v>
      </c>
      <c r="AH430" s="11">
        <v>0</v>
      </c>
      <c r="AI430" s="11">
        <v>0</v>
      </c>
      <c r="AJ430" s="11">
        <v>0</v>
      </c>
      <c r="AK430" s="9">
        <v>0</v>
      </c>
      <c r="AL430" s="11">
        <v>0</v>
      </c>
      <c r="AM430" s="9">
        <v>0</v>
      </c>
      <c r="AN430" s="9">
        <v>0</v>
      </c>
      <c r="AO430" s="9">
        <v>0</v>
      </c>
      <c r="AP430" s="9">
        <v>0</v>
      </c>
      <c r="AQ430" s="9">
        <v>0</v>
      </c>
      <c r="AR430" s="9">
        <v>0</v>
      </c>
      <c r="AS430" s="9">
        <v>0</v>
      </c>
      <c r="AT430" s="9">
        <v>0</v>
      </c>
      <c r="AU430" s="9">
        <v>0</v>
      </c>
      <c r="AV430" s="9">
        <v>0</v>
      </c>
      <c r="AW430" s="9">
        <v>0</v>
      </c>
      <c r="AX430" s="12">
        <v>0</v>
      </c>
      <c r="AY430" s="9">
        <f>VLOOKUP(A430,[1]STARDARD!A:F,3,0)</f>
        <v>1</v>
      </c>
      <c r="AZ430" s="9">
        <f>VLOOKUP(A430,[1]STARDARD!A:F,4,0)</f>
        <v>0</v>
      </c>
      <c r="BA430" s="9">
        <f>VLOOKUP(A430,[1]STARDARD!A:F,5,0)</f>
        <v>0</v>
      </c>
      <c r="BB430" s="9">
        <f>VLOOKUP(A430,[1]STARDARD!A:F,6,0)</f>
        <v>0</v>
      </c>
    </row>
    <row r="431" spans="1:54" ht="12.75">
      <c r="A431" s="3" t="s">
        <v>202</v>
      </c>
      <c r="B431" s="9">
        <v>2022</v>
      </c>
      <c r="C431" s="9">
        <f>VLOOKUP(A431,[1]DATASET!A:BE,3,0)</f>
        <v>351100</v>
      </c>
      <c r="D431" s="10" t="str">
        <f>VLOOKUP(A431,[1]DATASET!A:BE,4,0)</f>
        <v>Produzione di energia elettrica</v>
      </c>
      <c r="E431" s="9">
        <v>1</v>
      </c>
      <c r="F431" s="9">
        <v>1</v>
      </c>
      <c r="G431" s="9">
        <v>1</v>
      </c>
      <c r="H431" s="9">
        <v>1</v>
      </c>
      <c r="I431" s="9">
        <v>1</v>
      </c>
      <c r="J431" s="9">
        <v>1</v>
      </c>
      <c r="K431" s="9">
        <v>1</v>
      </c>
      <c r="L431" s="9">
        <v>0</v>
      </c>
      <c r="M431" s="9">
        <v>1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9">
        <v>0</v>
      </c>
      <c r="AD431" s="9">
        <v>1</v>
      </c>
      <c r="AE431" s="9">
        <v>1</v>
      </c>
      <c r="AF431" s="9">
        <v>1</v>
      </c>
      <c r="AG431" s="11">
        <v>1</v>
      </c>
      <c r="AH431" s="11">
        <v>0</v>
      </c>
      <c r="AI431" s="11">
        <v>0</v>
      </c>
      <c r="AJ431" s="11">
        <v>1</v>
      </c>
      <c r="AK431" s="9">
        <v>0</v>
      </c>
      <c r="AL431" s="11">
        <v>0</v>
      </c>
      <c r="AM431" s="9">
        <v>0</v>
      </c>
      <c r="AN431" s="9">
        <v>0</v>
      </c>
      <c r="AO431" s="9">
        <v>0</v>
      </c>
      <c r="AP431" s="9">
        <v>0</v>
      </c>
      <c r="AQ431" s="9">
        <v>0</v>
      </c>
      <c r="AR431" s="9">
        <v>0</v>
      </c>
      <c r="AS431" s="9">
        <v>0</v>
      </c>
      <c r="AT431" s="9">
        <v>0</v>
      </c>
      <c r="AU431" s="9">
        <v>0</v>
      </c>
      <c r="AV431" s="9">
        <v>0</v>
      </c>
      <c r="AW431" s="9">
        <v>0</v>
      </c>
      <c r="AX431" s="12">
        <v>0</v>
      </c>
      <c r="AY431" s="9">
        <f>VLOOKUP(A431,[1]STARDARD!A:F,3,0)</f>
        <v>1</v>
      </c>
      <c r="AZ431" s="9">
        <f>VLOOKUP(A431,[1]STARDARD!A:F,4,0)</f>
        <v>0</v>
      </c>
      <c r="BA431" s="9">
        <f>VLOOKUP(A431,[1]STARDARD!A:F,5,0)</f>
        <v>1</v>
      </c>
      <c r="BB431" s="9">
        <f>VLOOKUP(A431,[1]STARDARD!A:F,6,0)</f>
        <v>0</v>
      </c>
    </row>
    <row r="432" spans="1:54" ht="12.75">
      <c r="A432" s="3" t="s">
        <v>202</v>
      </c>
      <c r="B432" s="9">
        <v>2023</v>
      </c>
      <c r="C432" s="9">
        <f>VLOOKUP(A432,[1]DATASET!A:BE,3,0)</f>
        <v>351100</v>
      </c>
      <c r="D432" s="10" t="str">
        <f>VLOOKUP(A432,[1]DATASET!A:BE,4,0)</f>
        <v>Produzione di energia elettrica</v>
      </c>
      <c r="E432" s="9">
        <v>1</v>
      </c>
      <c r="F432" s="9">
        <v>1</v>
      </c>
      <c r="G432" s="9">
        <v>1</v>
      </c>
      <c r="H432" s="9">
        <v>1</v>
      </c>
      <c r="I432" s="9">
        <v>1</v>
      </c>
      <c r="J432" s="9">
        <v>1</v>
      </c>
      <c r="K432" s="9">
        <v>1</v>
      </c>
      <c r="L432" s="9">
        <v>0</v>
      </c>
      <c r="M432" s="9">
        <v>1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1</v>
      </c>
      <c r="AE432" s="9">
        <v>1</v>
      </c>
      <c r="AF432" s="9">
        <v>0</v>
      </c>
      <c r="AG432" s="11">
        <v>1</v>
      </c>
      <c r="AH432" s="11">
        <v>0</v>
      </c>
      <c r="AI432" s="11">
        <v>0</v>
      </c>
      <c r="AJ432" s="11">
        <v>1</v>
      </c>
      <c r="AK432" s="9">
        <v>0</v>
      </c>
      <c r="AL432" s="11">
        <v>0</v>
      </c>
      <c r="AM432" s="9">
        <v>0</v>
      </c>
      <c r="AN432" s="9">
        <v>0</v>
      </c>
      <c r="AO432" s="9">
        <v>0</v>
      </c>
      <c r="AP432" s="9">
        <v>0</v>
      </c>
      <c r="AQ432" s="9">
        <v>0</v>
      </c>
      <c r="AR432" s="9">
        <v>0</v>
      </c>
      <c r="AS432" s="9">
        <v>0</v>
      </c>
      <c r="AT432" s="9">
        <v>0</v>
      </c>
      <c r="AU432" s="9">
        <v>0</v>
      </c>
      <c r="AV432" s="9">
        <v>0</v>
      </c>
      <c r="AW432" s="9">
        <v>0</v>
      </c>
      <c r="AX432" s="12">
        <v>0</v>
      </c>
      <c r="AY432" s="9">
        <f>VLOOKUP(A432,[1]STARDARD!A:F,3,0)</f>
        <v>1</v>
      </c>
      <c r="AZ432" s="9">
        <f>VLOOKUP(A432,[1]STARDARD!A:F,4,0)</f>
        <v>0</v>
      </c>
      <c r="BA432" s="9">
        <f>VLOOKUP(A432,[1]STARDARD!A:F,5,0)</f>
        <v>1</v>
      </c>
      <c r="BB432" s="9">
        <f>VLOOKUP(A432,[1]STARDARD!A:F,6,0)</f>
        <v>0</v>
      </c>
    </row>
    <row r="433" spans="1:54" ht="12.75">
      <c r="A433" s="3" t="s">
        <v>202</v>
      </c>
      <c r="B433" s="9">
        <v>2024</v>
      </c>
      <c r="C433" s="9">
        <f>VLOOKUP(A433,[1]DATASET!A:BE,3,0)</f>
        <v>351100</v>
      </c>
      <c r="D433" s="10" t="str">
        <f>VLOOKUP(A433,[1]DATASET!A:BE,4,0)</f>
        <v>Produzione di energia elettrica</v>
      </c>
      <c r="E433" s="9">
        <v>1</v>
      </c>
      <c r="F433" s="9">
        <v>1</v>
      </c>
      <c r="G433" s="9">
        <v>1</v>
      </c>
      <c r="H433" s="9">
        <v>1</v>
      </c>
      <c r="I433" s="9">
        <v>1</v>
      </c>
      <c r="J433" s="9">
        <v>1</v>
      </c>
      <c r="K433" s="9">
        <v>1</v>
      </c>
      <c r="L433" s="9">
        <v>0</v>
      </c>
      <c r="M433" s="9">
        <v>1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9">
        <v>0</v>
      </c>
      <c r="AD433" s="9">
        <v>1</v>
      </c>
      <c r="AE433" s="9">
        <v>1</v>
      </c>
      <c r="AF433" s="9">
        <v>0</v>
      </c>
      <c r="AG433" s="11">
        <v>1</v>
      </c>
      <c r="AH433" s="11">
        <v>0</v>
      </c>
      <c r="AI433" s="11">
        <v>0</v>
      </c>
      <c r="AJ433" s="11">
        <v>1</v>
      </c>
      <c r="AK433" s="9">
        <v>0</v>
      </c>
      <c r="AL433" s="11">
        <v>0</v>
      </c>
      <c r="AM433" s="9">
        <v>0</v>
      </c>
      <c r="AN433" s="9">
        <v>0</v>
      </c>
      <c r="AO433" s="9">
        <v>0</v>
      </c>
      <c r="AP433" s="9">
        <v>0</v>
      </c>
      <c r="AQ433" s="9">
        <v>0</v>
      </c>
      <c r="AR433" s="9">
        <v>0</v>
      </c>
      <c r="AS433" s="9">
        <v>0</v>
      </c>
      <c r="AT433" s="9">
        <v>0</v>
      </c>
      <c r="AU433" s="9">
        <v>0</v>
      </c>
      <c r="AV433" s="9">
        <v>1</v>
      </c>
      <c r="AW433" s="9">
        <v>1</v>
      </c>
      <c r="AX433" s="12">
        <v>2</v>
      </c>
      <c r="AY433" s="9">
        <f>VLOOKUP(A433,[1]STARDARD!A:F,3,0)</f>
        <v>1</v>
      </c>
      <c r="AZ433" s="9">
        <f>VLOOKUP(A433,[1]STARDARD!A:F,4,0)</f>
        <v>0</v>
      </c>
      <c r="BA433" s="9">
        <f>VLOOKUP(A433,[1]STARDARD!A:F,5,0)</f>
        <v>1</v>
      </c>
      <c r="BB433" s="9">
        <f>VLOOKUP(A433,[1]STARDARD!A:F,6,0)</f>
        <v>0</v>
      </c>
    </row>
    <row r="434" spans="1:54" ht="12.75">
      <c r="A434" s="3" t="s">
        <v>203</v>
      </c>
      <c r="B434" s="9">
        <v>2022</v>
      </c>
      <c r="C434" s="9">
        <f>VLOOKUP(A434,[1]DATASET!A:BE,3,0)</f>
        <v>642000</v>
      </c>
      <c r="D434" s="10" t="str">
        <f>VLOOKUP(A434,[1]DATASET!A:BE,4,0)</f>
        <v>Attività delle società di partecipazione (holding)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9">
        <v>0</v>
      </c>
      <c r="AD434" s="9">
        <v>0</v>
      </c>
      <c r="AE434" s="9">
        <v>0</v>
      </c>
      <c r="AF434" s="9">
        <v>0</v>
      </c>
      <c r="AG434" s="11">
        <v>0</v>
      </c>
      <c r="AH434" s="11">
        <v>0</v>
      </c>
      <c r="AI434" s="11">
        <v>0</v>
      </c>
      <c r="AJ434" s="11">
        <v>0</v>
      </c>
      <c r="AK434" s="9">
        <v>0</v>
      </c>
      <c r="AL434" s="11">
        <v>0</v>
      </c>
      <c r="AM434" s="9">
        <v>0</v>
      </c>
      <c r="AN434" s="9">
        <v>0</v>
      </c>
      <c r="AO434" s="9">
        <v>0</v>
      </c>
      <c r="AP434" s="9">
        <v>0</v>
      </c>
      <c r="AQ434" s="9">
        <v>0</v>
      </c>
      <c r="AR434" s="9">
        <v>0</v>
      </c>
      <c r="AS434" s="9">
        <v>0</v>
      </c>
      <c r="AT434" s="9">
        <v>0</v>
      </c>
      <c r="AU434" s="9">
        <v>0</v>
      </c>
      <c r="AV434" s="9">
        <v>1</v>
      </c>
      <c r="AW434" s="9">
        <v>1</v>
      </c>
      <c r="AX434" s="12">
        <v>2</v>
      </c>
      <c r="AY434" s="9">
        <f>VLOOKUP(A434,[1]STARDARD!A:F,3,0)</f>
        <v>1</v>
      </c>
      <c r="AZ434" s="9">
        <f>VLOOKUP(A434,[1]STARDARD!A:F,4,0)</f>
        <v>0</v>
      </c>
      <c r="BA434" s="9">
        <f>VLOOKUP(A434,[1]STARDARD!A:F,5,0)</f>
        <v>1</v>
      </c>
      <c r="BB434" s="9">
        <f>VLOOKUP(A434,[1]STARDARD!A:F,6,0)</f>
        <v>0</v>
      </c>
    </row>
    <row r="435" spans="1:54" ht="12.75">
      <c r="A435" s="3" t="s">
        <v>203</v>
      </c>
      <c r="B435" s="9">
        <v>2023</v>
      </c>
      <c r="C435" s="9">
        <f>VLOOKUP(A435,[1]DATASET!A:BE,3,0)</f>
        <v>642000</v>
      </c>
      <c r="D435" s="10" t="str">
        <f>VLOOKUP(A435,[1]DATASET!A:BE,4,0)</f>
        <v>Attività delle società di partecipazione (holding)</v>
      </c>
      <c r="E435" s="9">
        <v>1</v>
      </c>
      <c r="F435" s="9">
        <v>1</v>
      </c>
      <c r="G435" s="9">
        <v>1</v>
      </c>
      <c r="H435" s="9">
        <v>1</v>
      </c>
      <c r="I435" s="9">
        <v>1</v>
      </c>
      <c r="J435" s="9">
        <v>1</v>
      </c>
      <c r="K435" s="9">
        <v>1</v>
      </c>
      <c r="L435" s="9">
        <v>1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9">
        <v>0</v>
      </c>
      <c r="AB435" s="9">
        <v>0</v>
      </c>
      <c r="AC435" s="9">
        <v>0</v>
      </c>
      <c r="AD435" s="9">
        <v>1</v>
      </c>
      <c r="AE435" s="9">
        <v>1</v>
      </c>
      <c r="AF435" s="9">
        <v>0</v>
      </c>
      <c r="AG435" s="11">
        <v>1</v>
      </c>
      <c r="AH435" s="11">
        <v>0</v>
      </c>
      <c r="AI435" s="11">
        <v>1</v>
      </c>
      <c r="AJ435" s="11">
        <v>1</v>
      </c>
      <c r="AK435" s="9">
        <v>1</v>
      </c>
      <c r="AL435" s="11">
        <v>0</v>
      </c>
      <c r="AM435" s="9">
        <v>0</v>
      </c>
      <c r="AN435" s="9">
        <v>0</v>
      </c>
      <c r="AO435" s="9">
        <v>0</v>
      </c>
      <c r="AP435" s="9">
        <v>0</v>
      </c>
      <c r="AQ435" s="9">
        <v>0</v>
      </c>
      <c r="AR435" s="9">
        <v>0</v>
      </c>
      <c r="AS435" s="9">
        <v>0</v>
      </c>
      <c r="AT435" s="9">
        <v>0</v>
      </c>
      <c r="AU435" s="9">
        <v>0</v>
      </c>
      <c r="AV435" s="9">
        <v>0</v>
      </c>
      <c r="AW435" s="9">
        <v>0</v>
      </c>
      <c r="AX435" s="12">
        <v>0</v>
      </c>
      <c r="AY435" s="9">
        <f>VLOOKUP(A435,[1]STARDARD!A:F,3,0)</f>
        <v>1</v>
      </c>
      <c r="AZ435" s="9">
        <f>VLOOKUP(A435,[1]STARDARD!A:F,4,0)</f>
        <v>0</v>
      </c>
      <c r="BA435" s="9">
        <f>VLOOKUP(A435,[1]STARDARD!A:F,5,0)</f>
        <v>1</v>
      </c>
      <c r="BB435" s="9">
        <f>VLOOKUP(A435,[1]STARDARD!A:F,6,0)</f>
        <v>0</v>
      </c>
    </row>
    <row r="436" spans="1:54" ht="12.75">
      <c r="A436" s="3" t="s">
        <v>203</v>
      </c>
      <c r="B436" s="9">
        <v>2024</v>
      </c>
      <c r="C436" s="9">
        <f>VLOOKUP(A436,[1]DATASET!A:BE,3,0)</f>
        <v>642000</v>
      </c>
      <c r="D436" s="10" t="str">
        <f>VLOOKUP(A436,[1]DATASET!A:BE,4,0)</f>
        <v>Attività delle società di partecipazione (holding)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 s="9">
        <v>0</v>
      </c>
      <c r="AG436" s="11">
        <v>0</v>
      </c>
      <c r="AH436" s="11">
        <v>0</v>
      </c>
      <c r="AI436" s="11">
        <v>0</v>
      </c>
      <c r="AJ436" s="11">
        <v>0</v>
      </c>
      <c r="AK436" s="9">
        <v>0</v>
      </c>
      <c r="AL436" s="11">
        <v>0</v>
      </c>
      <c r="AM436" s="9">
        <v>0</v>
      </c>
      <c r="AN436" s="9">
        <v>0</v>
      </c>
      <c r="AO436" s="9">
        <v>0</v>
      </c>
      <c r="AP436" s="9">
        <v>0</v>
      </c>
      <c r="AQ436" s="9">
        <v>0</v>
      </c>
      <c r="AR436" s="9">
        <v>0</v>
      </c>
      <c r="AS436" s="9">
        <v>0</v>
      </c>
      <c r="AT436" s="9">
        <v>0</v>
      </c>
      <c r="AU436" s="9">
        <v>0</v>
      </c>
      <c r="AV436" s="9">
        <v>0</v>
      </c>
      <c r="AW436" s="9">
        <v>1</v>
      </c>
      <c r="AX436" s="12">
        <v>2</v>
      </c>
      <c r="AY436" s="9">
        <f>VLOOKUP(A436,[1]STARDARD!A:F,3,0)</f>
        <v>1</v>
      </c>
      <c r="AZ436" s="9">
        <f>VLOOKUP(A436,[1]STARDARD!A:F,4,0)</f>
        <v>0</v>
      </c>
      <c r="BA436" s="9">
        <f>VLOOKUP(A436,[1]STARDARD!A:F,5,0)</f>
        <v>1</v>
      </c>
      <c r="BB436" s="9">
        <f>VLOOKUP(A436,[1]STARDARD!A:F,6,0)</f>
        <v>0</v>
      </c>
    </row>
    <row r="437" spans="1:54" ht="12.75">
      <c r="A437" s="3" t="s">
        <v>204</v>
      </c>
      <c r="B437" s="9">
        <v>2022</v>
      </c>
      <c r="C437" s="9">
        <f>VLOOKUP(A437,[1]DATASET!A:BE,3,0)</f>
        <v>701000</v>
      </c>
      <c r="D437" s="10" t="str">
        <f>VLOOKUP(A437,[1]DATASET!A:BE,4,0)</f>
        <v>Attività delle holding impegnate nelle attività gestionali (holding operative)</v>
      </c>
      <c r="E437" s="9">
        <v>1</v>
      </c>
      <c r="F437" s="9">
        <v>1</v>
      </c>
      <c r="G437" s="9">
        <v>1</v>
      </c>
      <c r="H437" s="9">
        <v>1</v>
      </c>
      <c r="I437" s="9">
        <v>1</v>
      </c>
      <c r="J437" s="9">
        <v>1</v>
      </c>
      <c r="K437" s="9">
        <v>1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1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9">
        <v>0</v>
      </c>
      <c r="AD437" s="9">
        <v>1</v>
      </c>
      <c r="AE437" s="9">
        <v>1</v>
      </c>
      <c r="AF437" s="9">
        <v>0</v>
      </c>
      <c r="AG437" s="11">
        <v>0</v>
      </c>
      <c r="AH437" s="11">
        <v>0</v>
      </c>
      <c r="AI437" s="11">
        <v>1</v>
      </c>
      <c r="AJ437" s="11">
        <v>1</v>
      </c>
      <c r="AK437" s="9">
        <v>0</v>
      </c>
      <c r="AL437" s="11">
        <v>0</v>
      </c>
      <c r="AM437" s="9">
        <v>0</v>
      </c>
      <c r="AN437" s="9">
        <v>0</v>
      </c>
      <c r="AO437" s="9">
        <v>0</v>
      </c>
      <c r="AP437" s="9">
        <v>0</v>
      </c>
      <c r="AQ437" s="9">
        <v>0</v>
      </c>
      <c r="AR437" s="9">
        <v>0</v>
      </c>
      <c r="AS437" s="9">
        <v>0</v>
      </c>
      <c r="AT437" s="9">
        <v>0</v>
      </c>
      <c r="AU437" s="9">
        <v>0</v>
      </c>
      <c r="AV437" s="9">
        <v>0</v>
      </c>
      <c r="AW437" s="9">
        <v>1</v>
      </c>
      <c r="AX437" s="12">
        <v>2</v>
      </c>
      <c r="AY437" s="9">
        <f>VLOOKUP(A437,[1]STARDARD!A:F,3,0)</f>
        <v>1</v>
      </c>
      <c r="AZ437" s="9">
        <f>VLOOKUP(A437,[1]STARDARD!A:F,4,0)</f>
        <v>0</v>
      </c>
      <c r="BA437" s="9">
        <f>VLOOKUP(A437,[1]STARDARD!A:F,5,0)</f>
        <v>0</v>
      </c>
      <c r="BB437" s="9">
        <f>VLOOKUP(A437,[1]STARDARD!A:F,6,0)</f>
        <v>0</v>
      </c>
    </row>
    <row r="438" spans="1:54" ht="12.75">
      <c r="A438" s="3" t="s">
        <v>204</v>
      </c>
      <c r="B438" s="9">
        <v>2023</v>
      </c>
      <c r="C438" s="9">
        <f>VLOOKUP(A438,[1]DATASET!A:BE,3,0)</f>
        <v>701000</v>
      </c>
      <c r="D438" s="10" t="str">
        <f>VLOOKUP(A438,[1]DATASET!A:BE,4,0)</f>
        <v>Attività delle holding impegnate nelle attività gestionali (holding operative)</v>
      </c>
      <c r="E438" s="9">
        <v>1</v>
      </c>
      <c r="F438" s="9">
        <v>1</v>
      </c>
      <c r="G438" s="9">
        <v>1</v>
      </c>
      <c r="H438" s="9">
        <v>1</v>
      </c>
      <c r="I438" s="9">
        <v>1</v>
      </c>
      <c r="J438" s="9">
        <v>1</v>
      </c>
      <c r="K438" s="9">
        <v>1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1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0</v>
      </c>
      <c r="AB438" s="9">
        <v>0</v>
      </c>
      <c r="AC438" s="9">
        <v>0</v>
      </c>
      <c r="AD438" s="9">
        <v>1</v>
      </c>
      <c r="AE438" s="9">
        <v>1</v>
      </c>
      <c r="AF438" s="9">
        <v>0</v>
      </c>
      <c r="AG438" s="11">
        <v>0</v>
      </c>
      <c r="AH438" s="11">
        <v>0</v>
      </c>
      <c r="AI438" s="11">
        <v>1</v>
      </c>
      <c r="AJ438" s="11">
        <v>1</v>
      </c>
      <c r="AK438" s="9">
        <v>0</v>
      </c>
      <c r="AL438" s="11">
        <v>0</v>
      </c>
      <c r="AM438" s="9">
        <v>0</v>
      </c>
      <c r="AN438" s="9">
        <v>0</v>
      </c>
      <c r="AO438" s="9">
        <v>0</v>
      </c>
      <c r="AP438" s="9">
        <v>0</v>
      </c>
      <c r="AQ438" s="9">
        <v>0</v>
      </c>
      <c r="AR438" s="9">
        <v>0</v>
      </c>
      <c r="AS438" s="9">
        <v>0</v>
      </c>
      <c r="AT438" s="9">
        <v>0</v>
      </c>
      <c r="AU438" s="9">
        <v>0</v>
      </c>
      <c r="AV438" s="9">
        <v>0</v>
      </c>
      <c r="AW438" s="9">
        <v>0</v>
      </c>
      <c r="AX438" s="12">
        <v>0</v>
      </c>
      <c r="AY438" s="9">
        <f>VLOOKUP(A438,[1]STARDARD!A:F,3,0)</f>
        <v>1</v>
      </c>
      <c r="AZ438" s="9">
        <f>VLOOKUP(A438,[1]STARDARD!A:F,4,0)</f>
        <v>0</v>
      </c>
      <c r="BA438" s="9">
        <f>VLOOKUP(A438,[1]STARDARD!A:F,5,0)</f>
        <v>0</v>
      </c>
      <c r="BB438" s="9">
        <f>VLOOKUP(A438,[1]STARDARD!A:F,6,0)</f>
        <v>0</v>
      </c>
    </row>
    <row r="439" spans="1:54" ht="12.75">
      <c r="A439" s="3" t="s">
        <v>204</v>
      </c>
      <c r="B439" s="9">
        <v>2024</v>
      </c>
      <c r="C439" s="9">
        <f>VLOOKUP(A439,[1]DATASET!A:BE,3,0)</f>
        <v>701000</v>
      </c>
      <c r="D439" s="10" t="str">
        <f>VLOOKUP(A439,[1]DATASET!A:BE,4,0)</f>
        <v>Attività delle holding impegnate nelle attività gestionali (holding operative)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9">
        <v>0</v>
      </c>
      <c r="AB439" s="9">
        <v>0</v>
      </c>
      <c r="AC439" s="9">
        <v>0</v>
      </c>
      <c r="AD439" s="9">
        <v>0</v>
      </c>
      <c r="AE439" s="9">
        <v>0</v>
      </c>
      <c r="AF439" s="9">
        <v>0</v>
      </c>
      <c r="AG439" s="11">
        <v>0</v>
      </c>
      <c r="AH439" s="11">
        <v>0</v>
      </c>
      <c r="AI439" s="11">
        <v>0</v>
      </c>
      <c r="AJ439" s="11">
        <v>0</v>
      </c>
      <c r="AK439" s="9">
        <v>0</v>
      </c>
      <c r="AL439" s="11">
        <v>0</v>
      </c>
      <c r="AM439" s="9">
        <v>0</v>
      </c>
      <c r="AN439" s="9">
        <v>0</v>
      </c>
      <c r="AO439" s="9">
        <v>0</v>
      </c>
      <c r="AP439" s="9">
        <v>0</v>
      </c>
      <c r="AQ439" s="9">
        <v>0</v>
      </c>
      <c r="AR439" s="9">
        <v>0</v>
      </c>
      <c r="AS439" s="9">
        <v>0</v>
      </c>
      <c r="AT439" s="9">
        <v>0</v>
      </c>
      <c r="AU439" s="9">
        <v>0</v>
      </c>
      <c r="AV439" s="9">
        <v>0</v>
      </c>
      <c r="AW439" s="9">
        <v>1</v>
      </c>
      <c r="AX439" s="12">
        <v>2</v>
      </c>
      <c r="AY439" s="9">
        <f>VLOOKUP(A439,[1]STARDARD!A:F,3,0)</f>
        <v>1</v>
      </c>
      <c r="AZ439" s="9">
        <f>VLOOKUP(A439,[1]STARDARD!A:F,4,0)</f>
        <v>0</v>
      </c>
      <c r="BA439" s="9">
        <f>VLOOKUP(A439,[1]STARDARD!A:F,5,0)</f>
        <v>0</v>
      </c>
      <c r="BB439" s="9">
        <f>VLOOKUP(A439,[1]STARDARD!A:F,6,0)</f>
        <v>0</v>
      </c>
    </row>
    <row r="440" spans="1:54" ht="12.75">
      <c r="A440" s="3" t="s">
        <v>205</v>
      </c>
      <c r="B440" s="9">
        <v>2022</v>
      </c>
      <c r="C440" s="9">
        <f>VLOOKUP(A440,[1]DATASET!A:BE,3,0)</f>
        <v>282999</v>
      </c>
      <c r="D440" s="10" t="str">
        <f>VLOOKUP(A440,[1]DATASET!A:BE,4,0)</f>
        <v>Fabbricazione di altro materiale meccanico e di altre macchine di impiego generale nca</v>
      </c>
      <c r="E440" s="9">
        <v>1</v>
      </c>
      <c r="F440" s="9">
        <v>1</v>
      </c>
      <c r="G440" s="9">
        <v>1</v>
      </c>
      <c r="H440" s="9">
        <v>1</v>
      </c>
      <c r="I440" s="9">
        <v>1</v>
      </c>
      <c r="J440" s="9">
        <v>0</v>
      </c>
      <c r="K440" s="9">
        <v>1</v>
      </c>
      <c r="L440" s="9">
        <v>1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  <c r="AC440" s="9">
        <v>1</v>
      </c>
      <c r="AD440" s="9">
        <v>1</v>
      </c>
      <c r="AE440" s="9">
        <v>1</v>
      </c>
      <c r="AF440" s="9">
        <v>1</v>
      </c>
      <c r="AG440" s="11">
        <v>1</v>
      </c>
      <c r="AH440" s="11">
        <v>0</v>
      </c>
      <c r="AI440" s="11">
        <v>0</v>
      </c>
      <c r="AJ440" s="11">
        <v>1</v>
      </c>
      <c r="AK440" s="9">
        <v>0</v>
      </c>
      <c r="AL440" s="11">
        <v>0</v>
      </c>
      <c r="AM440" s="9">
        <v>0</v>
      </c>
      <c r="AN440" s="9">
        <v>0</v>
      </c>
      <c r="AO440" s="9">
        <v>0</v>
      </c>
      <c r="AP440" s="9">
        <v>0</v>
      </c>
      <c r="AQ440" s="9">
        <v>0</v>
      </c>
      <c r="AR440" s="9">
        <v>0</v>
      </c>
      <c r="AS440" s="9">
        <v>0</v>
      </c>
      <c r="AT440" s="9">
        <v>0</v>
      </c>
      <c r="AU440" s="9">
        <v>0</v>
      </c>
      <c r="AV440" s="9">
        <v>0</v>
      </c>
      <c r="AW440" s="9">
        <v>1</v>
      </c>
      <c r="AX440" s="12">
        <v>2</v>
      </c>
      <c r="AY440" s="9">
        <f>VLOOKUP(A440,[1]STARDARD!A:F,3,0)</f>
        <v>1</v>
      </c>
      <c r="AZ440" s="9">
        <f>VLOOKUP(A440,[1]STARDARD!A:F,4,0)</f>
        <v>0</v>
      </c>
      <c r="BA440" s="9">
        <f>VLOOKUP(A440,[1]STARDARD!A:F,5,0)</f>
        <v>1</v>
      </c>
      <c r="BB440" s="9">
        <f>VLOOKUP(A440,[1]STARDARD!A:F,6,0)</f>
        <v>0</v>
      </c>
    </row>
    <row r="441" spans="1:54" ht="12.75">
      <c r="A441" s="3" t="s">
        <v>205</v>
      </c>
      <c r="B441" s="9">
        <v>2023</v>
      </c>
      <c r="C441" s="9">
        <f>VLOOKUP(A441,[1]DATASET!A:BE,3,0)</f>
        <v>282999</v>
      </c>
      <c r="D441" s="10" t="str">
        <f>VLOOKUP(A441,[1]DATASET!A:BE,4,0)</f>
        <v>Fabbricazione di altro materiale meccanico e di altre macchine di impiego generale nca</v>
      </c>
      <c r="E441" s="9">
        <v>1</v>
      </c>
      <c r="F441" s="9">
        <v>1</v>
      </c>
      <c r="G441" s="9">
        <v>1</v>
      </c>
      <c r="H441" s="9">
        <v>1</v>
      </c>
      <c r="I441" s="9">
        <v>1</v>
      </c>
      <c r="J441" s="9">
        <v>0</v>
      </c>
      <c r="K441" s="9">
        <v>1</v>
      </c>
      <c r="L441" s="9">
        <v>1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9">
        <v>0</v>
      </c>
      <c r="AB441" s="9">
        <v>1</v>
      </c>
      <c r="AC441" s="9">
        <v>1</v>
      </c>
      <c r="AD441" s="9">
        <v>1</v>
      </c>
      <c r="AE441" s="9">
        <v>1</v>
      </c>
      <c r="AF441" s="9">
        <v>1</v>
      </c>
      <c r="AG441" s="11">
        <v>0</v>
      </c>
      <c r="AH441" s="11">
        <v>0</v>
      </c>
      <c r="AI441" s="11">
        <v>0</v>
      </c>
      <c r="AJ441" s="11">
        <v>1</v>
      </c>
      <c r="AK441" s="9">
        <v>0</v>
      </c>
      <c r="AL441" s="11">
        <v>0</v>
      </c>
      <c r="AM441" s="9">
        <v>0</v>
      </c>
      <c r="AN441" s="9">
        <v>0</v>
      </c>
      <c r="AO441" s="9">
        <v>0</v>
      </c>
      <c r="AP441" s="9">
        <v>0</v>
      </c>
      <c r="AQ441" s="9">
        <v>0</v>
      </c>
      <c r="AR441" s="9">
        <v>0</v>
      </c>
      <c r="AS441" s="9">
        <v>0</v>
      </c>
      <c r="AT441" s="9">
        <v>0</v>
      </c>
      <c r="AU441" s="9">
        <v>0</v>
      </c>
      <c r="AV441" s="9">
        <v>0</v>
      </c>
      <c r="AW441" s="9">
        <v>0</v>
      </c>
      <c r="AX441" s="12">
        <v>0</v>
      </c>
      <c r="AY441" s="9">
        <f>VLOOKUP(A441,[1]STARDARD!A:F,3,0)</f>
        <v>1</v>
      </c>
      <c r="AZ441" s="9">
        <f>VLOOKUP(A441,[1]STARDARD!A:F,4,0)</f>
        <v>0</v>
      </c>
      <c r="BA441" s="9">
        <f>VLOOKUP(A441,[1]STARDARD!A:F,5,0)</f>
        <v>1</v>
      </c>
      <c r="BB441" s="9">
        <f>VLOOKUP(A441,[1]STARDARD!A:F,6,0)</f>
        <v>0</v>
      </c>
    </row>
    <row r="442" spans="1:54" ht="12.75">
      <c r="A442" s="3" t="s">
        <v>205</v>
      </c>
      <c r="B442" s="9">
        <v>2024</v>
      </c>
      <c r="C442" s="9">
        <f>VLOOKUP(A442,[1]DATASET!A:BE,3,0)</f>
        <v>282999</v>
      </c>
      <c r="D442" s="10" t="str">
        <f>VLOOKUP(A442,[1]DATASET!A:BE,4,0)</f>
        <v>Fabbricazione di altro materiale meccanico e di altre macchine di impiego generale nca</v>
      </c>
      <c r="E442" s="9">
        <v>1</v>
      </c>
      <c r="F442" s="9">
        <v>1</v>
      </c>
      <c r="G442" s="9">
        <v>1</v>
      </c>
      <c r="H442" s="9">
        <v>1</v>
      </c>
      <c r="I442" s="9">
        <v>1</v>
      </c>
      <c r="J442" s="9">
        <v>1</v>
      </c>
      <c r="K442" s="9">
        <v>0</v>
      </c>
      <c r="L442" s="9">
        <v>1</v>
      </c>
      <c r="M442" s="9">
        <v>1</v>
      </c>
      <c r="N442" s="9">
        <v>0</v>
      </c>
      <c r="O442" s="9">
        <v>1</v>
      </c>
      <c r="P442" s="9">
        <v>1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1</v>
      </c>
      <c r="Y442" s="9">
        <v>0</v>
      </c>
      <c r="Z442" s="9">
        <v>0</v>
      </c>
      <c r="AA442" s="9">
        <v>0</v>
      </c>
      <c r="AB442" s="9">
        <v>0</v>
      </c>
      <c r="AC442" s="9">
        <v>0</v>
      </c>
      <c r="AD442" s="9">
        <v>1</v>
      </c>
      <c r="AE442" s="9">
        <v>0</v>
      </c>
      <c r="AF442" s="9">
        <v>0</v>
      </c>
      <c r="AG442" s="11">
        <v>0</v>
      </c>
      <c r="AH442" s="11">
        <v>1</v>
      </c>
      <c r="AI442" s="11">
        <v>0</v>
      </c>
      <c r="AJ442" s="11">
        <v>1</v>
      </c>
      <c r="AK442" s="9">
        <v>0</v>
      </c>
      <c r="AL442" s="11">
        <v>1</v>
      </c>
      <c r="AM442" s="9">
        <v>1</v>
      </c>
      <c r="AN442" s="9">
        <v>0</v>
      </c>
      <c r="AO442" s="9">
        <v>1</v>
      </c>
      <c r="AP442" s="9">
        <v>0</v>
      </c>
      <c r="AQ442" s="9">
        <v>1</v>
      </c>
      <c r="AR442" s="9">
        <v>1</v>
      </c>
      <c r="AS442" s="9">
        <v>1</v>
      </c>
      <c r="AT442" s="9">
        <v>0</v>
      </c>
      <c r="AU442" s="9">
        <v>0</v>
      </c>
      <c r="AV442" s="9">
        <v>0</v>
      </c>
      <c r="AW442" s="9">
        <v>1</v>
      </c>
      <c r="AX442" s="12">
        <v>2</v>
      </c>
      <c r="AY442" s="9">
        <v>0</v>
      </c>
      <c r="AZ442" s="9">
        <v>1</v>
      </c>
      <c r="BA442" s="9">
        <v>0</v>
      </c>
      <c r="BB442" s="9">
        <f>VLOOKUP(A442,[1]STARDARD!A:F,6,0)</f>
        <v>0</v>
      </c>
    </row>
    <row r="443" spans="1:54" ht="12.75">
      <c r="A443" s="3" t="s">
        <v>206</v>
      </c>
      <c r="B443" s="9">
        <v>2022</v>
      </c>
      <c r="C443" s="9">
        <f>VLOOKUP(A443,[1]DATASET!A:BE,3,0)</f>
        <v>611000</v>
      </c>
      <c r="D443" s="10" t="str">
        <f>VLOOKUP(A443,[1]DATASET!A:BE,4,0)</f>
        <v>Telecomunicazioni fisse</v>
      </c>
      <c r="E443" s="9">
        <v>1</v>
      </c>
      <c r="F443" s="9">
        <v>1</v>
      </c>
      <c r="G443" s="9">
        <v>1</v>
      </c>
      <c r="H443" s="9">
        <v>1</v>
      </c>
      <c r="I443" s="9">
        <v>1</v>
      </c>
      <c r="J443" s="9">
        <v>1</v>
      </c>
      <c r="K443" s="9">
        <v>1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9">
        <v>0</v>
      </c>
      <c r="AA443" s="9">
        <v>0</v>
      </c>
      <c r="AB443" s="9">
        <v>1</v>
      </c>
      <c r="AC443" s="9">
        <v>1</v>
      </c>
      <c r="AD443" s="9">
        <v>1</v>
      </c>
      <c r="AE443" s="9">
        <v>1</v>
      </c>
      <c r="AF443" s="9">
        <v>1</v>
      </c>
      <c r="AG443" s="11">
        <v>1</v>
      </c>
      <c r="AH443" s="11">
        <v>1</v>
      </c>
      <c r="AI443" s="11">
        <v>0</v>
      </c>
      <c r="AJ443" s="11">
        <v>1</v>
      </c>
      <c r="AK443" s="9">
        <v>1</v>
      </c>
      <c r="AL443" s="11">
        <v>0</v>
      </c>
      <c r="AM443" s="9">
        <v>0</v>
      </c>
      <c r="AN443" s="9">
        <v>0</v>
      </c>
      <c r="AO443" s="9">
        <v>0</v>
      </c>
      <c r="AP443" s="9">
        <v>0</v>
      </c>
      <c r="AQ443" s="9">
        <v>0</v>
      </c>
      <c r="AR443" s="9">
        <v>0</v>
      </c>
      <c r="AS443" s="9">
        <v>0</v>
      </c>
      <c r="AT443" s="9">
        <v>0</v>
      </c>
      <c r="AU443" s="9">
        <v>0</v>
      </c>
      <c r="AV443" s="9">
        <v>0</v>
      </c>
      <c r="AW443" s="9">
        <v>0</v>
      </c>
      <c r="AX443" s="12">
        <v>0</v>
      </c>
      <c r="AY443" s="9">
        <f>VLOOKUP(A443,[1]STARDARD!A:F,3,0)</f>
        <v>1</v>
      </c>
      <c r="AZ443" s="9">
        <f>VLOOKUP(A443,[1]STARDARD!A:F,4,0)</f>
        <v>0</v>
      </c>
      <c r="BA443" s="9">
        <f>VLOOKUP(A443,[1]STARDARD!A:F,5,0)</f>
        <v>0</v>
      </c>
      <c r="BB443" s="9">
        <f>VLOOKUP(A443,[1]STARDARD!A:F,6,0)</f>
        <v>0</v>
      </c>
    </row>
    <row r="444" spans="1:54" ht="12.75">
      <c r="A444" s="3" t="s">
        <v>206</v>
      </c>
      <c r="B444" s="9">
        <v>2023</v>
      </c>
      <c r="C444" s="9">
        <f>VLOOKUP(A444,[1]DATASET!A:BE,3,0)</f>
        <v>611000</v>
      </c>
      <c r="D444" s="10" t="str">
        <f>VLOOKUP(A444,[1]DATASET!A:BE,4,0)</f>
        <v>Telecomunicazioni fisse</v>
      </c>
      <c r="E444" s="9">
        <v>1</v>
      </c>
      <c r="F444" s="9">
        <v>1</v>
      </c>
      <c r="G444" s="9">
        <v>1</v>
      </c>
      <c r="H444" s="9">
        <v>1</v>
      </c>
      <c r="I444" s="9">
        <v>1</v>
      </c>
      <c r="J444" s="9">
        <v>1</v>
      </c>
      <c r="K444" s="9">
        <v>1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9">
        <v>0</v>
      </c>
      <c r="AA444" s="9">
        <v>0</v>
      </c>
      <c r="AB444" s="9">
        <v>1</v>
      </c>
      <c r="AC444" s="9">
        <v>1</v>
      </c>
      <c r="AD444" s="9">
        <v>1</v>
      </c>
      <c r="AE444" s="9">
        <v>1</v>
      </c>
      <c r="AF444" s="9">
        <v>1</v>
      </c>
      <c r="AG444" s="11">
        <v>1</v>
      </c>
      <c r="AH444" s="11">
        <v>1</v>
      </c>
      <c r="AI444" s="11">
        <v>0</v>
      </c>
      <c r="AJ444" s="11">
        <v>1</v>
      </c>
      <c r="AK444" s="9">
        <v>1</v>
      </c>
      <c r="AL444" s="11">
        <v>0</v>
      </c>
      <c r="AM444" s="9">
        <v>0</v>
      </c>
      <c r="AN444" s="9">
        <v>0</v>
      </c>
      <c r="AO444" s="9">
        <v>0</v>
      </c>
      <c r="AP444" s="9">
        <v>0</v>
      </c>
      <c r="AQ444" s="9">
        <v>0</v>
      </c>
      <c r="AR444" s="9">
        <v>0</v>
      </c>
      <c r="AS444" s="9">
        <v>0</v>
      </c>
      <c r="AT444" s="9">
        <v>0</v>
      </c>
      <c r="AU444" s="9">
        <v>0</v>
      </c>
      <c r="AV444" s="9">
        <v>0</v>
      </c>
      <c r="AW444" s="9">
        <v>0</v>
      </c>
      <c r="AX444" s="12">
        <v>0</v>
      </c>
      <c r="AY444" s="9">
        <f>VLOOKUP(A444,[1]STARDARD!A:F,3,0)</f>
        <v>1</v>
      </c>
      <c r="AZ444" s="9">
        <f>VLOOKUP(A444,[1]STARDARD!A:F,4,0)</f>
        <v>0</v>
      </c>
      <c r="BA444" s="9">
        <f>VLOOKUP(A444,[1]STARDARD!A:F,5,0)</f>
        <v>0</v>
      </c>
      <c r="BB444" s="9">
        <f>VLOOKUP(A444,[1]STARDARD!A:F,6,0)</f>
        <v>0</v>
      </c>
    </row>
    <row r="445" spans="1:54" ht="12.75">
      <c r="A445" s="3" t="s">
        <v>206</v>
      </c>
      <c r="B445" s="9">
        <v>2024</v>
      </c>
      <c r="C445" s="9">
        <f>VLOOKUP(A445,[1]DATASET!A:BE,3,0)</f>
        <v>611000</v>
      </c>
      <c r="D445" s="10" t="str">
        <f>VLOOKUP(A445,[1]DATASET!A:BE,4,0)</f>
        <v>Telecomunicazioni fisse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  <c r="Y445" s="9">
        <v>0</v>
      </c>
      <c r="Z445" s="9">
        <v>0</v>
      </c>
      <c r="AA445" s="9">
        <v>0</v>
      </c>
      <c r="AB445" s="9">
        <v>0</v>
      </c>
      <c r="AC445" s="9">
        <v>0</v>
      </c>
      <c r="AD445" s="9">
        <v>0</v>
      </c>
      <c r="AE445" s="9">
        <v>0</v>
      </c>
      <c r="AF445" s="9">
        <v>0</v>
      </c>
      <c r="AG445" s="11">
        <v>0</v>
      </c>
      <c r="AH445" s="11">
        <v>0</v>
      </c>
      <c r="AI445" s="11">
        <v>0</v>
      </c>
      <c r="AJ445" s="11">
        <v>0</v>
      </c>
      <c r="AK445" s="9">
        <v>0</v>
      </c>
      <c r="AL445" s="11">
        <v>0</v>
      </c>
      <c r="AM445" s="9">
        <v>0</v>
      </c>
      <c r="AN445" s="9">
        <v>0</v>
      </c>
      <c r="AO445" s="9">
        <v>0</v>
      </c>
      <c r="AP445" s="9">
        <v>0</v>
      </c>
      <c r="AQ445" s="9">
        <v>0</v>
      </c>
      <c r="AR445" s="9">
        <v>0</v>
      </c>
      <c r="AS445" s="9">
        <v>0</v>
      </c>
      <c r="AT445" s="9">
        <v>0</v>
      </c>
      <c r="AU445" s="9">
        <v>0</v>
      </c>
      <c r="AV445" s="9">
        <v>0</v>
      </c>
      <c r="AW445" s="9">
        <v>0</v>
      </c>
      <c r="AX445" s="12">
        <v>0</v>
      </c>
      <c r="AY445" s="9">
        <f>VLOOKUP(A445,[1]STARDARD!A:F,3,0)</f>
        <v>1</v>
      </c>
      <c r="AZ445" s="9">
        <f>VLOOKUP(A445,[1]STARDARD!A:F,4,0)</f>
        <v>0</v>
      </c>
      <c r="BA445" s="9">
        <f>VLOOKUP(A445,[1]STARDARD!A:F,5,0)</f>
        <v>0</v>
      </c>
      <c r="BB445" s="9">
        <f>VLOOKUP(A445,[1]STARDARD!A:F,6,0)</f>
        <v>0</v>
      </c>
    </row>
    <row r="446" spans="1:54" ht="12.75">
      <c r="A446" s="3" t="s">
        <v>207</v>
      </c>
      <c r="B446" s="9">
        <v>2022</v>
      </c>
      <c r="C446" s="9">
        <f>VLOOKUP(A446,[1]DATASET!A:BE,3,0)</f>
        <v>273200</v>
      </c>
      <c r="D446" s="10" t="str">
        <f>VLOOKUP(A446,[1]DATASET!A:BE,4,0)</f>
        <v>Fabbricazione di altri fili e cavi elettrici ed elettronici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9">
        <v>0</v>
      </c>
      <c r="AA446" s="9">
        <v>0</v>
      </c>
      <c r="AB446" s="9">
        <v>0</v>
      </c>
      <c r="AC446" s="9">
        <v>0</v>
      </c>
      <c r="AD446" s="9">
        <v>0</v>
      </c>
      <c r="AE446" s="9">
        <v>0</v>
      </c>
      <c r="AF446" s="9">
        <v>0</v>
      </c>
      <c r="AG446" s="11">
        <v>0</v>
      </c>
      <c r="AH446" s="11">
        <v>0</v>
      </c>
      <c r="AI446" s="11">
        <v>0</v>
      </c>
      <c r="AJ446" s="11">
        <v>0</v>
      </c>
      <c r="AK446" s="9">
        <v>0</v>
      </c>
      <c r="AL446" s="11">
        <v>0</v>
      </c>
      <c r="AM446" s="9">
        <v>0</v>
      </c>
      <c r="AN446" s="9">
        <v>0</v>
      </c>
      <c r="AO446" s="9">
        <v>0</v>
      </c>
      <c r="AP446" s="9">
        <v>0</v>
      </c>
      <c r="AQ446" s="9">
        <v>0</v>
      </c>
      <c r="AR446" s="9">
        <v>0</v>
      </c>
      <c r="AS446" s="9">
        <v>0</v>
      </c>
      <c r="AT446" s="9">
        <v>0</v>
      </c>
      <c r="AU446" s="9">
        <v>0</v>
      </c>
      <c r="AV446" s="9">
        <v>0</v>
      </c>
      <c r="AW446" s="9">
        <v>1</v>
      </c>
      <c r="AX446" s="12">
        <v>0</v>
      </c>
      <c r="AY446" s="9">
        <f>VLOOKUP(A446,[1]STARDARD!A:F,3,0)</f>
        <v>0</v>
      </c>
      <c r="AZ446" s="9">
        <f>VLOOKUP(A446,[1]STARDARD!A:F,4,0)</f>
        <v>0</v>
      </c>
      <c r="BA446" s="9">
        <f>VLOOKUP(A446,[1]STARDARD!A:F,5,0)</f>
        <v>0</v>
      </c>
      <c r="BB446" s="9">
        <f>VLOOKUP(A446,[1]STARDARD!A:F,6,0)</f>
        <v>0</v>
      </c>
    </row>
    <row r="447" spans="1:54" ht="12.75">
      <c r="A447" s="3" t="s">
        <v>207</v>
      </c>
      <c r="B447" s="9">
        <v>2023</v>
      </c>
      <c r="C447" s="9">
        <f>VLOOKUP(A447,[1]DATASET!A:BE,3,0)</f>
        <v>273200</v>
      </c>
      <c r="D447" s="10" t="str">
        <f>VLOOKUP(A447,[1]DATASET!A:BE,4,0)</f>
        <v>Fabbricazione di altri fili e cavi elettrici ed elettronici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  <c r="AA447" s="9">
        <v>0</v>
      </c>
      <c r="AB447" s="9">
        <v>0</v>
      </c>
      <c r="AC447" s="9">
        <v>0</v>
      </c>
      <c r="AD447" s="9">
        <v>0</v>
      </c>
      <c r="AE447" s="9">
        <v>0</v>
      </c>
      <c r="AF447" s="9">
        <v>0</v>
      </c>
      <c r="AG447" s="11">
        <v>0</v>
      </c>
      <c r="AH447" s="11">
        <v>0</v>
      </c>
      <c r="AI447" s="11">
        <v>0</v>
      </c>
      <c r="AJ447" s="11">
        <v>0</v>
      </c>
      <c r="AK447" s="9">
        <v>0</v>
      </c>
      <c r="AL447" s="11">
        <v>0</v>
      </c>
      <c r="AM447" s="9">
        <v>0</v>
      </c>
      <c r="AN447" s="9">
        <v>0</v>
      </c>
      <c r="AO447" s="9">
        <v>0</v>
      </c>
      <c r="AP447" s="9">
        <v>0</v>
      </c>
      <c r="AQ447" s="9">
        <v>0</v>
      </c>
      <c r="AR447" s="9">
        <v>0</v>
      </c>
      <c r="AS447" s="9">
        <v>0</v>
      </c>
      <c r="AT447" s="9">
        <v>0</v>
      </c>
      <c r="AU447" s="9">
        <v>0</v>
      </c>
      <c r="AV447" s="9">
        <v>0</v>
      </c>
      <c r="AW447" s="9">
        <v>1</v>
      </c>
      <c r="AX447" s="12">
        <v>0</v>
      </c>
      <c r="AY447" s="9">
        <f>VLOOKUP(A447,[1]STARDARD!A:F,3,0)</f>
        <v>0</v>
      </c>
      <c r="AZ447" s="9">
        <f>VLOOKUP(A447,[1]STARDARD!A:F,4,0)</f>
        <v>0</v>
      </c>
      <c r="BA447" s="9">
        <f>VLOOKUP(A447,[1]STARDARD!A:F,5,0)</f>
        <v>0</v>
      </c>
      <c r="BB447" s="9">
        <f>VLOOKUP(A447,[1]STARDARD!A:F,6,0)</f>
        <v>0</v>
      </c>
    </row>
    <row r="448" spans="1:54" ht="12.75">
      <c r="A448" s="3" t="s">
        <v>207</v>
      </c>
      <c r="B448" s="9">
        <v>2024</v>
      </c>
      <c r="C448" s="9">
        <f>VLOOKUP(A448,[1]DATASET!A:BE,3,0)</f>
        <v>273200</v>
      </c>
      <c r="D448" s="10" t="str">
        <f>VLOOKUP(A448,[1]DATASET!A:BE,4,0)</f>
        <v>Fabbricazione di altri fili e cavi elettrici ed elettronici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9">
        <v>0</v>
      </c>
      <c r="AD448" s="9">
        <v>0</v>
      </c>
      <c r="AE448" s="9">
        <v>0</v>
      </c>
      <c r="AF448" s="9">
        <v>0</v>
      </c>
      <c r="AG448" s="11">
        <v>0</v>
      </c>
      <c r="AH448" s="11">
        <v>0</v>
      </c>
      <c r="AI448" s="11">
        <v>0</v>
      </c>
      <c r="AJ448" s="11">
        <v>0</v>
      </c>
      <c r="AK448" s="9">
        <v>0</v>
      </c>
      <c r="AL448" s="11">
        <v>0</v>
      </c>
      <c r="AM448" s="9">
        <v>0</v>
      </c>
      <c r="AN448" s="9">
        <v>0</v>
      </c>
      <c r="AO448" s="9">
        <v>0</v>
      </c>
      <c r="AP448" s="9">
        <v>0</v>
      </c>
      <c r="AQ448" s="9">
        <v>0</v>
      </c>
      <c r="AR448" s="9">
        <v>0</v>
      </c>
      <c r="AS448" s="9">
        <v>0</v>
      </c>
      <c r="AT448" s="9">
        <v>0</v>
      </c>
      <c r="AU448" s="9">
        <v>0</v>
      </c>
      <c r="AV448" s="9">
        <v>0</v>
      </c>
      <c r="AW448" s="9">
        <v>1</v>
      </c>
      <c r="AX448" s="12">
        <v>4</v>
      </c>
      <c r="AY448" s="9">
        <f>VLOOKUP(A448,[1]STARDARD!A:F,3,0)</f>
        <v>0</v>
      </c>
      <c r="AZ448" s="9">
        <f>VLOOKUP(A448,[1]STARDARD!A:F,4,0)</f>
        <v>0</v>
      </c>
      <c r="BA448" s="9">
        <f>VLOOKUP(A448,[1]STARDARD!A:F,5,0)</f>
        <v>0</v>
      </c>
      <c r="BB448" s="9">
        <f>VLOOKUP(A448,[1]STARDARD!A:F,6,0)</f>
        <v>0</v>
      </c>
    </row>
    <row r="449" spans="1:54" ht="12.75">
      <c r="A449" s="3" t="s">
        <v>208</v>
      </c>
      <c r="B449" s="9">
        <v>2022</v>
      </c>
      <c r="C449" s="9">
        <f>VLOOKUP(A449,[1]DATASET!A:BE,3,0)</f>
        <v>350000</v>
      </c>
      <c r="D449" s="10" t="str">
        <f>VLOOKUP(A449,[1]DATASET!A:BE,4,0)</f>
        <v>Fornitura di energia elettrica, gas, vapore e aria condizionata</v>
      </c>
      <c r="E449" s="9">
        <v>1</v>
      </c>
      <c r="F449" s="9">
        <v>1</v>
      </c>
      <c r="G449" s="9">
        <v>1</v>
      </c>
      <c r="H449" s="9">
        <v>1</v>
      </c>
      <c r="I449" s="9">
        <v>1</v>
      </c>
      <c r="J449" s="9">
        <v>0</v>
      </c>
      <c r="K449" s="9">
        <v>1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9">
        <v>0</v>
      </c>
      <c r="AA449" s="9">
        <v>0</v>
      </c>
      <c r="AB449" s="9">
        <v>0</v>
      </c>
      <c r="AC449" s="9">
        <v>1</v>
      </c>
      <c r="AD449" s="9">
        <v>1</v>
      </c>
      <c r="AE449" s="9">
        <v>1</v>
      </c>
      <c r="AF449" s="9">
        <v>1</v>
      </c>
      <c r="AG449" s="11">
        <v>1</v>
      </c>
      <c r="AH449" s="11">
        <v>1</v>
      </c>
      <c r="AI449" s="11">
        <v>1</v>
      </c>
      <c r="AJ449" s="11">
        <v>0</v>
      </c>
      <c r="AK449" s="9">
        <v>1</v>
      </c>
      <c r="AL449" s="11">
        <v>0</v>
      </c>
      <c r="AM449" s="9">
        <v>0</v>
      </c>
      <c r="AN449" s="9">
        <v>0</v>
      </c>
      <c r="AO449" s="9">
        <v>0</v>
      </c>
      <c r="AP449" s="9">
        <v>0</v>
      </c>
      <c r="AQ449" s="9">
        <v>0</v>
      </c>
      <c r="AR449" s="9">
        <v>0</v>
      </c>
      <c r="AS449" s="9">
        <v>0</v>
      </c>
      <c r="AT449" s="9">
        <v>0</v>
      </c>
      <c r="AU449" s="9">
        <v>0</v>
      </c>
      <c r="AV449" s="9">
        <v>0</v>
      </c>
      <c r="AW449" s="9">
        <v>1</v>
      </c>
      <c r="AX449" s="12">
        <v>4</v>
      </c>
      <c r="AY449" s="9">
        <f>VLOOKUP(A449,[1]STARDARD!A:F,3,0)</f>
        <v>1</v>
      </c>
      <c r="AZ449" s="9">
        <f>VLOOKUP(A449,[1]STARDARD!A:F,4,0)</f>
        <v>0</v>
      </c>
      <c r="BA449" s="9">
        <f>VLOOKUP(A449,[1]STARDARD!A:F,5,0)</f>
        <v>0</v>
      </c>
      <c r="BB449" s="9">
        <f>VLOOKUP(A449,[1]STARDARD!A:F,6,0)</f>
        <v>0</v>
      </c>
    </row>
    <row r="450" spans="1:54" ht="12.75">
      <c r="A450" s="3" t="s">
        <v>208</v>
      </c>
      <c r="B450" s="9">
        <v>2023</v>
      </c>
      <c r="C450" s="9">
        <f>VLOOKUP(A450,[1]DATASET!A:BE,3,0)</f>
        <v>350000</v>
      </c>
      <c r="D450" s="10" t="str">
        <f>VLOOKUP(A450,[1]DATASET!A:BE,4,0)</f>
        <v>Fornitura di energia elettrica, gas, vapore e aria condizionata</v>
      </c>
      <c r="E450" s="9">
        <v>1</v>
      </c>
      <c r="F450" s="9">
        <v>1</v>
      </c>
      <c r="G450" s="9">
        <v>1</v>
      </c>
      <c r="H450" s="9">
        <v>1</v>
      </c>
      <c r="I450" s="9">
        <v>1</v>
      </c>
      <c r="J450" s="9">
        <v>0</v>
      </c>
      <c r="K450" s="9">
        <v>1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  <c r="AA450" s="9">
        <v>0</v>
      </c>
      <c r="AB450" s="9">
        <v>0</v>
      </c>
      <c r="AC450" s="9">
        <v>1</v>
      </c>
      <c r="AD450" s="9">
        <v>1</v>
      </c>
      <c r="AE450" s="9">
        <v>1</v>
      </c>
      <c r="AF450" s="9">
        <v>1</v>
      </c>
      <c r="AG450" s="11">
        <v>1</v>
      </c>
      <c r="AH450" s="11">
        <v>1</v>
      </c>
      <c r="AI450" s="11">
        <v>1</v>
      </c>
      <c r="AJ450" s="11">
        <v>0</v>
      </c>
      <c r="AK450" s="9">
        <v>1</v>
      </c>
      <c r="AL450" s="11">
        <v>0</v>
      </c>
      <c r="AM450" s="9">
        <v>0</v>
      </c>
      <c r="AN450" s="9">
        <v>0</v>
      </c>
      <c r="AO450" s="9">
        <v>0</v>
      </c>
      <c r="AP450" s="9">
        <v>0</v>
      </c>
      <c r="AQ450" s="9">
        <v>0</v>
      </c>
      <c r="AR450" s="9">
        <v>0</v>
      </c>
      <c r="AS450" s="9">
        <v>0</v>
      </c>
      <c r="AT450" s="9">
        <v>0</v>
      </c>
      <c r="AU450" s="9">
        <v>0</v>
      </c>
      <c r="AV450" s="9">
        <v>0</v>
      </c>
      <c r="AW450" s="9">
        <v>0</v>
      </c>
      <c r="AX450" s="12">
        <v>2</v>
      </c>
      <c r="AY450" s="9">
        <f>VLOOKUP(A450,[1]STARDARD!A:F,3,0)</f>
        <v>1</v>
      </c>
      <c r="AZ450" s="9">
        <f>VLOOKUP(A450,[1]STARDARD!A:F,4,0)</f>
        <v>0</v>
      </c>
      <c r="BA450" s="9">
        <f>VLOOKUP(A450,[1]STARDARD!A:F,5,0)</f>
        <v>0</v>
      </c>
      <c r="BB450" s="9">
        <f>VLOOKUP(A450,[1]STARDARD!A:F,6,0)</f>
        <v>0</v>
      </c>
    </row>
    <row r="451" spans="1:54" ht="12.75">
      <c r="A451" s="3" t="s">
        <v>208</v>
      </c>
      <c r="B451" s="9">
        <v>2024</v>
      </c>
      <c r="C451" s="9">
        <f>VLOOKUP(A451,[1]DATASET!A:BE,3,0)</f>
        <v>350000</v>
      </c>
      <c r="D451" s="10" t="str">
        <f>VLOOKUP(A451,[1]DATASET!A:BE,4,0)</f>
        <v>Fornitura di energia elettrica, gas, vapore e aria condizionata</v>
      </c>
      <c r="E451" s="9">
        <v>1</v>
      </c>
      <c r="F451" s="9">
        <v>1</v>
      </c>
      <c r="G451" s="9">
        <v>1</v>
      </c>
      <c r="H451" s="9">
        <v>1</v>
      </c>
      <c r="I451" s="9">
        <v>1</v>
      </c>
      <c r="J451" s="9">
        <v>0</v>
      </c>
      <c r="K451" s="9">
        <v>1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9">
        <v>0</v>
      </c>
      <c r="AA451" s="9">
        <v>0</v>
      </c>
      <c r="AB451" s="9">
        <v>0</v>
      </c>
      <c r="AC451" s="9">
        <v>1</v>
      </c>
      <c r="AD451" s="9">
        <v>1</v>
      </c>
      <c r="AE451" s="9">
        <v>1</v>
      </c>
      <c r="AF451" s="9">
        <v>1</v>
      </c>
      <c r="AG451" s="11">
        <v>1</v>
      </c>
      <c r="AH451" s="11">
        <v>1</v>
      </c>
      <c r="AI451" s="11">
        <v>1</v>
      </c>
      <c r="AJ451" s="11">
        <v>0</v>
      </c>
      <c r="AK451" s="9">
        <v>1</v>
      </c>
      <c r="AL451" s="11">
        <v>0</v>
      </c>
      <c r="AM451" s="9">
        <v>0</v>
      </c>
      <c r="AN451" s="9">
        <v>0</v>
      </c>
      <c r="AO451" s="9">
        <v>0</v>
      </c>
      <c r="AP451" s="9">
        <v>0</v>
      </c>
      <c r="AQ451" s="9">
        <v>0</v>
      </c>
      <c r="AR451" s="9">
        <v>0</v>
      </c>
      <c r="AS451" s="9">
        <v>0</v>
      </c>
      <c r="AT451" s="9">
        <v>0</v>
      </c>
      <c r="AU451" s="9">
        <v>0</v>
      </c>
      <c r="AV451" s="9">
        <v>0</v>
      </c>
      <c r="AW451" s="9">
        <v>0</v>
      </c>
      <c r="AX451" s="12">
        <v>0</v>
      </c>
      <c r="AY451" s="9">
        <f>VLOOKUP(A451,[1]STARDARD!A:F,3,0)</f>
        <v>1</v>
      </c>
      <c r="AZ451" s="9">
        <f>VLOOKUP(A451,[1]STARDARD!A:F,4,0)</f>
        <v>0</v>
      </c>
      <c r="BA451" s="9">
        <f>VLOOKUP(A451,[1]STARDARD!A:F,5,0)</f>
        <v>0</v>
      </c>
      <c r="BB451" s="9">
        <f>VLOOKUP(A451,[1]STARDARD!A:F,6,0)</f>
        <v>0</v>
      </c>
    </row>
    <row r="452" spans="1:54" ht="12.75">
      <c r="A452" s="3" t="s">
        <v>209</v>
      </c>
      <c r="B452" s="9">
        <v>2022</v>
      </c>
      <c r="C452" s="9">
        <f>VLOOKUP(A452,[1]DATASET!A:BE,3,0)</f>
        <v>701000</v>
      </c>
      <c r="D452" s="10" t="str">
        <f>VLOOKUP(A452,[1]DATASET!A:BE,4,0)</f>
        <v>Attività delle holding impegnate nelle attività gestionali (holding operative)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 s="9">
        <v>0</v>
      </c>
      <c r="AG452" s="11">
        <v>0</v>
      </c>
      <c r="AH452" s="11">
        <v>0</v>
      </c>
      <c r="AI452" s="11">
        <v>0</v>
      </c>
      <c r="AJ452" s="11">
        <v>0</v>
      </c>
      <c r="AK452" s="9">
        <v>0</v>
      </c>
      <c r="AL452" s="11">
        <v>0</v>
      </c>
      <c r="AM452" s="9">
        <v>0</v>
      </c>
      <c r="AN452" s="9">
        <v>0</v>
      </c>
      <c r="AO452" s="9">
        <v>0</v>
      </c>
      <c r="AP452" s="9">
        <v>0</v>
      </c>
      <c r="AQ452" s="9">
        <v>0</v>
      </c>
      <c r="AR452" s="9">
        <v>0</v>
      </c>
      <c r="AS452" s="9">
        <v>0</v>
      </c>
      <c r="AT452" s="9">
        <v>0</v>
      </c>
      <c r="AU452" s="9">
        <v>0</v>
      </c>
      <c r="AV452" s="9">
        <v>0</v>
      </c>
      <c r="AW452" s="9">
        <v>0</v>
      </c>
      <c r="AX452" s="12">
        <v>0</v>
      </c>
      <c r="AY452" s="9">
        <f>VLOOKUP(A452,[1]STARDARD!A:F,3,0)</f>
        <v>0</v>
      </c>
      <c r="AZ452" s="9">
        <f>VLOOKUP(A452,[1]STARDARD!A:F,4,0)</f>
        <v>0</v>
      </c>
      <c r="BA452" s="9">
        <f>VLOOKUP(A452,[1]STARDARD!A:F,5,0)</f>
        <v>0</v>
      </c>
      <c r="BB452" s="9">
        <f>VLOOKUP(A452,[1]STARDARD!A:F,6,0)</f>
        <v>0</v>
      </c>
    </row>
    <row r="453" spans="1:54" ht="12.75">
      <c r="A453" s="3" t="s">
        <v>209</v>
      </c>
      <c r="B453" s="9">
        <v>2023</v>
      </c>
      <c r="C453" s="9">
        <f>VLOOKUP(A453,[1]DATASET!A:BE,3,0)</f>
        <v>701000</v>
      </c>
      <c r="D453" s="10" t="str">
        <f>VLOOKUP(A453,[1]DATASET!A:BE,4,0)</f>
        <v>Attività delle holding impegnate nelle attività gestionali (holding operative)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  <c r="AA453" s="9">
        <v>0</v>
      </c>
      <c r="AB453" s="9">
        <v>0</v>
      </c>
      <c r="AC453" s="9">
        <v>0</v>
      </c>
      <c r="AD453" s="9">
        <v>0</v>
      </c>
      <c r="AE453" s="9">
        <v>0</v>
      </c>
      <c r="AF453" s="9">
        <v>0</v>
      </c>
      <c r="AG453" s="11">
        <v>0</v>
      </c>
      <c r="AH453" s="11">
        <v>0</v>
      </c>
      <c r="AI453" s="11">
        <v>0</v>
      </c>
      <c r="AJ453" s="11">
        <v>0</v>
      </c>
      <c r="AK453" s="9">
        <v>0</v>
      </c>
      <c r="AL453" s="11">
        <v>0</v>
      </c>
      <c r="AM453" s="9">
        <v>0</v>
      </c>
      <c r="AN453" s="9">
        <v>0</v>
      </c>
      <c r="AO453" s="9">
        <v>0</v>
      </c>
      <c r="AP453" s="9">
        <v>0</v>
      </c>
      <c r="AQ453" s="9">
        <v>0</v>
      </c>
      <c r="AR453" s="9">
        <v>0</v>
      </c>
      <c r="AS453" s="9">
        <v>0</v>
      </c>
      <c r="AT453" s="9">
        <v>0</v>
      </c>
      <c r="AU453" s="9">
        <v>0</v>
      </c>
      <c r="AV453" s="9">
        <v>0</v>
      </c>
      <c r="AW453" s="9">
        <v>0</v>
      </c>
      <c r="AX453" s="12">
        <v>0</v>
      </c>
      <c r="AY453" s="9">
        <f>VLOOKUP(A453,[1]STARDARD!A:F,3,0)</f>
        <v>0</v>
      </c>
      <c r="AZ453" s="9">
        <f>VLOOKUP(A453,[1]STARDARD!A:F,4,0)</f>
        <v>0</v>
      </c>
      <c r="BA453" s="9">
        <f>VLOOKUP(A453,[1]STARDARD!A:F,5,0)</f>
        <v>0</v>
      </c>
      <c r="BB453" s="9">
        <f>VLOOKUP(A453,[1]STARDARD!A:F,6,0)</f>
        <v>0</v>
      </c>
    </row>
    <row r="454" spans="1:54" ht="12.75">
      <c r="A454" s="3" t="s">
        <v>209</v>
      </c>
      <c r="B454" s="9">
        <v>2024</v>
      </c>
      <c r="C454" s="9">
        <f>VLOOKUP(A454,[1]DATASET!A:BE,3,0)</f>
        <v>701000</v>
      </c>
      <c r="D454" s="10" t="str">
        <f>VLOOKUP(A454,[1]DATASET!A:BE,4,0)</f>
        <v>Attività delle holding impegnate nelle attività gestionali (holding operative)</v>
      </c>
      <c r="E454" s="9">
        <v>1</v>
      </c>
      <c r="F454" s="9">
        <v>1</v>
      </c>
      <c r="G454" s="9">
        <v>1</v>
      </c>
      <c r="H454" s="9">
        <v>1</v>
      </c>
      <c r="I454" s="9">
        <v>1</v>
      </c>
      <c r="J454" s="9">
        <v>0</v>
      </c>
      <c r="K454" s="9">
        <v>1</v>
      </c>
      <c r="L454" s="9">
        <v>1</v>
      </c>
      <c r="M454" s="9"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  <c r="W454" s="9">
        <v>0</v>
      </c>
      <c r="X454" s="9">
        <v>0</v>
      </c>
      <c r="Y454" s="9">
        <v>0</v>
      </c>
      <c r="Z454" s="9">
        <v>0</v>
      </c>
      <c r="AA454" s="9">
        <v>0</v>
      </c>
      <c r="AB454" s="9">
        <v>0</v>
      </c>
      <c r="AC454" s="9">
        <v>1</v>
      </c>
      <c r="AD454" s="9">
        <v>1</v>
      </c>
      <c r="AE454" s="9">
        <v>1</v>
      </c>
      <c r="AF454" s="9">
        <v>1</v>
      </c>
      <c r="AG454" s="11">
        <v>1</v>
      </c>
      <c r="AH454" s="11">
        <v>0</v>
      </c>
      <c r="AI454" s="11">
        <v>1</v>
      </c>
      <c r="AJ454" s="11">
        <v>0</v>
      </c>
      <c r="AK454" s="9">
        <v>1</v>
      </c>
      <c r="AL454" s="11">
        <v>0</v>
      </c>
      <c r="AM454" s="9">
        <v>0</v>
      </c>
      <c r="AN454" s="9">
        <v>0</v>
      </c>
      <c r="AO454" s="9">
        <v>0</v>
      </c>
      <c r="AP454" s="9">
        <v>0</v>
      </c>
      <c r="AQ454" s="9">
        <v>0</v>
      </c>
      <c r="AR454" s="9">
        <v>0</v>
      </c>
      <c r="AS454" s="9">
        <v>0</v>
      </c>
      <c r="AT454" s="9">
        <v>0</v>
      </c>
      <c r="AU454" s="9">
        <v>0</v>
      </c>
      <c r="AV454" s="9">
        <v>0</v>
      </c>
      <c r="AW454" s="9">
        <v>1</v>
      </c>
      <c r="AX454" s="12">
        <v>4</v>
      </c>
      <c r="AY454" s="9">
        <f>VLOOKUP(A454,[1]STARDARD!A:F,3,0)</f>
        <v>0</v>
      </c>
      <c r="AZ454" s="9">
        <f>VLOOKUP(A454,[1]STARDARD!A:F,4,0)</f>
        <v>0</v>
      </c>
      <c r="BA454" s="9">
        <f>VLOOKUP(A454,[1]STARDARD!A:F,5,0)</f>
        <v>0</v>
      </c>
      <c r="BB454" s="9">
        <f>VLOOKUP(A454,[1]STARDARD!A:F,6,0)</f>
        <v>0</v>
      </c>
    </row>
    <row r="455" spans="1:54" ht="12.75">
      <c r="A455" s="3" t="s">
        <v>210</v>
      </c>
      <c r="B455" s="9">
        <v>2022</v>
      </c>
      <c r="C455" s="9">
        <f>VLOOKUP(A455,[1]DATASET!A:BE,3,0)</f>
        <v>823000</v>
      </c>
      <c r="D455" s="10" t="str">
        <f>VLOOKUP(A455,[1]DATASET!A:BE,4,0)</f>
        <v>Organizzazione di convegni e fiere</v>
      </c>
      <c r="E455" s="9">
        <v>1</v>
      </c>
      <c r="F455" s="9">
        <v>1</v>
      </c>
      <c r="G455" s="9">
        <v>1</v>
      </c>
      <c r="H455" s="9">
        <v>1</v>
      </c>
      <c r="I455" s="9">
        <v>1</v>
      </c>
      <c r="J455" s="9">
        <v>0</v>
      </c>
      <c r="K455" s="9">
        <v>1</v>
      </c>
      <c r="L455" s="9">
        <v>0</v>
      </c>
      <c r="M455" s="9">
        <v>0</v>
      </c>
      <c r="N455" s="9">
        <v>0</v>
      </c>
      <c r="O455" s="9" cm="1">
        <f t="array" ca="1" aca="1" ref="O455">+O455:NN657</f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  <c r="AA455" s="9">
        <v>0</v>
      </c>
      <c r="AB455" s="9">
        <v>0</v>
      </c>
      <c r="AC455" s="9">
        <v>1</v>
      </c>
      <c r="AD455" s="9">
        <v>1</v>
      </c>
      <c r="AE455" s="9">
        <v>1</v>
      </c>
      <c r="AF455" s="9">
        <v>0</v>
      </c>
      <c r="AG455" s="11">
        <v>0</v>
      </c>
      <c r="AH455" s="11">
        <v>0</v>
      </c>
      <c r="AI455" s="11">
        <v>1</v>
      </c>
      <c r="AJ455" s="11">
        <v>0</v>
      </c>
      <c r="AK455" s="9">
        <v>0</v>
      </c>
      <c r="AL455" s="11">
        <v>0</v>
      </c>
      <c r="AM455" s="9">
        <v>0</v>
      </c>
      <c r="AN455" s="9">
        <v>0</v>
      </c>
      <c r="AO455" s="9">
        <v>0</v>
      </c>
      <c r="AP455" s="9">
        <v>0</v>
      </c>
      <c r="AQ455" s="9">
        <v>0</v>
      </c>
      <c r="AR455" s="9">
        <v>0</v>
      </c>
      <c r="AS455" s="9">
        <v>0</v>
      </c>
      <c r="AT455" s="9">
        <v>0</v>
      </c>
      <c r="AU455" s="9">
        <v>0</v>
      </c>
      <c r="AV455" s="9">
        <v>0</v>
      </c>
      <c r="AW455" s="9">
        <v>1</v>
      </c>
      <c r="AX455" s="12">
        <v>5</v>
      </c>
      <c r="AY455" s="9">
        <f>VLOOKUP(A455,[1]STARDARD!A:F,3,0)</f>
        <v>1</v>
      </c>
      <c r="AZ455" s="9">
        <f>VLOOKUP(A455,[1]STARDARD!A:F,4,0)</f>
        <v>0</v>
      </c>
      <c r="BA455" s="9">
        <f>VLOOKUP(A455,[1]STARDARD!A:F,5,0)</f>
        <v>0</v>
      </c>
      <c r="BB455" s="9">
        <f>VLOOKUP(A455,[1]STARDARD!A:F,6,0)</f>
        <v>0</v>
      </c>
    </row>
    <row r="456" spans="1:54" ht="12.75">
      <c r="A456" s="3" t="s">
        <v>210</v>
      </c>
      <c r="B456" s="9">
        <v>2023</v>
      </c>
      <c r="C456" s="9">
        <f>VLOOKUP(A456,[1]DATASET!A:BE,3,0)</f>
        <v>823000</v>
      </c>
      <c r="D456" s="10" t="str">
        <f>VLOOKUP(A456,[1]DATASET!A:BE,4,0)</f>
        <v>Organizzazione di convegni e fiere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 cm="1">
        <f t="array" ca="1" aca="1" ref="O456">+O456:NN658</f>
        <v>0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0</v>
      </c>
      <c r="X456" s="9">
        <v>0</v>
      </c>
      <c r="Y456" s="9">
        <v>0</v>
      </c>
      <c r="Z456" s="9">
        <v>0</v>
      </c>
      <c r="AA456" s="9">
        <v>0</v>
      </c>
      <c r="AB456" s="9">
        <v>0</v>
      </c>
      <c r="AC456" s="9">
        <v>0</v>
      </c>
      <c r="AD456" s="9">
        <v>0</v>
      </c>
      <c r="AE456" s="9">
        <v>0</v>
      </c>
      <c r="AF456" s="9">
        <v>0</v>
      </c>
      <c r="AG456" s="11">
        <v>0</v>
      </c>
      <c r="AH456" s="11">
        <v>0</v>
      </c>
      <c r="AI456" s="11">
        <v>0</v>
      </c>
      <c r="AJ456" s="11">
        <v>0</v>
      </c>
      <c r="AK456" s="9">
        <v>0</v>
      </c>
      <c r="AL456" s="11">
        <v>0</v>
      </c>
      <c r="AM456" s="9">
        <v>0</v>
      </c>
      <c r="AN456" s="9">
        <v>0</v>
      </c>
      <c r="AO456" s="9">
        <v>0</v>
      </c>
      <c r="AP456" s="9">
        <v>0</v>
      </c>
      <c r="AQ456" s="9">
        <v>0</v>
      </c>
      <c r="AR456" s="9">
        <v>0</v>
      </c>
      <c r="AS456" s="9">
        <v>0</v>
      </c>
      <c r="AT456" s="9">
        <v>0</v>
      </c>
      <c r="AU456" s="9">
        <v>0</v>
      </c>
      <c r="AV456" s="9">
        <v>0</v>
      </c>
      <c r="AW456" s="9">
        <v>0</v>
      </c>
      <c r="AX456" s="12">
        <v>0</v>
      </c>
      <c r="AY456" s="9">
        <f>VLOOKUP(A456,[1]STARDARD!A:F,3,0)</f>
        <v>1</v>
      </c>
      <c r="AZ456" s="9">
        <f>VLOOKUP(A456,[1]STARDARD!A:F,4,0)</f>
        <v>0</v>
      </c>
      <c r="BA456" s="9">
        <f>VLOOKUP(A456,[1]STARDARD!A:F,5,0)</f>
        <v>0</v>
      </c>
      <c r="BB456" s="9">
        <f>VLOOKUP(A456,[1]STARDARD!A:F,6,0)</f>
        <v>0</v>
      </c>
    </row>
    <row r="457" spans="1:54" ht="12.75">
      <c r="A457" s="3" t="s">
        <v>210</v>
      </c>
      <c r="B457" s="9">
        <v>2024</v>
      </c>
      <c r="C457" s="9">
        <f>VLOOKUP(A457,[1]DATASET!A:BE,3,0)</f>
        <v>823000</v>
      </c>
      <c r="D457" s="10" t="str">
        <f>VLOOKUP(A457,[1]DATASET!A:BE,4,0)</f>
        <v>Organizzazione di convegni e fiere</v>
      </c>
      <c r="E457" s="9">
        <v>1</v>
      </c>
      <c r="F457" s="9">
        <v>1</v>
      </c>
      <c r="G457" s="9">
        <v>1</v>
      </c>
      <c r="H457" s="9">
        <v>1</v>
      </c>
      <c r="I457" s="9">
        <v>1</v>
      </c>
      <c r="J457" s="9">
        <v>0</v>
      </c>
      <c r="K457" s="9">
        <v>1</v>
      </c>
      <c r="L457" s="9">
        <v>1</v>
      </c>
      <c r="M457" s="9">
        <v>0</v>
      </c>
      <c r="N457" s="9">
        <v>0</v>
      </c>
      <c r="O457" s="9" cm="1">
        <f t="array" ca="1" aca="1" ref="O457">+O457:NN659</f>
        <v>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9">
        <v>0</v>
      </c>
      <c r="AA457" s="9">
        <v>0</v>
      </c>
      <c r="AB457" s="9">
        <v>0</v>
      </c>
      <c r="AC457" s="9">
        <v>1</v>
      </c>
      <c r="AD457" s="9">
        <v>1</v>
      </c>
      <c r="AE457" s="9">
        <v>1</v>
      </c>
      <c r="AF457" s="9">
        <v>1</v>
      </c>
      <c r="AG457" s="11">
        <v>1</v>
      </c>
      <c r="AH457" s="11">
        <v>1</v>
      </c>
      <c r="AI457" s="11">
        <v>1</v>
      </c>
      <c r="AJ457" s="11">
        <v>0</v>
      </c>
      <c r="AK457" s="9">
        <v>1</v>
      </c>
      <c r="AL457" s="11">
        <v>0</v>
      </c>
      <c r="AM457" s="9">
        <v>0</v>
      </c>
      <c r="AN457" s="9">
        <v>0</v>
      </c>
      <c r="AO457" s="9">
        <v>0</v>
      </c>
      <c r="AP457" s="9">
        <v>0</v>
      </c>
      <c r="AQ457" s="9">
        <v>0</v>
      </c>
      <c r="AR457" s="9">
        <v>0</v>
      </c>
      <c r="AS457" s="9">
        <v>0</v>
      </c>
      <c r="AT457" s="9">
        <v>0</v>
      </c>
      <c r="AU457" s="9">
        <v>0</v>
      </c>
      <c r="AV457" s="9">
        <v>0</v>
      </c>
      <c r="AW457" s="9">
        <v>0</v>
      </c>
      <c r="AX457" s="12">
        <v>0</v>
      </c>
      <c r="AY457" s="9">
        <f>VLOOKUP(A457,[1]STARDARD!A:F,3,0)</f>
        <v>1</v>
      </c>
      <c r="AZ457" s="9">
        <f>VLOOKUP(A457,[1]STARDARD!A:F,4,0)</f>
        <v>0</v>
      </c>
      <c r="BA457" s="9">
        <f>VLOOKUP(A457,[1]STARDARD!A:F,5,0)</f>
        <v>0</v>
      </c>
      <c r="BB457" s="9">
        <f>VLOOKUP(A457,[1]STARDARD!A:F,6,0)</f>
        <v>0</v>
      </c>
    </row>
    <row r="458" spans="1:54" ht="12.75">
      <c r="A458" s="3" t="s">
        <v>211</v>
      </c>
      <c r="B458" s="9">
        <v>2022</v>
      </c>
      <c r="C458" s="9">
        <f>VLOOKUP(A458,[1]DATASET!A:BE,3,0)</f>
        <v>642000</v>
      </c>
      <c r="D458" s="10" t="str">
        <f>VLOOKUP(A458,[1]DATASET!A:BE,4,0)</f>
        <v>Attività delle società di partecipazione (holding)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  <c r="Y458" s="9">
        <v>0</v>
      </c>
      <c r="Z458" s="9">
        <v>0</v>
      </c>
      <c r="AA458" s="9">
        <v>0</v>
      </c>
      <c r="AB458" s="9">
        <v>0</v>
      </c>
      <c r="AC458" s="9">
        <v>0</v>
      </c>
      <c r="AD458" s="9">
        <v>0</v>
      </c>
      <c r="AE458" s="9">
        <v>0</v>
      </c>
      <c r="AF458" s="9">
        <v>0</v>
      </c>
      <c r="AG458" s="11">
        <v>0</v>
      </c>
      <c r="AH458" s="11">
        <v>0</v>
      </c>
      <c r="AI458" s="11">
        <v>0</v>
      </c>
      <c r="AJ458" s="11">
        <v>0</v>
      </c>
      <c r="AK458" s="9">
        <v>0</v>
      </c>
      <c r="AL458" s="11">
        <v>0</v>
      </c>
      <c r="AM458" s="9">
        <v>0</v>
      </c>
      <c r="AN458" s="9">
        <v>0</v>
      </c>
      <c r="AO458" s="9">
        <v>0</v>
      </c>
      <c r="AP458" s="9">
        <v>0</v>
      </c>
      <c r="AQ458" s="9">
        <v>0</v>
      </c>
      <c r="AR458" s="9">
        <v>0</v>
      </c>
      <c r="AS458" s="9">
        <v>0</v>
      </c>
      <c r="AT458" s="9">
        <v>0</v>
      </c>
      <c r="AU458" s="9">
        <v>0</v>
      </c>
      <c r="AV458" s="9">
        <v>0</v>
      </c>
      <c r="AW458" s="9">
        <v>0</v>
      </c>
      <c r="AX458" s="12">
        <v>0</v>
      </c>
      <c r="AY458" s="9">
        <f>VLOOKUP(A458,[1]STARDARD!A:F,3,0)</f>
        <v>0</v>
      </c>
      <c r="AZ458" s="9">
        <f>VLOOKUP(A458,[1]STARDARD!A:F,4,0)</f>
        <v>0</v>
      </c>
      <c r="BA458" s="9">
        <f>VLOOKUP(A458,[1]STARDARD!A:F,5,0)</f>
        <v>0</v>
      </c>
      <c r="BB458" s="9">
        <f>VLOOKUP(A458,[1]STARDARD!A:F,6,0)</f>
        <v>0</v>
      </c>
    </row>
    <row r="459" spans="1:54" ht="12.75">
      <c r="A459" s="3" t="s">
        <v>211</v>
      </c>
      <c r="B459" s="9">
        <v>2023</v>
      </c>
      <c r="C459" s="9">
        <f>VLOOKUP(A459,[1]DATASET!A:BE,3,0)</f>
        <v>642000</v>
      </c>
      <c r="D459" s="10" t="str">
        <f>VLOOKUP(A459,[1]DATASET!A:BE,4,0)</f>
        <v>Attività delle società di partecipazione (holding)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  <c r="AA459" s="9">
        <v>0</v>
      </c>
      <c r="AB459" s="9">
        <v>0</v>
      </c>
      <c r="AC459" s="9">
        <v>0</v>
      </c>
      <c r="AD459" s="9">
        <v>0</v>
      </c>
      <c r="AE459" s="9">
        <v>0</v>
      </c>
      <c r="AF459" s="9">
        <v>0</v>
      </c>
      <c r="AG459" s="11">
        <v>0</v>
      </c>
      <c r="AH459" s="11">
        <v>0</v>
      </c>
      <c r="AI459" s="11">
        <v>0</v>
      </c>
      <c r="AJ459" s="11">
        <v>0</v>
      </c>
      <c r="AK459" s="9">
        <v>0</v>
      </c>
      <c r="AL459" s="11">
        <v>0</v>
      </c>
      <c r="AM459" s="9">
        <v>0</v>
      </c>
      <c r="AN459" s="9">
        <v>0</v>
      </c>
      <c r="AO459" s="9">
        <v>0</v>
      </c>
      <c r="AP459" s="9">
        <v>0</v>
      </c>
      <c r="AQ459" s="9">
        <v>0</v>
      </c>
      <c r="AR459" s="9">
        <v>0</v>
      </c>
      <c r="AS459" s="9">
        <v>0</v>
      </c>
      <c r="AT459" s="9">
        <v>0</v>
      </c>
      <c r="AU459" s="9">
        <v>0</v>
      </c>
      <c r="AV459" s="9">
        <v>0</v>
      </c>
      <c r="AW459" s="9">
        <v>0</v>
      </c>
      <c r="AX459" s="12">
        <v>0</v>
      </c>
      <c r="AY459" s="9">
        <f>VLOOKUP(A459,[1]STARDARD!A:F,3,0)</f>
        <v>0</v>
      </c>
      <c r="AZ459" s="9">
        <f>VLOOKUP(A459,[1]STARDARD!A:F,4,0)</f>
        <v>0</v>
      </c>
      <c r="BA459" s="9">
        <f>VLOOKUP(A459,[1]STARDARD!A:F,5,0)</f>
        <v>0</v>
      </c>
      <c r="BB459" s="9">
        <f>VLOOKUP(A459,[1]STARDARD!A:F,6,0)</f>
        <v>0</v>
      </c>
    </row>
    <row r="460" spans="1:54" ht="12.75">
      <c r="A460" s="3" t="s">
        <v>211</v>
      </c>
      <c r="B460" s="9">
        <v>2024</v>
      </c>
      <c r="C460" s="9">
        <f>VLOOKUP(A460,[1]DATASET!A:BE,3,0)</f>
        <v>642000</v>
      </c>
      <c r="D460" s="10" t="str">
        <f>VLOOKUP(A460,[1]DATASET!A:BE,4,0)</f>
        <v>Attività delle società di partecipazione (holding)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  <c r="Y460" s="9">
        <v>0</v>
      </c>
      <c r="Z460" s="9">
        <v>0</v>
      </c>
      <c r="AA460" s="9">
        <v>0</v>
      </c>
      <c r="AB460" s="9">
        <v>0</v>
      </c>
      <c r="AC460" s="9">
        <v>0</v>
      </c>
      <c r="AD460" s="9">
        <v>0</v>
      </c>
      <c r="AE460" s="9">
        <v>0</v>
      </c>
      <c r="AF460" s="9">
        <v>0</v>
      </c>
      <c r="AG460" s="11">
        <v>0</v>
      </c>
      <c r="AH460" s="11">
        <v>0</v>
      </c>
      <c r="AI460" s="11">
        <v>0</v>
      </c>
      <c r="AJ460" s="11">
        <v>0</v>
      </c>
      <c r="AK460" s="9">
        <v>0</v>
      </c>
      <c r="AL460" s="11">
        <v>0</v>
      </c>
      <c r="AM460" s="9">
        <v>0</v>
      </c>
      <c r="AN460" s="9">
        <v>0</v>
      </c>
      <c r="AO460" s="9">
        <v>0</v>
      </c>
      <c r="AP460" s="9">
        <v>0</v>
      </c>
      <c r="AQ460" s="9">
        <v>0</v>
      </c>
      <c r="AR460" s="9">
        <v>0</v>
      </c>
      <c r="AS460" s="9">
        <v>0</v>
      </c>
      <c r="AT460" s="9">
        <v>0</v>
      </c>
      <c r="AU460" s="9">
        <v>0</v>
      </c>
      <c r="AV460" s="9">
        <v>0</v>
      </c>
      <c r="AW460" s="9">
        <v>0</v>
      </c>
      <c r="AX460" s="12">
        <v>2</v>
      </c>
      <c r="AY460" s="9">
        <f>VLOOKUP(A460,[1]STARDARD!A:F,3,0)</f>
        <v>0</v>
      </c>
      <c r="AZ460" s="9">
        <f>VLOOKUP(A460,[1]STARDARD!A:F,4,0)</f>
        <v>0</v>
      </c>
      <c r="BA460" s="9">
        <f>VLOOKUP(A460,[1]STARDARD!A:F,5,0)</f>
        <v>0</v>
      </c>
      <c r="BB460" s="9">
        <f>VLOOKUP(A460,[1]STARDARD!A:F,6,0)</f>
        <v>0</v>
      </c>
    </row>
    <row r="461" spans="1:54" ht="12.75">
      <c r="A461" s="3" t="s">
        <v>212</v>
      </c>
      <c r="B461" s="9">
        <v>2022</v>
      </c>
      <c r="C461" s="9">
        <f>VLOOKUP(A461,[1]DATASET!A:BE,3,0)</f>
        <v>701000</v>
      </c>
      <c r="D461" s="10" t="str">
        <f>VLOOKUP(A461,[1]DATASET!A:BE,4,0)</f>
        <v>Attività delle holding impegnate nelle attività gestionali (holding operative)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9">
        <v>0</v>
      </c>
      <c r="O461" s="9" cm="1">
        <f t="array" ca="1" aca="1" ref="O461">+O461:NN663</f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  <c r="Y461" s="9">
        <v>0</v>
      </c>
      <c r="Z461" s="9">
        <v>0</v>
      </c>
      <c r="AA461" s="9">
        <v>0</v>
      </c>
      <c r="AB461" s="9">
        <v>0</v>
      </c>
      <c r="AC461" s="9">
        <v>0</v>
      </c>
      <c r="AD461" s="9">
        <v>0</v>
      </c>
      <c r="AE461" s="9">
        <v>0</v>
      </c>
      <c r="AF461" s="9">
        <v>0</v>
      </c>
      <c r="AG461" s="11">
        <v>0</v>
      </c>
      <c r="AH461" s="11">
        <v>0</v>
      </c>
      <c r="AI461" s="11">
        <v>0</v>
      </c>
      <c r="AJ461" s="11">
        <v>0</v>
      </c>
      <c r="AK461" s="9">
        <v>0</v>
      </c>
      <c r="AL461" s="11">
        <v>0</v>
      </c>
      <c r="AM461" s="9">
        <v>0</v>
      </c>
      <c r="AN461" s="9">
        <v>0</v>
      </c>
      <c r="AO461" s="9">
        <v>0</v>
      </c>
      <c r="AP461" s="9">
        <v>0</v>
      </c>
      <c r="AQ461" s="9">
        <v>0</v>
      </c>
      <c r="AR461" s="9">
        <v>0</v>
      </c>
      <c r="AS461" s="9">
        <v>0</v>
      </c>
      <c r="AT461" s="9">
        <v>0</v>
      </c>
      <c r="AU461" s="9">
        <v>0</v>
      </c>
      <c r="AV461" s="9">
        <v>0</v>
      </c>
      <c r="AW461" s="9">
        <v>0</v>
      </c>
      <c r="AX461" s="12">
        <v>2</v>
      </c>
      <c r="AY461" s="9">
        <f>VLOOKUP(A461,[1]STARDARD!A:F,3,0)</f>
        <v>1</v>
      </c>
      <c r="AZ461" s="9">
        <f>VLOOKUP(A461,[1]STARDARD!A:F,4,0)</f>
        <v>0</v>
      </c>
      <c r="BA461" s="9">
        <f>VLOOKUP(A461,[1]STARDARD!A:F,5,0)</f>
        <v>0</v>
      </c>
      <c r="BB461" s="9">
        <f>VLOOKUP(A461,[1]STARDARD!A:F,6,0)</f>
        <v>0</v>
      </c>
    </row>
    <row r="462" spans="1:54" ht="12.75">
      <c r="A462" s="3" t="s">
        <v>212</v>
      </c>
      <c r="B462" s="9">
        <v>2023</v>
      </c>
      <c r="C462" s="9">
        <f>VLOOKUP(A462,[1]DATASET!A:BE,3,0)</f>
        <v>701000</v>
      </c>
      <c r="D462" s="10" t="str">
        <f>VLOOKUP(A462,[1]DATASET!A:BE,4,0)</f>
        <v>Attività delle holding impegnate nelle attività gestionali (holding operative)</v>
      </c>
      <c r="E462" s="9">
        <v>1</v>
      </c>
      <c r="F462" s="9">
        <v>1</v>
      </c>
      <c r="G462" s="9">
        <v>1</v>
      </c>
      <c r="H462" s="9">
        <v>1</v>
      </c>
      <c r="I462" s="9">
        <v>1</v>
      </c>
      <c r="J462" s="9">
        <v>0</v>
      </c>
      <c r="K462" s="9">
        <v>1</v>
      </c>
      <c r="L462" s="9">
        <v>1</v>
      </c>
      <c r="M462" s="9">
        <v>0</v>
      </c>
      <c r="N462" s="9">
        <v>0</v>
      </c>
      <c r="O462" s="9" cm="1">
        <f t="array" ca="1" aca="1" ref="O462">+O462:NN664</f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  <c r="AA462" s="9">
        <v>0</v>
      </c>
      <c r="AB462" s="9">
        <v>0</v>
      </c>
      <c r="AC462" s="9">
        <v>1</v>
      </c>
      <c r="AD462" s="9">
        <v>1</v>
      </c>
      <c r="AE462" s="9">
        <v>1</v>
      </c>
      <c r="AF462" s="9">
        <v>1</v>
      </c>
      <c r="AG462" s="11">
        <v>1</v>
      </c>
      <c r="AH462" s="11">
        <v>0</v>
      </c>
      <c r="AI462" s="11">
        <v>1</v>
      </c>
      <c r="AJ462" s="11">
        <v>0</v>
      </c>
      <c r="AK462" s="9">
        <v>0</v>
      </c>
      <c r="AL462" s="11">
        <v>0</v>
      </c>
      <c r="AM462" s="9">
        <v>0</v>
      </c>
      <c r="AN462" s="9">
        <v>0</v>
      </c>
      <c r="AO462" s="9">
        <v>0</v>
      </c>
      <c r="AP462" s="9">
        <v>0</v>
      </c>
      <c r="AQ462" s="9">
        <v>0</v>
      </c>
      <c r="AR462" s="9">
        <v>0</v>
      </c>
      <c r="AS462" s="9">
        <v>0</v>
      </c>
      <c r="AT462" s="9">
        <v>0</v>
      </c>
      <c r="AU462" s="9">
        <v>0</v>
      </c>
      <c r="AV462" s="9">
        <v>1</v>
      </c>
      <c r="AW462" s="9">
        <v>0</v>
      </c>
      <c r="AX462" s="12">
        <v>2</v>
      </c>
      <c r="AY462" s="9">
        <f>VLOOKUP(A462,[1]STARDARD!A:F,3,0)</f>
        <v>1</v>
      </c>
      <c r="AZ462" s="9">
        <f>VLOOKUP(A462,[1]STARDARD!A:F,4,0)</f>
        <v>0</v>
      </c>
      <c r="BA462" s="9">
        <f>VLOOKUP(A462,[1]STARDARD!A:F,5,0)</f>
        <v>0</v>
      </c>
      <c r="BB462" s="9">
        <f>VLOOKUP(A462,[1]STARDARD!A:F,6,0)</f>
        <v>0</v>
      </c>
    </row>
    <row r="463" spans="1:54" ht="12.75">
      <c r="A463" s="3" t="s">
        <v>212</v>
      </c>
      <c r="B463" s="9">
        <v>2024</v>
      </c>
      <c r="C463" s="9">
        <f>VLOOKUP(A463,[1]DATASET!A:BE,3,0)</f>
        <v>701000</v>
      </c>
      <c r="D463" s="10" t="str">
        <f>VLOOKUP(A463,[1]DATASET!A:BE,4,0)</f>
        <v>Attività delle holding impegnate nelle attività gestionali (holding operative)</v>
      </c>
      <c r="E463" s="9">
        <v>1</v>
      </c>
      <c r="F463" s="9">
        <v>1</v>
      </c>
      <c r="G463" s="9">
        <v>1</v>
      </c>
      <c r="H463" s="9">
        <v>1</v>
      </c>
      <c r="I463" s="9">
        <v>1</v>
      </c>
      <c r="J463" s="9">
        <v>1</v>
      </c>
      <c r="K463" s="9">
        <v>1</v>
      </c>
      <c r="L463" s="9">
        <v>1</v>
      </c>
      <c r="M463" s="9">
        <v>0</v>
      </c>
      <c r="N463" s="9">
        <v>0</v>
      </c>
      <c r="O463" s="9" cm="1">
        <f t="array" ca="1" aca="1" ref="O463">+O463:NN665</f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>
        <v>0</v>
      </c>
      <c r="Z463" s="9">
        <v>0</v>
      </c>
      <c r="AA463" s="9">
        <v>0</v>
      </c>
      <c r="AB463" s="9">
        <v>0</v>
      </c>
      <c r="AC463" s="9">
        <v>1</v>
      </c>
      <c r="AD463" s="9">
        <v>1</v>
      </c>
      <c r="AE463" s="9">
        <v>1</v>
      </c>
      <c r="AF463" s="9">
        <v>1</v>
      </c>
      <c r="AG463" s="11">
        <v>1</v>
      </c>
      <c r="AH463" s="11">
        <v>0</v>
      </c>
      <c r="AI463" s="11">
        <v>1</v>
      </c>
      <c r="AJ463" s="11">
        <v>0</v>
      </c>
      <c r="AK463" s="9">
        <v>0</v>
      </c>
      <c r="AL463" s="11">
        <v>0</v>
      </c>
      <c r="AM463" s="9">
        <v>0</v>
      </c>
      <c r="AN463" s="9">
        <v>0</v>
      </c>
      <c r="AO463" s="9">
        <v>0</v>
      </c>
      <c r="AP463" s="9">
        <v>0</v>
      </c>
      <c r="AQ463" s="9">
        <v>0</v>
      </c>
      <c r="AR463" s="9">
        <v>0</v>
      </c>
      <c r="AS463" s="9">
        <v>0</v>
      </c>
      <c r="AT463" s="9">
        <v>0</v>
      </c>
      <c r="AU463" s="9">
        <v>0</v>
      </c>
      <c r="AV463" s="9">
        <v>0</v>
      </c>
      <c r="AW463" s="9">
        <v>0</v>
      </c>
      <c r="AX463" s="12">
        <v>2</v>
      </c>
      <c r="AY463" s="9">
        <f>VLOOKUP(A463,[1]STARDARD!A:F,3,0)</f>
        <v>1</v>
      </c>
      <c r="AZ463" s="9">
        <f>VLOOKUP(A463,[1]STARDARD!A:F,4,0)</f>
        <v>0</v>
      </c>
      <c r="BA463" s="9">
        <f>VLOOKUP(A463,[1]STARDARD!A:F,5,0)</f>
        <v>0</v>
      </c>
      <c r="BB463" s="9">
        <f>VLOOKUP(A463,[1]STARDARD!A:F,6,0)</f>
        <v>0</v>
      </c>
    </row>
    <row r="464" spans="1:54" ht="12.75">
      <c r="A464" s="3" t="s">
        <v>213</v>
      </c>
      <c r="B464" s="9">
        <v>2022</v>
      </c>
      <c r="C464" s="9">
        <f>VLOOKUP(A464,[1]DATASET!A:BE,3,0)</f>
        <v>749099</v>
      </c>
      <c r="D464" s="10" t="str">
        <f>VLOOKUP(A464,[1]DATASET!A:BE,4,0)</f>
        <v>Altre attività professionali nca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9">
        <v>0</v>
      </c>
      <c r="AB464" s="9">
        <v>0</v>
      </c>
      <c r="AC464" s="9">
        <v>0</v>
      </c>
      <c r="AD464" s="9">
        <v>0</v>
      </c>
      <c r="AE464" s="9">
        <v>0</v>
      </c>
      <c r="AF464" s="9">
        <v>0</v>
      </c>
      <c r="AG464" s="11">
        <v>0</v>
      </c>
      <c r="AH464" s="11">
        <v>0</v>
      </c>
      <c r="AI464" s="11">
        <v>0</v>
      </c>
      <c r="AJ464" s="11">
        <v>0</v>
      </c>
      <c r="AK464" s="9">
        <v>0</v>
      </c>
      <c r="AL464" s="11">
        <v>0</v>
      </c>
      <c r="AM464" s="9">
        <v>0</v>
      </c>
      <c r="AN464" s="9">
        <v>0</v>
      </c>
      <c r="AO464" s="9">
        <v>0</v>
      </c>
      <c r="AP464" s="9">
        <v>0</v>
      </c>
      <c r="AQ464" s="9">
        <v>0</v>
      </c>
      <c r="AR464" s="9">
        <v>0</v>
      </c>
      <c r="AS464" s="9">
        <v>0</v>
      </c>
      <c r="AT464" s="9">
        <v>0</v>
      </c>
      <c r="AU464" s="9">
        <v>0</v>
      </c>
      <c r="AV464" s="9">
        <v>1</v>
      </c>
      <c r="AW464" s="9">
        <v>0</v>
      </c>
      <c r="AX464" s="12">
        <v>1</v>
      </c>
      <c r="AY464" s="9">
        <f>VLOOKUP(A464,[1]STARDARD!A:F,3,0)</f>
        <v>0</v>
      </c>
      <c r="AZ464" s="9">
        <f>VLOOKUP(A464,[1]STARDARD!A:F,4,0)</f>
        <v>0</v>
      </c>
      <c r="BA464" s="9">
        <f>VLOOKUP(A464,[1]STARDARD!A:F,5,0)</f>
        <v>0</v>
      </c>
      <c r="BB464" s="9">
        <f>VLOOKUP(A464,[1]STARDARD!A:F,6,0)</f>
        <v>0</v>
      </c>
    </row>
    <row r="465" spans="1:54" ht="12.75">
      <c r="A465" s="3" t="s">
        <v>213</v>
      </c>
      <c r="B465" s="9">
        <v>2023</v>
      </c>
      <c r="C465" s="9">
        <f>VLOOKUP(A465,[1]DATASET!A:BE,3,0)</f>
        <v>749099</v>
      </c>
      <c r="D465" s="10" t="str">
        <f>VLOOKUP(A465,[1]DATASET!A:BE,4,0)</f>
        <v>Altre attività professionali nca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9">
        <v>0</v>
      </c>
      <c r="AB465" s="9">
        <v>0</v>
      </c>
      <c r="AC465" s="9">
        <v>0</v>
      </c>
      <c r="AD465" s="9">
        <v>0</v>
      </c>
      <c r="AE465" s="9">
        <v>0</v>
      </c>
      <c r="AF465" s="9">
        <v>0</v>
      </c>
      <c r="AG465" s="11">
        <v>0</v>
      </c>
      <c r="AH465" s="11">
        <v>0</v>
      </c>
      <c r="AI465" s="11">
        <v>0</v>
      </c>
      <c r="AJ465" s="11">
        <v>0</v>
      </c>
      <c r="AK465" s="9">
        <v>0</v>
      </c>
      <c r="AL465" s="11">
        <v>0</v>
      </c>
      <c r="AM465" s="9">
        <v>0</v>
      </c>
      <c r="AN465" s="9">
        <v>0</v>
      </c>
      <c r="AO465" s="9">
        <v>0</v>
      </c>
      <c r="AP465" s="9">
        <v>0</v>
      </c>
      <c r="AQ465" s="9">
        <v>0</v>
      </c>
      <c r="AR465" s="9">
        <v>0</v>
      </c>
      <c r="AS465" s="9">
        <v>0</v>
      </c>
      <c r="AT465" s="9">
        <v>0</v>
      </c>
      <c r="AU465" s="9">
        <v>0</v>
      </c>
      <c r="AV465" s="9">
        <v>0</v>
      </c>
      <c r="AW465" s="9">
        <v>0</v>
      </c>
      <c r="AX465" s="12">
        <v>2</v>
      </c>
      <c r="AY465" s="9">
        <f>VLOOKUP(A465,[1]STARDARD!A:F,3,0)</f>
        <v>0</v>
      </c>
      <c r="AZ465" s="9">
        <f>VLOOKUP(A465,[1]STARDARD!A:F,4,0)</f>
        <v>0</v>
      </c>
      <c r="BA465" s="9">
        <f>VLOOKUP(A465,[1]STARDARD!A:F,5,0)</f>
        <v>0</v>
      </c>
      <c r="BB465" s="9">
        <f>VLOOKUP(A465,[1]STARDARD!A:F,6,0)</f>
        <v>0</v>
      </c>
    </row>
    <row r="466" spans="1:54" ht="12.75">
      <c r="A466" s="3" t="s">
        <v>213</v>
      </c>
      <c r="B466" s="9">
        <v>2024</v>
      </c>
      <c r="C466" s="9">
        <f>VLOOKUP(A466,[1]DATASET!A:BE,3,0)</f>
        <v>749099</v>
      </c>
      <c r="D466" s="10" t="str">
        <f>VLOOKUP(A466,[1]DATASET!A:BE,4,0)</f>
        <v>Altre attività professionali nca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0</v>
      </c>
      <c r="AB466" s="9">
        <v>0</v>
      </c>
      <c r="AC466" s="9">
        <v>0</v>
      </c>
      <c r="AD466" s="9">
        <v>0</v>
      </c>
      <c r="AE466" s="9">
        <v>0</v>
      </c>
      <c r="AF466" s="9">
        <v>0</v>
      </c>
      <c r="AG466" s="11">
        <v>0</v>
      </c>
      <c r="AH466" s="11">
        <v>0</v>
      </c>
      <c r="AI466" s="11">
        <v>0</v>
      </c>
      <c r="AJ466" s="11">
        <v>0</v>
      </c>
      <c r="AK466" s="9">
        <v>0</v>
      </c>
      <c r="AL466" s="11">
        <v>0</v>
      </c>
      <c r="AM466" s="9">
        <v>0</v>
      </c>
      <c r="AN466" s="9">
        <v>0</v>
      </c>
      <c r="AO466" s="9">
        <v>0</v>
      </c>
      <c r="AP466" s="9">
        <v>0</v>
      </c>
      <c r="AQ466" s="9">
        <v>0</v>
      </c>
      <c r="AR466" s="9">
        <v>0</v>
      </c>
      <c r="AS466" s="9">
        <v>0</v>
      </c>
      <c r="AT466" s="9">
        <v>0</v>
      </c>
      <c r="AU466" s="9">
        <v>0</v>
      </c>
      <c r="AV466" s="9">
        <v>1</v>
      </c>
      <c r="AW466" s="9">
        <v>0</v>
      </c>
      <c r="AX466" s="12">
        <v>4</v>
      </c>
      <c r="AY466" s="9">
        <f>VLOOKUP(A466,[1]STARDARD!A:F,3,0)</f>
        <v>0</v>
      </c>
      <c r="AZ466" s="9">
        <f>VLOOKUP(A466,[1]STARDARD!A:F,4,0)</f>
        <v>0</v>
      </c>
      <c r="BA466" s="9">
        <f>VLOOKUP(A466,[1]STARDARD!A:F,5,0)</f>
        <v>0</v>
      </c>
      <c r="BB466" s="9">
        <f>VLOOKUP(A466,[1]STARDARD!A:F,6,0)</f>
        <v>0</v>
      </c>
    </row>
    <row r="467" spans="1:54" ht="12.75">
      <c r="A467" s="3" t="s">
        <v>214</v>
      </c>
      <c r="B467" s="9">
        <v>2022</v>
      </c>
      <c r="C467" s="9">
        <f>VLOOKUP(A467,[1]DATASET!A:BE,3,0)</f>
        <v>620200</v>
      </c>
      <c r="D467" s="10" t="str">
        <f>VLOOKUP(A467,[1]DATASET!A:BE,4,0)</f>
        <v>Consulenza nel settore delle tecnologie dell'informatica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9">
        <v>0</v>
      </c>
      <c r="AA467" s="9">
        <v>0</v>
      </c>
      <c r="AB467" s="9">
        <v>0</v>
      </c>
      <c r="AC467" s="9">
        <v>0</v>
      </c>
      <c r="AD467" s="9">
        <v>0</v>
      </c>
      <c r="AE467" s="9">
        <v>0</v>
      </c>
      <c r="AF467" s="9">
        <v>0</v>
      </c>
      <c r="AG467" s="11">
        <v>0</v>
      </c>
      <c r="AH467" s="11">
        <v>0</v>
      </c>
      <c r="AI467" s="11">
        <v>0</v>
      </c>
      <c r="AJ467" s="11">
        <v>0</v>
      </c>
      <c r="AK467" s="9">
        <v>0</v>
      </c>
      <c r="AL467" s="11">
        <v>0</v>
      </c>
      <c r="AM467" s="9">
        <v>0</v>
      </c>
      <c r="AN467" s="9">
        <v>0</v>
      </c>
      <c r="AO467" s="9">
        <v>0</v>
      </c>
      <c r="AP467" s="9">
        <v>0</v>
      </c>
      <c r="AQ467" s="9">
        <v>0</v>
      </c>
      <c r="AR467" s="9">
        <v>0</v>
      </c>
      <c r="AS467" s="9">
        <v>0</v>
      </c>
      <c r="AT467" s="9">
        <v>0</v>
      </c>
      <c r="AU467" s="9">
        <v>0</v>
      </c>
      <c r="AV467" s="9">
        <v>1</v>
      </c>
      <c r="AW467" s="9">
        <v>1</v>
      </c>
      <c r="AX467" s="12">
        <v>4</v>
      </c>
      <c r="AY467" s="9">
        <f>VLOOKUP(A467,[1]STARDARD!A:F,3,0)</f>
        <v>0</v>
      </c>
      <c r="AZ467" s="9">
        <f>VLOOKUP(A467,[1]STARDARD!A:F,4,0)</f>
        <v>0</v>
      </c>
      <c r="BA467" s="9">
        <f>VLOOKUP(A467,[1]STARDARD!A:F,5,0)</f>
        <v>0</v>
      </c>
      <c r="BB467" s="9">
        <f>VLOOKUP(A467,[1]STARDARD!A:F,6,0)</f>
        <v>0</v>
      </c>
    </row>
    <row r="468" spans="1:54" ht="12.75">
      <c r="A468" s="3" t="s">
        <v>214</v>
      </c>
      <c r="B468" s="9">
        <v>2023</v>
      </c>
      <c r="C468" s="9">
        <f>VLOOKUP(A468,[1]DATASET!A:BE,3,0)</f>
        <v>620200</v>
      </c>
      <c r="D468" s="10" t="str">
        <f>VLOOKUP(A468,[1]DATASET!A:BE,4,0)</f>
        <v>Consulenza nel settore delle tecnologie dell'informatica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9">
        <v>0</v>
      </c>
      <c r="AA468" s="9">
        <v>0</v>
      </c>
      <c r="AB468" s="9">
        <v>0</v>
      </c>
      <c r="AC468" s="9">
        <v>0</v>
      </c>
      <c r="AD468" s="9">
        <v>0</v>
      </c>
      <c r="AE468" s="9">
        <v>0</v>
      </c>
      <c r="AF468" s="9">
        <v>0</v>
      </c>
      <c r="AG468" s="11">
        <v>0</v>
      </c>
      <c r="AH468" s="11">
        <v>0</v>
      </c>
      <c r="AI468" s="11">
        <v>0</v>
      </c>
      <c r="AJ468" s="11">
        <v>0</v>
      </c>
      <c r="AK468" s="9">
        <v>0</v>
      </c>
      <c r="AL468" s="11">
        <v>0</v>
      </c>
      <c r="AM468" s="9">
        <v>0</v>
      </c>
      <c r="AN468" s="9">
        <v>0</v>
      </c>
      <c r="AO468" s="9">
        <v>0</v>
      </c>
      <c r="AP468" s="9">
        <v>0</v>
      </c>
      <c r="AQ468" s="9">
        <v>0</v>
      </c>
      <c r="AR468" s="9">
        <v>0</v>
      </c>
      <c r="AS468" s="9">
        <v>0</v>
      </c>
      <c r="AT468" s="9">
        <v>0</v>
      </c>
      <c r="AU468" s="9">
        <v>0</v>
      </c>
      <c r="AV468" s="9">
        <v>0</v>
      </c>
      <c r="AW468" s="9">
        <v>0</v>
      </c>
      <c r="AX468" s="12">
        <v>0</v>
      </c>
      <c r="AY468" s="9">
        <f>VLOOKUP(A468,[1]STARDARD!A:F,3,0)</f>
        <v>0</v>
      </c>
      <c r="AZ468" s="9">
        <f>VLOOKUP(A468,[1]STARDARD!A:F,4,0)</f>
        <v>0</v>
      </c>
      <c r="BA468" s="9">
        <f>VLOOKUP(A468,[1]STARDARD!A:F,5,0)</f>
        <v>0</v>
      </c>
      <c r="BB468" s="9">
        <f>VLOOKUP(A468,[1]STARDARD!A:F,6,0)</f>
        <v>0</v>
      </c>
    </row>
    <row r="469" spans="1:54" ht="12.75">
      <c r="A469" s="3" t="s">
        <v>214</v>
      </c>
      <c r="B469" s="9">
        <v>2024</v>
      </c>
      <c r="C469" s="9">
        <f>VLOOKUP(A469,[1]DATASET!A:BE,3,0)</f>
        <v>620200</v>
      </c>
      <c r="D469" s="10" t="str">
        <f>VLOOKUP(A469,[1]DATASET!A:BE,4,0)</f>
        <v>Consulenza nel settore delle tecnologie dell'informatica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W469" s="9">
        <v>0</v>
      </c>
      <c r="X469" s="9">
        <v>0</v>
      </c>
      <c r="Y469" s="9">
        <v>0</v>
      </c>
      <c r="Z469" s="9">
        <v>0</v>
      </c>
      <c r="AA469" s="9">
        <v>0</v>
      </c>
      <c r="AB469" s="9">
        <v>0</v>
      </c>
      <c r="AC469" s="9">
        <v>0</v>
      </c>
      <c r="AD469" s="9">
        <v>0</v>
      </c>
      <c r="AE469" s="9">
        <v>0</v>
      </c>
      <c r="AF469" s="9">
        <v>0</v>
      </c>
      <c r="AG469" s="11">
        <v>0</v>
      </c>
      <c r="AH469" s="11">
        <v>0</v>
      </c>
      <c r="AI469" s="11">
        <v>0</v>
      </c>
      <c r="AJ469" s="11">
        <v>0</v>
      </c>
      <c r="AK469" s="9">
        <v>0</v>
      </c>
      <c r="AL469" s="11">
        <v>0</v>
      </c>
      <c r="AM469" s="9">
        <v>0</v>
      </c>
      <c r="AN469" s="9">
        <v>0</v>
      </c>
      <c r="AO469" s="9">
        <v>0</v>
      </c>
      <c r="AP469" s="9">
        <v>0</v>
      </c>
      <c r="AQ469" s="9">
        <v>0</v>
      </c>
      <c r="AR469" s="9">
        <v>0</v>
      </c>
      <c r="AS469" s="9">
        <v>0</v>
      </c>
      <c r="AT469" s="9">
        <v>0</v>
      </c>
      <c r="AU469" s="9">
        <v>0</v>
      </c>
      <c r="AV469" s="9">
        <v>0</v>
      </c>
      <c r="AW469" s="9">
        <v>0</v>
      </c>
      <c r="AX469" s="12">
        <v>0</v>
      </c>
      <c r="AY469" s="9">
        <f>VLOOKUP(A469,[1]STARDARD!A:F,3,0)</f>
        <v>0</v>
      </c>
      <c r="AZ469" s="9">
        <f>VLOOKUP(A469,[1]STARDARD!A:F,4,0)</f>
        <v>0</v>
      </c>
      <c r="BA469" s="9">
        <f>VLOOKUP(A469,[1]STARDARD!A:F,5,0)</f>
        <v>0</v>
      </c>
      <c r="BB469" s="9">
        <f>VLOOKUP(A469,[1]STARDARD!A:F,6,0)</f>
        <v>0</v>
      </c>
    </row>
    <row r="470" spans="1:54" ht="12.75">
      <c r="A470" s="3" t="s">
        <v>215</v>
      </c>
      <c r="B470" s="9">
        <v>2022</v>
      </c>
      <c r="C470" s="9">
        <f>VLOOKUP(A470,[1]DATASET!A:BE,3,0)</f>
        <v>325050</v>
      </c>
      <c r="D470" s="10" t="str">
        <f>VLOOKUP(A470,[1]DATASET!A:BE,4,0)</f>
        <v>Fabbricazione di armature per occhiali di qualsiasi tipo; montatura in serie di occhiali comuni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  <c r="AA470" s="9">
        <v>0</v>
      </c>
      <c r="AB470" s="9">
        <v>0</v>
      </c>
      <c r="AC470" s="9">
        <v>0</v>
      </c>
      <c r="AD470" s="9">
        <v>0</v>
      </c>
      <c r="AE470" s="9">
        <v>0</v>
      </c>
      <c r="AF470" s="9">
        <v>0</v>
      </c>
      <c r="AG470" s="11">
        <v>0</v>
      </c>
      <c r="AH470" s="11">
        <v>0</v>
      </c>
      <c r="AI470" s="11">
        <v>0</v>
      </c>
      <c r="AJ470" s="11">
        <v>0</v>
      </c>
      <c r="AK470" s="9">
        <v>0</v>
      </c>
      <c r="AL470" s="11">
        <v>0</v>
      </c>
      <c r="AM470" s="9">
        <v>0</v>
      </c>
      <c r="AN470" s="9">
        <v>0</v>
      </c>
      <c r="AO470" s="9">
        <v>0</v>
      </c>
      <c r="AP470" s="9">
        <v>0</v>
      </c>
      <c r="AQ470" s="9">
        <v>0</v>
      </c>
      <c r="AR470" s="9">
        <v>0</v>
      </c>
      <c r="AS470" s="9">
        <v>0</v>
      </c>
      <c r="AT470" s="9">
        <v>0</v>
      </c>
      <c r="AU470" s="9">
        <v>0</v>
      </c>
      <c r="AV470" s="9">
        <v>0</v>
      </c>
      <c r="AW470" s="9">
        <v>0</v>
      </c>
      <c r="AX470" s="12">
        <v>0</v>
      </c>
      <c r="AY470" s="9">
        <f>VLOOKUP(A470,[1]STARDARD!A:F,3,0)</f>
        <v>0</v>
      </c>
      <c r="AZ470" s="9">
        <f>VLOOKUP(A470,[1]STARDARD!A:F,4,0)</f>
        <v>0</v>
      </c>
      <c r="BA470" s="9">
        <f>VLOOKUP(A470,[1]STARDARD!A:F,5,0)</f>
        <v>0</v>
      </c>
      <c r="BB470" s="9">
        <f>VLOOKUP(A470,[1]STARDARD!A:F,6,0)</f>
        <v>0</v>
      </c>
    </row>
    <row r="471" spans="1:54" ht="12.75">
      <c r="A471" s="3" t="s">
        <v>215</v>
      </c>
      <c r="B471" s="9">
        <v>2023</v>
      </c>
      <c r="C471" s="9">
        <f>VLOOKUP(A471,[1]DATASET!A:BE,3,0)</f>
        <v>325050</v>
      </c>
      <c r="D471" s="10" t="str">
        <f>VLOOKUP(A471,[1]DATASET!A:BE,4,0)</f>
        <v>Fabbricazione di armature per occhiali di qualsiasi tipo; montatura in serie di occhiali comuni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9">
        <v>0</v>
      </c>
      <c r="AA471" s="9">
        <v>0</v>
      </c>
      <c r="AB471" s="9">
        <v>0</v>
      </c>
      <c r="AC471" s="9">
        <v>0</v>
      </c>
      <c r="AD471" s="9">
        <v>0</v>
      </c>
      <c r="AE471" s="9">
        <v>0</v>
      </c>
      <c r="AF471" s="9">
        <v>0</v>
      </c>
      <c r="AG471" s="11">
        <v>0</v>
      </c>
      <c r="AH471" s="11">
        <v>0</v>
      </c>
      <c r="AI471" s="11">
        <v>0</v>
      </c>
      <c r="AJ471" s="11">
        <v>0</v>
      </c>
      <c r="AK471" s="9">
        <v>0</v>
      </c>
      <c r="AL471" s="11">
        <v>0</v>
      </c>
      <c r="AM471" s="9">
        <v>0</v>
      </c>
      <c r="AN471" s="9">
        <v>0</v>
      </c>
      <c r="AO471" s="9">
        <v>0</v>
      </c>
      <c r="AP471" s="9">
        <v>0</v>
      </c>
      <c r="AQ471" s="9">
        <v>0</v>
      </c>
      <c r="AR471" s="9">
        <v>0</v>
      </c>
      <c r="AS471" s="9">
        <v>0</v>
      </c>
      <c r="AT471" s="9">
        <v>0</v>
      </c>
      <c r="AU471" s="9">
        <v>0</v>
      </c>
      <c r="AV471" s="9">
        <v>0</v>
      </c>
      <c r="AW471" s="9">
        <v>0</v>
      </c>
      <c r="AX471" s="12">
        <v>0</v>
      </c>
      <c r="AY471" s="9">
        <f>VLOOKUP(A471,[1]STARDARD!A:F,3,0)</f>
        <v>0</v>
      </c>
      <c r="AZ471" s="9">
        <f>VLOOKUP(A471,[1]STARDARD!A:F,4,0)</f>
        <v>0</v>
      </c>
      <c r="BA471" s="9">
        <f>VLOOKUP(A471,[1]STARDARD!A:F,5,0)</f>
        <v>0</v>
      </c>
      <c r="BB471" s="9">
        <f>VLOOKUP(A471,[1]STARDARD!A:F,6,0)</f>
        <v>0</v>
      </c>
    </row>
    <row r="472" spans="1:54" ht="12.75">
      <c r="A472" s="3" t="s">
        <v>215</v>
      </c>
      <c r="B472" s="9">
        <v>2024</v>
      </c>
      <c r="C472" s="9">
        <f>VLOOKUP(A472,[1]DATASET!A:BE,3,0)</f>
        <v>325050</v>
      </c>
      <c r="D472" s="10" t="str">
        <f>VLOOKUP(A472,[1]DATASET!A:BE,4,0)</f>
        <v>Fabbricazione di armature per occhiali di qualsiasi tipo; montatura in serie di occhiali comuni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  <c r="AA472" s="9">
        <v>0</v>
      </c>
      <c r="AB472" s="9">
        <v>0</v>
      </c>
      <c r="AC472" s="9">
        <v>0</v>
      </c>
      <c r="AD472" s="9">
        <v>0</v>
      </c>
      <c r="AE472" s="9">
        <v>0</v>
      </c>
      <c r="AF472" s="9">
        <v>0</v>
      </c>
      <c r="AG472" s="11">
        <v>0</v>
      </c>
      <c r="AH472" s="11">
        <v>0</v>
      </c>
      <c r="AI472" s="11">
        <v>0</v>
      </c>
      <c r="AJ472" s="11">
        <v>0</v>
      </c>
      <c r="AK472" s="9">
        <v>0</v>
      </c>
      <c r="AL472" s="11">
        <v>0</v>
      </c>
      <c r="AM472" s="9">
        <v>0</v>
      </c>
      <c r="AN472" s="9">
        <v>0</v>
      </c>
      <c r="AO472" s="9">
        <v>0</v>
      </c>
      <c r="AP472" s="9">
        <v>0</v>
      </c>
      <c r="AQ472" s="9">
        <v>0</v>
      </c>
      <c r="AR472" s="9">
        <v>0</v>
      </c>
      <c r="AS472" s="9">
        <v>0</v>
      </c>
      <c r="AT472" s="9">
        <v>0</v>
      </c>
      <c r="AU472" s="9">
        <v>0</v>
      </c>
      <c r="AV472" s="9">
        <v>0</v>
      </c>
      <c r="AW472" s="9">
        <v>0</v>
      </c>
      <c r="AX472" s="12">
        <v>0</v>
      </c>
      <c r="AY472" s="9">
        <f>VLOOKUP(A472,[1]STARDARD!A:F,3,0)</f>
        <v>0</v>
      </c>
      <c r="AZ472" s="9">
        <f>VLOOKUP(A472,[1]STARDARD!A:F,4,0)</f>
        <v>0</v>
      </c>
      <c r="BA472" s="9">
        <f>VLOOKUP(A472,[1]STARDARD!A:F,5,0)</f>
        <v>0</v>
      </c>
      <c r="BB472" s="9">
        <f>VLOOKUP(A472,[1]STARDARD!A:F,6,0)</f>
        <v>0</v>
      </c>
    </row>
    <row r="473" spans="1:54" ht="12.75">
      <c r="A473" s="3" t="s">
        <v>216</v>
      </c>
      <c r="B473" s="9">
        <v>2022</v>
      </c>
      <c r="C473" s="9">
        <f>VLOOKUP(A473,[1]DATASET!A:BE,3,0)</f>
        <v>931200</v>
      </c>
      <c r="D473" s="10" t="str">
        <f>VLOOKUP(A473,[1]DATASET!A:BE,4,0)</f>
        <v>Attività di club sportivi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  <c r="AA473" s="9">
        <v>0</v>
      </c>
      <c r="AB473" s="9">
        <v>0</v>
      </c>
      <c r="AC473" s="9">
        <v>0</v>
      </c>
      <c r="AD473" s="9">
        <v>0</v>
      </c>
      <c r="AE473" s="9">
        <v>0</v>
      </c>
      <c r="AF473" s="9">
        <v>0</v>
      </c>
      <c r="AG473" s="11">
        <v>0</v>
      </c>
      <c r="AH473" s="11">
        <v>0</v>
      </c>
      <c r="AI473" s="11">
        <v>0</v>
      </c>
      <c r="AJ473" s="11">
        <v>0</v>
      </c>
      <c r="AK473" s="9">
        <v>0</v>
      </c>
      <c r="AL473" s="11">
        <v>0</v>
      </c>
      <c r="AM473" s="9">
        <v>0</v>
      </c>
      <c r="AN473" s="9">
        <v>0</v>
      </c>
      <c r="AO473" s="9">
        <v>0</v>
      </c>
      <c r="AP473" s="9">
        <v>0</v>
      </c>
      <c r="AQ473" s="9">
        <v>0</v>
      </c>
      <c r="AR473" s="9">
        <v>0</v>
      </c>
      <c r="AS473" s="9">
        <v>0</v>
      </c>
      <c r="AT473" s="9">
        <v>0</v>
      </c>
      <c r="AU473" s="9">
        <v>0</v>
      </c>
      <c r="AV473" s="9">
        <v>0</v>
      </c>
      <c r="AW473" s="9">
        <v>0</v>
      </c>
      <c r="AX473" s="12">
        <v>0</v>
      </c>
      <c r="AY473" s="9">
        <f>VLOOKUP(A473,[1]STARDARD!A:F,3,0)</f>
        <v>0</v>
      </c>
      <c r="AZ473" s="9">
        <f>VLOOKUP(A473,[1]STARDARD!A:F,4,0)</f>
        <v>0</v>
      </c>
      <c r="BA473" s="9">
        <f>VLOOKUP(A473,[1]STARDARD!A:F,5,0)</f>
        <v>0</v>
      </c>
      <c r="BB473" s="9">
        <f>VLOOKUP(A473,[1]STARDARD!A:F,6,0)</f>
        <v>0</v>
      </c>
    </row>
    <row r="474" spans="1:54" ht="12.75">
      <c r="A474" s="3" t="s">
        <v>216</v>
      </c>
      <c r="B474" s="9">
        <v>2023</v>
      </c>
      <c r="C474" s="9">
        <f>VLOOKUP(A474,[1]DATASET!A:BE,3,0)</f>
        <v>931200</v>
      </c>
      <c r="D474" s="10" t="str">
        <f>VLOOKUP(A474,[1]DATASET!A:BE,4,0)</f>
        <v>Attività di club sportivi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9">
        <v>0</v>
      </c>
      <c r="AB474" s="9">
        <v>0</v>
      </c>
      <c r="AC474" s="9">
        <v>0</v>
      </c>
      <c r="AD474" s="9">
        <v>0</v>
      </c>
      <c r="AE474" s="9">
        <v>0</v>
      </c>
      <c r="AF474" s="9">
        <v>0</v>
      </c>
      <c r="AG474" s="11">
        <v>0</v>
      </c>
      <c r="AH474" s="11">
        <v>0</v>
      </c>
      <c r="AI474" s="11">
        <v>0</v>
      </c>
      <c r="AJ474" s="11">
        <v>0</v>
      </c>
      <c r="AK474" s="9">
        <v>0</v>
      </c>
      <c r="AL474" s="11">
        <v>0</v>
      </c>
      <c r="AM474" s="9">
        <v>0</v>
      </c>
      <c r="AN474" s="9">
        <v>0</v>
      </c>
      <c r="AO474" s="9">
        <v>0</v>
      </c>
      <c r="AP474" s="9">
        <v>0</v>
      </c>
      <c r="AQ474" s="9">
        <v>0</v>
      </c>
      <c r="AR474" s="9">
        <v>0</v>
      </c>
      <c r="AS474" s="9">
        <v>0</v>
      </c>
      <c r="AT474" s="9">
        <v>0</v>
      </c>
      <c r="AU474" s="9">
        <v>0</v>
      </c>
      <c r="AV474" s="9">
        <v>0</v>
      </c>
      <c r="AW474" s="9">
        <v>0</v>
      </c>
      <c r="AX474" s="12">
        <v>0</v>
      </c>
      <c r="AY474" s="9">
        <f>VLOOKUP(A474,[1]STARDARD!A:F,3,0)</f>
        <v>0</v>
      </c>
      <c r="AZ474" s="9">
        <f>VLOOKUP(A474,[1]STARDARD!A:F,4,0)</f>
        <v>0</v>
      </c>
      <c r="BA474" s="9">
        <f>VLOOKUP(A474,[1]STARDARD!A:F,5,0)</f>
        <v>0</v>
      </c>
      <c r="BB474" s="9">
        <f>VLOOKUP(A474,[1]STARDARD!A:F,6,0)</f>
        <v>0</v>
      </c>
    </row>
    <row r="475" spans="1:54" ht="12.75">
      <c r="A475" s="3" t="s">
        <v>216</v>
      </c>
      <c r="B475" s="9">
        <v>2024</v>
      </c>
      <c r="C475" s="9">
        <f>VLOOKUP(A475,[1]DATASET!A:BE,3,0)</f>
        <v>931200</v>
      </c>
      <c r="D475" s="10" t="str">
        <f>VLOOKUP(A475,[1]DATASET!A:BE,4,0)</f>
        <v>Attività di club sportivi</v>
      </c>
      <c r="E475" s="9">
        <v>1</v>
      </c>
      <c r="F475" s="9">
        <v>1</v>
      </c>
      <c r="G475" s="9">
        <v>0</v>
      </c>
      <c r="H475" s="9">
        <v>0</v>
      </c>
      <c r="I475" s="9">
        <v>1</v>
      </c>
      <c r="J475" s="9">
        <v>1</v>
      </c>
      <c r="K475" s="9">
        <v>0</v>
      </c>
      <c r="L475" s="9">
        <v>1</v>
      </c>
      <c r="M475" s="9">
        <v>1</v>
      </c>
      <c r="N475" s="9">
        <v>0</v>
      </c>
      <c r="O475" s="9">
        <v>1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1</v>
      </c>
      <c r="Y475" s="9">
        <v>0</v>
      </c>
      <c r="Z475" s="9">
        <v>0</v>
      </c>
      <c r="AA475" s="9">
        <v>0</v>
      </c>
      <c r="AB475" s="9">
        <v>0</v>
      </c>
      <c r="AC475" s="9">
        <v>0</v>
      </c>
      <c r="AD475" s="9">
        <v>1</v>
      </c>
      <c r="AE475" s="9">
        <v>0</v>
      </c>
      <c r="AF475" s="9">
        <v>0</v>
      </c>
      <c r="AG475" s="11">
        <v>0</v>
      </c>
      <c r="AH475" s="11">
        <v>0</v>
      </c>
      <c r="AI475" s="11">
        <v>0</v>
      </c>
      <c r="AJ475" s="11">
        <v>1</v>
      </c>
      <c r="AK475" s="9">
        <v>0</v>
      </c>
      <c r="AL475" s="11">
        <v>1</v>
      </c>
      <c r="AM475" s="9">
        <v>1</v>
      </c>
      <c r="AN475" s="9">
        <v>0</v>
      </c>
      <c r="AO475" s="9">
        <v>0</v>
      </c>
      <c r="AP475" s="9">
        <v>1</v>
      </c>
      <c r="AQ475" s="9">
        <v>0</v>
      </c>
      <c r="AR475" s="9">
        <v>1</v>
      </c>
      <c r="AS475" s="9">
        <v>1</v>
      </c>
      <c r="AT475" s="9">
        <v>0</v>
      </c>
      <c r="AU475" s="9">
        <v>1</v>
      </c>
      <c r="AV475" s="9">
        <v>0</v>
      </c>
      <c r="AW475" s="9">
        <v>1</v>
      </c>
      <c r="AX475" s="12">
        <v>3</v>
      </c>
      <c r="AY475" s="9">
        <v>1</v>
      </c>
      <c r="AZ475" s="9">
        <f>VLOOKUP(A475,[1]STARDARD!A:F,4,0)</f>
        <v>0</v>
      </c>
      <c r="BA475" s="9">
        <f>VLOOKUP(A475,[1]STARDARD!A:F,5,0)</f>
        <v>0</v>
      </c>
      <c r="BB475" s="9">
        <f>VLOOKUP(A475,[1]STARDARD!A:F,6,0)</f>
        <v>0</v>
      </c>
    </row>
    <row r="476" spans="1:54" ht="12.75">
      <c r="A476" s="3" t="s">
        <v>217</v>
      </c>
      <c r="B476" s="9">
        <v>2022</v>
      </c>
      <c r="C476" s="9">
        <f>VLOOKUP(A476,[1]DATASET!A:BE,3,0)</f>
        <v>701000</v>
      </c>
      <c r="D476" s="10" t="str">
        <f>VLOOKUP(A476,[1]DATASET!A:BE,4,0)</f>
        <v>Attività delle holding impegnate nelle attività gestionali (holding operative)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9">
        <v>0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  <c r="AA476" s="9">
        <v>0</v>
      </c>
      <c r="AB476" s="9">
        <v>0</v>
      </c>
      <c r="AC476" s="9">
        <v>0</v>
      </c>
      <c r="AD476" s="9">
        <v>0</v>
      </c>
      <c r="AE476" s="9">
        <v>0</v>
      </c>
      <c r="AF476" s="9">
        <v>0</v>
      </c>
      <c r="AG476" s="11">
        <v>0</v>
      </c>
      <c r="AH476" s="11">
        <v>0</v>
      </c>
      <c r="AI476" s="11">
        <v>0</v>
      </c>
      <c r="AJ476" s="11">
        <v>0</v>
      </c>
      <c r="AK476" s="9">
        <v>0</v>
      </c>
      <c r="AL476" s="11">
        <v>0</v>
      </c>
      <c r="AM476" s="9">
        <v>0</v>
      </c>
      <c r="AN476" s="9">
        <v>0</v>
      </c>
      <c r="AO476" s="9">
        <v>0</v>
      </c>
      <c r="AP476" s="9">
        <v>0</v>
      </c>
      <c r="AQ476" s="9">
        <v>0</v>
      </c>
      <c r="AR476" s="9">
        <v>0</v>
      </c>
      <c r="AS476" s="9">
        <v>0</v>
      </c>
      <c r="AT476" s="9">
        <v>0</v>
      </c>
      <c r="AU476" s="9">
        <v>0</v>
      </c>
      <c r="AV476" s="9">
        <v>0</v>
      </c>
      <c r="AW476" s="9">
        <v>1</v>
      </c>
      <c r="AX476" s="12">
        <v>1</v>
      </c>
      <c r="AY476" s="9">
        <f>VLOOKUP(A476,[1]STARDARD!A:F,3,0)</f>
        <v>0</v>
      </c>
      <c r="AZ476" s="9">
        <f>VLOOKUP(A476,[1]STARDARD!A:F,4,0)</f>
        <v>0</v>
      </c>
      <c r="BA476" s="9">
        <f>VLOOKUP(A476,[1]STARDARD!A:F,5,0)</f>
        <v>0</v>
      </c>
      <c r="BB476" s="9">
        <f>VLOOKUP(A476,[1]STARDARD!A:F,6,0)</f>
        <v>0</v>
      </c>
    </row>
    <row r="477" spans="1:54" ht="12.75">
      <c r="A477" s="3" t="s">
        <v>217</v>
      </c>
      <c r="B477" s="9">
        <v>2023</v>
      </c>
      <c r="C477" s="9">
        <f>VLOOKUP(A477,[1]DATASET!A:BE,3,0)</f>
        <v>701000</v>
      </c>
      <c r="D477" s="10" t="str">
        <f>VLOOKUP(A477,[1]DATASET!A:BE,4,0)</f>
        <v>Attività delle holding impegnate nelle attività gestionali (holding operative)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0</v>
      </c>
      <c r="Y477" s="9">
        <v>0</v>
      </c>
      <c r="Z477" s="9">
        <v>0</v>
      </c>
      <c r="AA477" s="9">
        <v>0</v>
      </c>
      <c r="AB477" s="9">
        <v>0</v>
      </c>
      <c r="AC477" s="9">
        <v>0</v>
      </c>
      <c r="AD477" s="9">
        <v>0</v>
      </c>
      <c r="AE477" s="9">
        <v>0</v>
      </c>
      <c r="AF477" s="9">
        <v>0</v>
      </c>
      <c r="AG477" s="11">
        <v>0</v>
      </c>
      <c r="AH477" s="11">
        <v>0</v>
      </c>
      <c r="AI477" s="11">
        <v>0</v>
      </c>
      <c r="AJ477" s="11">
        <v>0</v>
      </c>
      <c r="AK477" s="9">
        <v>0</v>
      </c>
      <c r="AL477" s="11">
        <v>0</v>
      </c>
      <c r="AM477" s="9">
        <v>0</v>
      </c>
      <c r="AN477" s="9">
        <v>0</v>
      </c>
      <c r="AO477" s="9">
        <v>0</v>
      </c>
      <c r="AP477" s="9">
        <v>0</v>
      </c>
      <c r="AQ477" s="9">
        <v>0</v>
      </c>
      <c r="AR477" s="9">
        <v>0</v>
      </c>
      <c r="AS477" s="9">
        <v>0</v>
      </c>
      <c r="AT477" s="9">
        <v>0</v>
      </c>
      <c r="AU477" s="9">
        <v>0</v>
      </c>
      <c r="AV477" s="9">
        <v>0</v>
      </c>
      <c r="AW477" s="9">
        <v>1</v>
      </c>
      <c r="AX477" s="12">
        <v>3</v>
      </c>
      <c r="AY477" s="9">
        <f>VLOOKUP(A477,[1]STARDARD!A:F,3,0)</f>
        <v>0</v>
      </c>
      <c r="AZ477" s="9">
        <f>VLOOKUP(A477,[1]STARDARD!A:F,4,0)</f>
        <v>0</v>
      </c>
      <c r="BA477" s="9">
        <f>VLOOKUP(A477,[1]STARDARD!A:F,5,0)</f>
        <v>0</v>
      </c>
      <c r="BB477" s="9">
        <f>VLOOKUP(A477,[1]STARDARD!A:F,6,0)</f>
        <v>0</v>
      </c>
    </row>
    <row r="478" spans="1:54" ht="12.75">
      <c r="A478" s="3" t="s">
        <v>217</v>
      </c>
      <c r="B478" s="9">
        <v>2024</v>
      </c>
      <c r="C478" s="9">
        <f>VLOOKUP(A478,[1]DATASET!A:BE,3,0)</f>
        <v>701000</v>
      </c>
      <c r="D478" s="10" t="str">
        <f>VLOOKUP(A478,[1]DATASET!A:BE,4,0)</f>
        <v>Attività delle holding impegnate nelle attività gestionali (holding operative)</v>
      </c>
      <c r="E478" s="9">
        <v>1</v>
      </c>
      <c r="F478" s="9">
        <v>1</v>
      </c>
      <c r="G478" s="9">
        <v>1</v>
      </c>
      <c r="H478" s="9">
        <v>1</v>
      </c>
      <c r="I478" s="9">
        <v>1</v>
      </c>
      <c r="J478" s="9">
        <v>1</v>
      </c>
      <c r="K478" s="9">
        <v>1</v>
      </c>
      <c r="L478" s="9">
        <v>1</v>
      </c>
      <c r="M478" s="9">
        <v>1</v>
      </c>
      <c r="N478" s="9">
        <v>1</v>
      </c>
      <c r="O478" s="9">
        <v>1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9">
        <v>0</v>
      </c>
      <c r="AA478" s="9">
        <v>0</v>
      </c>
      <c r="AB478" s="9">
        <v>0</v>
      </c>
      <c r="AC478" s="9">
        <v>0</v>
      </c>
      <c r="AD478" s="9">
        <v>0</v>
      </c>
      <c r="AE478" s="9">
        <v>0</v>
      </c>
      <c r="AF478" s="9">
        <v>1</v>
      </c>
      <c r="AG478" s="11">
        <v>0</v>
      </c>
      <c r="AH478" s="11">
        <v>1</v>
      </c>
      <c r="AI478" s="11">
        <v>1</v>
      </c>
      <c r="AJ478" s="11">
        <v>1</v>
      </c>
      <c r="AK478" s="9">
        <v>1</v>
      </c>
      <c r="AL478" s="11">
        <v>1</v>
      </c>
      <c r="AM478" s="9">
        <v>0</v>
      </c>
      <c r="AN478" s="9">
        <v>0</v>
      </c>
      <c r="AO478" s="9">
        <v>0</v>
      </c>
      <c r="AP478" s="9">
        <v>0</v>
      </c>
      <c r="AQ478" s="9">
        <v>0</v>
      </c>
      <c r="AR478" s="9">
        <v>0</v>
      </c>
      <c r="AS478" s="9">
        <v>0</v>
      </c>
      <c r="AT478" s="9">
        <v>0</v>
      </c>
      <c r="AU478" s="9">
        <v>0</v>
      </c>
      <c r="AV478" s="9">
        <v>0</v>
      </c>
      <c r="AW478" s="9">
        <v>0</v>
      </c>
      <c r="AX478" s="12">
        <v>0</v>
      </c>
      <c r="AY478" s="9">
        <v>1</v>
      </c>
      <c r="AZ478" s="9">
        <v>1</v>
      </c>
      <c r="BA478" s="9">
        <f>VLOOKUP(A478,[1]STARDARD!A:F,5,0)</f>
        <v>0</v>
      </c>
      <c r="BB478" s="9">
        <f>VLOOKUP(A478,[1]STARDARD!A:F,6,0)</f>
        <v>0</v>
      </c>
    </row>
    <row r="479" spans="1:54" ht="12.75">
      <c r="A479" s="3" t="s">
        <v>218</v>
      </c>
      <c r="B479" s="9">
        <v>2022</v>
      </c>
      <c r="C479" s="9">
        <f>VLOOKUP(A479,[1]DATASET!A:BE,3,0)</f>
        <v>293209</v>
      </c>
      <c r="D479" s="10" t="str">
        <f>VLOOKUP(A479,[1]DATASET!A:BE,4,0)</f>
        <v>Fabbricazione di altre parti ed accessori per autoveicoli e loro motori nca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  <c r="Y479" s="9">
        <v>0</v>
      </c>
      <c r="Z479" s="9">
        <v>0</v>
      </c>
      <c r="AA479" s="9">
        <v>0</v>
      </c>
      <c r="AB479" s="9">
        <v>0</v>
      </c>
      <c r="AC479" s="9">
        <v>0</v>
      </c>
      <c r="AD479" s="9">
        <v>0</v>
      </c>
      <c r="AE479" s="9">
        <v>0</v>
      </c>
      <c r="AF479" s="9">
        <v>0</v>
      </c>
      <c r="AG479" s="11">
        <v>0</v>
      </c>
      <c r="AH479" s="11">
        <v>0</v>
      </c>
      <c r="AI479" s="11">
        <v>0</v>
      </c>
      <c r="AJ479" s="11">
        <v>0</v>
      </c>
      <c r="AK479" s="9">
        <v>0</v>
      </c>
      <c r="AL479" s="11">
        <v>0</v>
      </c>
      <c r="AM479" s="9">
        <v>0</v>
      </c>
      <c r="AN479" s="9">
        <v>0</v>
      </c>
      <c r="AO479" s="9">
        <v>0</v>
      </c>
      <c r="AP479" s="9">
        <v>0</v>
      </c>
      <c r="AQ479" s="9">
        <v>0</v>
      </c>
      <c r="AR479" s="9">
        <v>0</v>
      </c>
      <c r="AS479" s="9">
        <v>0</v>
      </c>
      <c r="AT479" s="9">
        <v>0</v>
      </c>
      <c r="AU479" s="9">
        <v>0</v>
      </c>
      <c r="AV479" s="9">
        <v>0</v>
      </c>
      <c r="AW479" s="9">
        <v>0</v>
      </c>
      <c r="AX479" s="12">
        <v>0</v>
      </c>
      <c r="AY479" s="9">
        <f>VLOOKUP(A479,[1]STARDARD!A:F,3,0)</f>
        <v>0</v>
      </c>
      <c r="AZ479" s="9">
        <f>VLOOKUP(A479,[1]STARDARD!A:F,4,0)</f>
        <v>0</v>
      </c>
      <c r="BA479" s="9">
        <f>VLOOKUP(A479,[1]STARDARD!A:F,5,0)</f>
        <v>0</v>
      </c>
      <c r="BB479" s="9">
        <f>VLOOKUP(A479,[1]STARDARD!A:F,6,0)</f>
        <v>0</v>
      </c>
    </row>
    <row r="480" spans="1:54" ht="12.75">
      <c r="A480" s="3" t="s">
        <v>218</v>
      </c>
      <c r="B480" s="9">
        <v>2023</v>
      </c>
      <c r="C480" s="9">
        <f>VLOOKUP(A480,[1]DATASET!A:BE,3,0)</f>
        <v>293209</v>
      </c>
      <c r="D480" s="10" t="str">
        <f>VLOOKUP(A480,[1]DATASET!A:BE,4,0)</f>
        <v>Fabbricazione di altre parti ed accessori per autoveicoli e loro motori nca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0</v>
      </c>
      <c r="AB480" s="9">
        <v>0</v>
      </c>
      <c r="AC480" s="9">
        <v>0</v>
      </c>
      <c r="AD480" s="9">
        <v>0</v>
      </c>
      <c r="AE480" s="9">
        <v>0</v>
      </c>
      <c r="AF480" s="9">
        <v>0</v>
      </c>
      <c r="AG480" s="11">
        <v>0</v>
      </c>
      <c r="AH480" s="11">
        <v>0</v>
      </c>
      <c r="AI480" s="11">
        <v>0</v>
      </c>
      <c r="AJ480" s="11">
        <v>0</v>
      </c>
      <c r="AK480" s="9">
        <v>0</v>
      </c>
      <c r="AL480" s="11">
        <v>0</v>
      </c>
      <c r="AM480" s="9">
        <v>0</v>
      </c>
      <c r="AN480" s="9">
        <v>0</v>
      </c>
      <c r="AO480" s="9">
        <v>0</v>
      </c>
      <c r="AP480" s="9">
        <v>0</v>
      </c>
      <c r="AQ480" s="9">
        <v>0</v>
      </c>
      <c r="AR480" s="9">
        <v>0</v>
      </c>
      <c r="AS480" s="9">
        <v>0</v>
      </c>
      <c r="AT480" s="9">
        <v>0</v>
      </c>
      <c r="AU480" s="9">
        <v>0</v>
      </c>
      <c r="AV480" s="9">
        <v>0</v>
      </c>
      <c r="AW480" s="9">
        <v>0</v>
      </c>
      <c r="AX480" s="12">
        <v>0</v>
      </c>
      <c r="AY480" s="9">
        <f>VLOOKUP(A480,[1]STARDARD!A:F,3,0)</f>
        <v>0</v>
      </c>
      <c r="AZ480" s="9">
        <f>VLOOKUP(A480,[1]STARDARD!A:F,4,0)</f>
        <v>0</v>
      </c>
      <c r="BA480" s="9">
        <f>VLOOKUP(A480,[1]STARDARD!A:F,5,0)</f>
        <v>0</v>
      </c>
      <c r="BB480" s="9">
        <f>VLOOKUP(A480,[1]STARDARD!A:F,6,0)</f>
        <v>0</v>
      </c>
    </row>
    <row r="481" spans="1:54" ht="12.75">
      <c r="A481" s="3" t="s">
        <v>218</v>
      </c>
      <c r="B481" s="9">
        <v>2024</v>
      </c>
      <c r="C481" s="9">
        <f>VLOOKUP(A481,[1]DATASET!A:BE,3,0)</f>
        <v>293209</v>
      </c>
      <c r="D481" s="10" t="str">
        <f>VLOOKUP(A481,[1]DATASET!A:BE,4,0)</f>
        <v>Fabbricazione di altre parti ed accessori per autoveicoli e loro motori nca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0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9">
        <v>0</v>
      </c>
      <c r="AA481" s="9">
        <v>0</v>
      </c>
      <c r="AB481" s="9">
        <v>0</v>
      </c>
      <c r="AC481" s="9">
        <v>0</v>
      </c>
      <c r="AD481" s="9">
        <v>0</v>
      </c>
      <c r="AE481" s="9">
        <v>0</v>
      </c>
      <c r="AF481" s="9">
        <v>0</v>
      </c>
      <c r="AG481" s="11">
        <v>0</v>
      </c>
      <c r="AH481" s="11">
        <v>0</v>
      </c>
      <c r="AI481" s="11">
        <v>0</v>
      </c>
      <c r="AJ481" s="11">
        <v>0</v>
      </c>
      <c r="AK481" s="9">
        <v>0</v>
      </c>
      <c r="AL481" s="11">
        <v>0</v>
      </c>
      <c r="AM481" s="9">
        <v>0</v>
      </c>
      <c r="AN481" s="9">
        <v>0</v>
      </c>
      <c r="AO481" s="9">
        <v>0</v>
      </c>
      <c r="AP481" s="9">
        <v>0</v>
      </c>
      <c r="AQ481" s="9">
        <v>0</v>
      </c>
      <c r="AR481" s="9">
        <v>0</v>
      </c>
      <c r="AS481" s="9">
        <v>0</v>
      </c>
      <c r="AT481" s="9">
        <v>0</v>
      </c>
      <c r="AU481" s="9">
        <v>0</v>
      </c>
      <c r="AV481" s="9">
        <v>0</v>
      </c>
      <c r="AW481" s="9">
        <v>0</v>
      </c>
      <c r="AX481" s="12">
        <v>0</v>
      </c>
      <c r="AY481" s="9">
        <f>VLOOKUP(A481,[1]STARDARD!A:F,3,0)</f>
        <v>0</v>
      </c>
      <c r="AZ481" s="9">
        <f>VLOOKUP(A481,[1]STARDARD!A:F,4,0)</f>
        <v>0</v>
      </c>
      <c r="BA481" s="9">
        <f>VLOOKUP(A481,[1]STARDARD!A:F,5,0)</f>
        <v>0</v>
      </c>
      <c r="BB481" s="9">
        <f>VLOOKUP(A481,[1]STARDARD!A:F,6,0)</f>
        <v>0</v>
      </c>
    </row>
    <row r="482" spans="1:54" ht="12.75">
      <c r="A482" s="3" t="s">
        <v>219</v>
      </c>
      <c r="B482" s="9">
        <v>2022</v>
      </c>
      <c r="C482" s="9">
        <f>VLOOKUP(A482,[1]DATASET!A:BE,3,0)</f>
        <v>303009</v>
      </c>
      <c r="D482" s="10" t="str">
        <f>VLOOKUP(A482,[1]DATASET!A:BE,4,0)</f>
        <v>Fabbricazione di aeromobili, di veicoli spaziali e dei relativi dispositivi nca</v>
      </c>
      <c r="E482" s="9">
        <v>1</v>
      </c>
      <c r="F482" s="9">
        <v>1</v>
      </c>
      <c r="G482" s="9">
        <v>1</v>
      </c>
      <c r="H482" s="9">
        <v>1</v>
      </c>
      <c r="I482" s="9">
        <v>1</v>
      </c>
      <c r="J482" s="9">
        <v>1</v>
      </c>
      <c r="K482" s="9">
        <v>1</v>
      </c>
      <c r="L482" s="9">
        <v>1</v>
      </c>
      <c r="M482" s="9">
        <v>0</v>
      </c>
      <c r="N482" s="9">
        <v>0</v>
      </c>
      <c r="O482" s="9" cm="1">
        <f t="array" ca="1" aca="1" ref="O482">+O482:NN684</f>
        <v>0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0</v>
      </c>
      <c r="AB482" s="9">
        <v>0</v>
      </c>
      <c r="AC482" s="9">
        <v>1</v>
      </c>
      <c r="AD482" s="9">
        <v>1</v>
      </c>
      <c r="AE482" s="9">
        <v>1</v>
      </c>
      <c r="AF482" s="9">
        <v>0</v>
      </c>
      <c r="AG482" s="11">
        <v>1</v>
      </c>
      <c r="AH482" s="11">
        <v>1</v>
      </c>
      <c r="AI482" s="11">
        <v>1</v>
      </c>
      <c r="AJ482" s="11">
        <v>0</v>
      </c>
      <c r="AK482" s="9">
        <v>1</v>
      </c>
      <c r="AL482" s="11">
        <v>0</v>
      </c>
      <c r="AM482" s="9">
        <v>0</v>
      </c>
      <c r="AN482" s="9">
        <v>0</v>
      </c>
      <c r="AO482" s="9">
        <v>0</v>
      </c>
      <c r="AP482" s="9">
        <v>0</v>
      </c>
      <c r="AQ482" s="9">
        <v>0</v>
      </c>
      <c r="AR482" s="9">
        <v>0</v>
      </c>
      <c r="AS482" s="9">
        <v>0</v>
      </c>
      <c r="AT482" s="9">
        <v>0</v>
      </c>
      <c r="AU482" s="9">
        <v>0</v>
      </c>
      <c r="AV482" s="9">
        <v>0</v>
      </c>
      <c r="AW482" s="9">
        <v>1</v>
      </c>
      <c r="AX482" s="12">
        <v>2</v>
      </c>
      <c r="AY482" s="9">
        <f>VLOOKUP(A482,[1]STARDARD!A:F,3,0)</f>
        <v>1</v>
      </c>
      <c r="AZ482" s="9">
        <f>VLOOKUP(A482,[1]STARDARD!A:F,4,0)</f>
        <v>0</v>
      </c>
      <c r="BA482" s="9">
        <f>VLOOKUP(A482,[1]STARDARD!A:F,5,0)</f>
        <v>1</v>
      </c>
      <c r="BB482" s="9">
        <f>VLOOKUP(A482,[1]STARDARD!A:F,6,0)</f>
        <v>1</v>
      </c>
    </row>
    <row r="483" spans="1:54" ht="12.75">
      <c r="A483" s="3" t="s">
        <v>219</v>
      </c>
      <c r="B483" s="9">
        <v>2023</v>
      </c>
      <c r="C483" s="9">
        <f>VLOOKUP(A483,[1]DATASET!A:BE,3,0)</f>
        <v>303009</v>
      </c>
      <c r="D483" s="10" t="str">
        <f>VLOOKUP(A483,[1]DATASET!A:BE,4,0)</f>
        <v>Fabbricazione di aeromobili, di veicoli spaziali e dei relativi dispositivi nca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  <c r="Y483" s="9">
        <v>0</v>
      </c>
      <c r="Z483" s="9">
        <v>0</v>
      </c>
      <c r="AA483" s="9">
        <v>0</v>
      </c>
      <c r="AB483" s="9">
        <v>0</v>
      </c>
      <c r="AC483" s="9">
        <v>0</v>
      </c>
      <c r="AD483" s="9">
        <v>0</v>
      </c>
      <c r="AE483" s="9">
        <v>0</v>
      </c>
      <c r="AF483" s="9">
        <v>0</v>
      </c>
      <c r="AG483" s="11">
        <v>0</v>
      </c>
      <c r="AH483" s="11">
        <v>0</v>
      </c>
      <c r="AI483" s="11">
        <v>0</v>
      </c>
      <c r="AJ483" s="11">
        <v>0</v>
      </c>
      <c r="AK483" s="9">
        <v>0</v>
      </c>
      <c r="AL483" s="11">
        <v>0</v>
      </c>
      <c r="AM483" s="9">
        <v>0</v>
      </c>
      <c r="AN483" s="9">
        <v>0</v>
      </c>
      <c r="AO483" s="9">
        <v>0</v>
      </c>
      <c r="AP483" s="9">
        <v>0</v>
      </c>
      <c r="AQ483" s="9">
        <v>0</v>
      </c>
      <c r="AR483" s="9">
        <v>0</v>
      </c>
      <c r="AS483" s="9">
        <v>0</v>
      </c>
      <c r="AT483" s="9">
        <v>0</v>
      </c>
      <c r="AU483" s="9">
        <v>0</v>
      </c>
      <c r="AV483" s="9">
        <v>0</v>
      </c>
      <c r="AW483" s="9">
        <v>0</v>
      </c>
      <c r="AX483" s="12">
        <v>0</v>
      </c>
      <c r="AY483" s="9">
        <f>VLOOKUP(A483,[1]STARDARD!A:F,3,0)</f>
        <v>1</v>
      </c>
      <c r="AZ483" s="9">
        <f>VLOOKUP(A483,[1]STARDARD!A:F,4,0)</f>
        <v>0</v>
      </c>
      <c r="BA483" s="9">
        <f>VLOOKUP(A483,[1]STARDARD!A:F,5,0)</f>
        <v>1</v>
      </c>
      <c r="BB483" s="9">
        <f>VLOOKUP(A483,[1]STARDARD!A:F,6,0)</f>
        <v>1</v>
      </c>
    </row>
    <row r="484" spans="1:54" ht="12.75">
      <c r="A484" s="3" t="s">
        <v>219</v>
      </c>
      <c r="B484" s="9">
        <v>2024</v>
      </c>
      <c r="C484" s="9">
        <f>VLOOKUP(A484,[1]DATASET!A:BE,3,0)</f>
        <v>303009</v>
      </c>
      <c r="D484" s="10" t="str">
        <f>VLOOKUP(A484,[1]DATASET!A:BE,4,0)</f>
        <v>Fabbricazione di aeromobili, di veicoli spaziali e dei relativi dispositivi nca</v>
      </c>
      <c r="E484" s="9">
        <v>1</v>
      </c>
      <c r="F484" s="9">
        <v>1</v>
      </c>
      <c r="G484" s="9">
        <v>1</v>
      </c>
      <c r="H484" s="9">
        <v>1</v>
      </c>
      <c r="I484" s="9">
        <v>1</v>
      </c>
      <c r="J484" s="9">
        <v>1</v>
      </c>
      <c r="K484" s="9">
        <v>0</v>
      </c>
      <c r="L484" s="9">
        <v>1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1</v>
      </c>
      <c r="Y484" s="9">
        <v>0</v>
      </c>
      <c r="Z484" s="9">
        <v>0</v>
      </c>
      <c r="AA484" s="9">
        <v>0</v>
      </c>
      <c r="AB484" s="9">
        <v>0</v>
      </c>
      <c r="AC484" s="9">
        <v>0</v>
      </c>
      <c r="AD484" s="9">
        <v>1</v>
      </c>
      <c r="AE484" s="9">
        <v>0</v>
      </c>
      <c r="AF484" s="9">
        <v>0</v>
      </c>
      <c r="AG484" s="11">
        <v>0</v>
      </c>
      <c r="AH484" s="11">
        <v>1</v>
      </c>
      <c r="AI484" s="11">
        <v>1</v>
      </c>
      <c r="AJ484" s="11">
        <v>1</v>
      </c>
      <c r="AK484" s="9">
        <v>0</v>
      </c>
      <c r="AL484" s="11">
        <v>1</v>
      </c>
      <c r="AM484" s="9">
        <v>0</v>
      </c>
      <c r="AN484" s="9">
        <v>0</v>
      </c>
      <c r="AO484" s="9">
        <v>0</v>
      </c>
      <c r="AP484" s="9">
        <v>0</v>
      </c>
      <c r="AQ484" s="9">
        <v>1</v>
      </c>
      <c r="AR484" s="9">
        <v>1</v>
      </c>
      <c r="AS484" s="9">
        <v>0</v>
      </c>
      <c r="AT484" s="9">
        <v>0</v>
      </c>
      <c r="AU484" s="9">
        <v>0</v>
      </c>
      <c r="AV484" s="9">
        <v>0</v>
      </c>
      <c r="AW484" s="9">
        <v>1</v>
      </c>
      <c r="AX484" s="12">
        <v>4</v>
      </c>
      <c r="AY484" s="9">
        <f>VLOOKUP(A484,[1]STARDARD!A:F,3,0)</f>
        <v>1</v>
      </c>
      <c r="AZ484" s="9">
        <f>VLOOKUP(A484,[1]STARDARD!A:F,4,0)</f>
        <v>0</v>
      </c>
      <c r="BA484" s="9">
        <f>VLOOKUP(A484,[1]STARDARD!A:F,5,0)</f>
        <v>1</v>
      </c>
      <c r="BB484" s="9">
        <f>VLOOKUP(A484,[1]STARDARD!A:F,6,0)</f>
        <v>1</v>
      </c>
    </row>
    <row r="485" spans="1:54" ht="12.75">
      <c r="A485" s="3" t="s">
        <v>220</v>
      </c>
      <c r="B485" s="9">
        <v>2022</v>
      </c>
      <c r="C485" s="9">
        <f>VLOOKUP(A485,[1]DATASET!A:BE,3,0)</f>
        <v>591300</v>
      </c>
      <c r="D485" s="10" t="str">
        <f>VLOOKUP(A485,[1]DATASET!A:BE,4,0)</f>
        <v>Attività di distribuzione cinematografica, di video e di programmi televisivi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  <c r="AA485" s="9">
        <v>0</v>
      </c>
      <c r="AB485" s="9">
        <v>0</v>
      </c>
      <c r="AC485" s="9">
        <v>0</v>
      </c>
      <c r="AD485" s="9">
        <v>0</v>
      </c>
      <c r="AE485" s="9">
        <v>0</v>
      </c>
      <c r="AF485" s="9">
        <v>0</v>
      </c>
      <c r="AG485" s="11">
        <v>0</v>
      </c>
      <c r="AH485" s="11">
        <v>0</v>
      </c>
      <c r="AI485" s="11">
        <v>0</v>
      </c>
      <c r="AJ485" s="11">
        <v>0</v>
      </c>
      <c r="AK485" s="9">
        <v>0</v>
      </c>
      <c r="AL485" s="11">
        <v>0</v>
      </c>
      <c r="AM485" s="9">
        <v>0</v>
      </c>
      <c r="AN485" s="9">
        <v>0</v>
      </c>
      <c r="AO485" s="9">
        <v>0</v>
      </c>
      <c r="AP485" s="9">
        <v>0</v>
      </c>
      <c r="AQ485" s="9">
        <v>0</v>
      </c>
      <c r="AR485" s="9">
        <v>0</v>
      </c>
      <c r="AS485" s="9">
        <v>0</v>
      </c>
      <c r="AT485" s="9">
        <v>0</v>
      </c>
      <c r="AU485" s="9">
        <v>0</v>
      </c>
      <c r="AV485" s="9">
        <v>0</v>
      </c>
      <c r="AW485" s="9">
        <v>0</v>
      </c>
      <c r="AX485" s="12">
        <v>0</v>
      </c>
      <c r="AY485" s="9">
        <f>VLOOKUP(A485,[1]STARDARD!A:F,3,0)</f>
        <v>0</v>
      </c>
      <c r="AZ485" s="9">
        <f>VLOOKUP(A485,[1]STARDARD!A:F,4,0)</f>
        <v>0</v>
      </c>
      <c r="BA485" s="9">
        <f>VLOOKUP(A485,[1]STARDARD!A:F,5,0)</f>
        <v>0</v>
      </c>
      <c r="BB485" s="9">
        <f>VLOOKUP(A485,[1]STARDARD!A:F,6,0)</f>
        <v>0</v>
      </c>
    </row>
    <row r="486" spans="1:54" ht="12.75">
      <c r="A486" s="3" t="s">
        <v>220</v>
      </c>
      <c r="B486" s="9">
        <v>2023</v>
      </c>
      <c r="C486" s="9">
        <f>VLOOKUP(A486,[1]DATASET!A:BE,3,0)</f>
        <v>591300</v>
      </c>
      <c r="D486" s="10" t="str">
        <f>VLOOKUP(A486,[1]DATASET!A:BE,4,0)</f>
        <v>Attività di distribuzione cinematografica, di video e di programmi televisivi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9">
        <v>0</v>
      </c>
      <c r="AC486" s="9">
        <v>0</v>
      </c>
      <c r="AD486" s="9">
        <v>0</v>
      </c>
      <c r="AE486" s="9">
        <v>0</v>
      </c>
      <c r="AF486" s="9">
        <v>0</v>
      </c>
      <c r="AG486" s="11">
        <v>0</v>
      </c>
      <c r="AH486" s="11">
        <v>0</v>
      </c>
      <c r="AI486" s="11">
        <v>0</v>
      </c>
      <c r="AJ486" s="11">
        <v>0</v>
      </c>
      <c r="AK486" s="9">
        <v>0</v>
      </c>
      <c r="AL486" s="11">
        <v>0</v>
      </c>
      <c r="AM486" s="9">
        <v>0</v>
      </c>
      <c r="AN486" s="9">
        <v>0</v>
      </c>
      <c r="AO486" s="9">
        <v>0</v>
      </c>
      <c r="AP486" s="9">
        <v>0</v>
      </c>
      <c r="AQ486" s="9">
        <v>0</v>
      </c>
      <c r="AR486" s="9">
        <v>0</v>
      </c>
      <c r="AS486" s="9">
        <v>0</v>
      </c>
      <c r="AT486" s="9">
        <v>0</v>
      </c>
      <c r="AU486" s="9">
        <v>0</v>
      </c>
      <c r="AV486" s="9">
        <v>0</v>
      </c>
      <c r="AW486" s="9">
        <v>0</v>
      </c>
      <c r="AX486" s="12">
        <v>0</v>
      </c>
      <c r="AY486" s="9">
        <f>VLOOKUP(A486,[1]STARDARD!A:F,3,0)</f>
        <v>0</v>
      </c>
      <c r="AZ486" s="9">
        <f>VLOOKUP(A486,[1]STARDARD!A:F,4,0)</f>
        <v>0</v>
      </c>
      <c r="BA486" s="9">
        <f>VLOOKUP(A486,[1]STARDARD!A:F,5,0)</f>
        <v>0</v>
      </c>
      <c r="BB486" s="9">
        <f>VLOOKUP(A486,[1]STARDARD!A:F,6,0)</f>
        <v>0</v>
      </c>
    </row>
    <row r="487" spans="1:54" ht="12.75">
      <c r="A487" s="3" t="s">
        <v>220</v>
      </c>
      <c r="B487" s="9">
        <v>2024</v>
      </c>
      <c r="C487" s="9">
        <f>VLOOKUP(A487,[1]DATASET!A:BE,3,0)</f>
        <v>591300</v>
      </c>
      <c r="D487" s="10" t="str">
        <f>VLOOKUP(A487,[1]DATASET!A:BE,4,0)</f>
        <v>Attività di distribuzione cinematografica, di video e di programmi televisivi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  <c r="Y487" s="9">
        <v>0</v>
      </c>
      <c r="Z487" s="9">
        <v>0</v>
      </c>
      <c r="AA487" s="9">
        <v>0</v>
      </c>
      <c r="AB487" s="9">
        <v>0</v>
      </c>
      <c r="AC487" s="9">
        <v>0</v>
      </c>
      <c r="AD487" s="9">
        <v>0</v>
      </c>
      <c r="AE487" s="9">
        <v>0</v>
      </c>
      <c r="AF487" s="9">
        <v>0</v>
      </c>
      <c r="AG487" s="11">
        <v>0</v>
      </c>
      <c r="AH487" s="11">
        <v>0</v>
      </c>
      <c r="AI487" s="11">
        <v>0</v>
      </c>
      <c r="AJ487" s="11">
        <v>0</v>
      </c>
      <c r="AK487" s="9">
        <v>0</v>
      </c>
      <c r="AL487" s="11">
        <v>0</v>
      </c>
      <c r="AM487" s="9">
        <v>0</v>
      </c>
      <c r="AN487" s="9">
        <v>0</v>
      </c>
      <c r="AO487" s="9">
        <v>0</v>
      </c>
      <c r="AP487" s="9">
        <v>0</v>
      </c>
      <c r="AQ487" s="9">
        <v>0</v>
      </c>
      <c r="AR487" s="9">
        <v>0</v>
      </c>
      <c r="AS487" s="9">
        <v>0</v>
      </c>
      <c r="AT487" s="9">
        <v>0</v>
      </c>
      <c r="AU487" s="9">
        <v>0</v>
      </c>
      <c r="AV487" s="9">
        <v>0</v>
      </c>
      <c r="AW487" s="9">
        <v>1</v>
      </c>
      <c r="AX487" s="12">
        <v>2</v>
      </c>
      <c r="AY487" s="9">
        <f>VLOOKUP(A487,[1]STARDARD!A:F,3,0)</f>
        <v>0</v>
      </c>
      <c r="AZ487" s="9">
        <f>VLOOKUP(A487,[1]STARDARD!A:F,4,0)</f>
        <v>0</v>
      </c>
      <c r="BA487" s="9">
        <f>VLOOKUP(A487,[1]STARDARD!A:F,5,0)</f>
        <v>0</v>
      </c>
      <c r="BB487" s="9">
        <f>VLOOKUP(A487,[1]STARDARD!A:F,6,0)</f>
        <v>0</v>
      </c>
    </row>
    <row r="488" spans="1:54" ht="12.75">
      <c r="A488" s="3" t="s">
        <v>221</v>
      </c>
      <c r="B488" s="9">
        <v>2022</v>
      </c>
      <c r="C488" s="9">
        <f>VLOOKUP(A488,[1]DATASET!A:BE,3,0)</f>
        <v>463920</v>
      </c>
      <c r="D488" s="10" t="str">
        <f>VLOOKUP(A488,[1]DATASET!A:BE,4,0)</f>
        <v>Commercio all'ingrosso non specializzato di prodotti alimentari, bevande e tabacco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  <c r="AA488" s="9">
        <v>0</v>
      </c>
      <c r="AB488" s="9">
        <v>0</v>
      </c>
      <c r="AC488" s="9">
        <v>0</v>
      </c>
      <c r="AD488" s="9">
        <v>0</v>
      </c>
      <c r="AE488" s="9">
        <v>0</v>
      </c>
      <c r="AF488" s="9">
        <v>0</v>
      </c>
      <c r="AG488" s="11">
        <v>0</v>
      </c>
      <c r="AH488" s="11">
        <v>0</v>
      </c>
      <c r="AI488" s="11">
        <v>0</v>
      </c>
      <c r="AJ488" s="11">
        <v>0</v>
      </c>
      <c r="AK488" s="9">
        <v>0</v>
      </c>
      <c r="AL488" s="11">
        <v>0</v>
      </c>
      <c r="AM488" s="9">
        <v>0</v>
      </c>
      <c r="AN488" s="9">
        <v>0</v>
      </c>
      <c r="AO488" s="9">
        <v>0</v>
      </c>
      <c r="AP488" s="9">
        <v>0</v>
      </c>
      <c r="AQ488" s="9">
        <v>0</v>
      </c>
      <c r="AR488" s="9">
        <v>0</v>
      </c>
      <c r="AS488" s="9">
        <v>0</v>
      </c>
      <c r="AT488" s="9">
        <v>0</v>
      </c>
      <c r="AU488" s="9">
        <v>0</v>
      </c>
      <c r="AV488" s="9">
        <v>0</v>
      </c>
      <c r="AW488" s="9">
        <v>1</v>
      </c>
      <c r="AX488" s="12">
        <v>2</v>
      </c>
      <c r="AY488" s="9">
        <f>VLOOKUP(A488,[1]STARDARD!A:F,3,0)</f>
        <v>0</v>
      </c>
      <c r="AZ488" s="9">
        <f>VLOOKUP(A488,[1]STARDARD!A:F,4,0)</f>
        <v>0</v>
      </c>
      <c r="BA488" s="9">
        <f>VLOOKUP(A488,[1]STARDARD!A:F,5,0)</f>
        <v>0</v>
      </c>
      <c r="BB488" s="9">
        <f>VLOOKUP(A488,[1]STARDARD!A:F,6,0)</f>
        <v>0</v>
      </c>
    </row>
    <row r="489" spans="1:54" ht="12.75">
      <c r="A489" s="3" t="s">
        <v>221</v>
      </c>
      <c r="B489" s="9">
        <v>2023</v>
      </c>
      <c r="C489" s="9">
        <f>VLOOKUP(A489,[1]DATASET!A:BE,3,0)</f>
        <v>463920</v>
      </c>
      <c r="D489" s="10" t="str">
        <f>VLOOKUP(A489,[1]DATASET!A:BE,4,0)</f>
        <v>Commercio all'ingrosso non specializzato di prodotti alimentari, bevande e tabacco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  <c r="AA489" s="9">
        <v>0</v>
      </c>
      <c r="AB489" s="9">
        <v>0</v>
      </c>
      <c r="AC489" s="9">
        <v>0</v>
      </c>
      <c r="AD489" s="9">
        <v>0</v>
      </c>
      <c r="AE489" s="9">
        <v>0</v>
      </c>
      <c r="AF489" s="9">
        <v>0</v>
      </c>
      <c r="AG489" s="11">
        <v>0</v>
      </c>
      <c r="AH489" s="11">
        <v>0</v>
      </c>
      <c r="AI489" s="11">
        <v>0</v>
      </c>
      <c r="AJ489" s="11">
        <v>0</v>
      </c>
      <c r="AK489" s="9">
        <v>0</v>
      </c>
      <c r="AL489" s="11">
        <v>0</v>
      </c>
      <c r="AM489" s="9">
        <v>0</v>
      </c>
      <c r="AN489" s="9">
        <v>0</v>
      </c>
      <c r="AO489" s="9">
        <v>0</v>
      </c>
      <c r="AP489" s="9">
        <v>0</v>
      </c>
      <c r="AQ489" s="9">
        <v>0</v>
      </c>
      <c r="AR489" s="9">
        <v>0</v>
      </c>
      <c r="AS489" s="9">
        <v>0</v>
      </c>
      <c r="AT489" s="9">
        <v>0</v>
      </c>
      <c r="AU489" s="9">
        <v>0</v>
      </c>
      <c r="AV489" s="9">
        <v>0</v>
      </c>
      <c r="AW489" s="9">
        <v>0</v>
      </c>
      <c r="AX489" s="12">
        <v>0</v>
      </c>
      <c r="AY489" s="9">
        <f>VLOOKUP(A489,[1]STARDARD!A:F,3,0)</f>
        <v>0</v>
      </c>
      <c r="AZ489" s="9">
        <f>VLOOKUP(A489,[1]STARDARD!A:F,4,0)</f>
        <v>0</v>
      </c>
      <c r="BA489" s="9">
        <f>VLOOKUP(A489,[1]STARDARD!A:F,5,0)</f>
        <v>0</v>
      </c>
      <c r="BB489" s="9">
        <f>VLOOKUP(A489,[1]STARDARD!A:F,6,0)</f>
        <v>0</v>
      </c>
    </row>
    <row r="490" spans="1:54" ht="12.75">
      <c r="A490" s="3" t="s">
        <v>221</v>
      </c>
      <c r="B490" s="9">
        <v>2024</v>
      </c>
      <c r="C490" s="9">
        <f>VLOOKUP(A490,[1]DATASET!A:BE,3,0)</f>
        <v>463920</v>
      </c>
      <c r="D490" s="10" t="str">
        <f>VLOOKUP(A490,[1]DATASET!A:BE,4,0)</f>
        <v>Commercio all'ingrosso non specializzato di prodotti alimentari, bevande e tabacco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  <c r="Y490" s="9">
        <v>0</v>
      </c>
      <c r="Z490" s="9">
        <v>0</v>
      </c>
      <c r="AA490" s="9">
        <v>0</v>
      </c>
      <c r="AB490" s="9">
        <v>0</v>
      </c>
      <c r="AC490" s="9">
        <v>0</v>
      </c>
      <c r="AD490" s="9">
        <v>0</v>
      </c>
      <c r="AE490" s="9">
        <v>0</v>
      </c>
      <c r="AF490" s="9">
        <v>0</v>
      </c>
      <c r="AG490" s="11">
        <v>0</v>
      </c>
      <c r="AH490" s="11">
        <v>0</v>
      </c>
      <c r="AI490" s="11">
        <v>0</v>
      </c>
      <c r="AJ490" s="11">
        <v>0</v>
      </c>
      <c r="AK490" s="9">
        <v>0</v>
      </c>
      <c r="AL490" s="11">
        <v>0</v>
      </c>
      <c r="AM490" s="9">
        <v>0</v>
      </c>
      <c r="AN490" s="9">
        <v>0</v>
      </c>
      <c r="AO490" s="9">
        <v>0</v>
      </c>
      <c r="AP490" s="9">
        <v>0</v>
      </c>
      <c r="AQ490" s="9">
        <v>0</v>
      </c>
      <c r="AR490" s="9">
        <v>0</v>
      </c>
      <c r="AS490" s="9">
        <v>0</v>
      </c>
      <c r="AT490" s="9">
        <v>0</v>
      </c>
      <c r="AU490" s="9">
        <v>0</v>
      </c>
      <c r="AV490" s="9">
        <v>0</v>
      </c>
      <c r="AW490" s="9">
        <v>0</v>
      </c>
      <c r="AX490" s="12">
        <v>0</v>
      </c>
      <c r="AY490" s="9">
        <f>VLOOKUP(A490,[1]STARDARD!A:F,3,0)</f>
        <v>0</v>
      </c>
      <c r="AZ490" s="9">
        <f>VLOOKUP(A490,[1]STARDARD!A:F,4,0)</f>
        <v>0</v>
      </c>
      <c r="BA490" s="9">
        <f>VLOOKUP(A490,[1]STARDARD!A:F,5,0)</f>
        <v>0</v>
      </c>
      <c r="BB490" s="9">
        <f>VLOOKUP(A490,[1]STARDARD!A:F,6,0)</f>
        <v>0</v>
      </c>
    </row>
    <row r="491" spans="1:54" ht="12.75">
      <c r="A491" s="3" t="s">
        <v>222</v>
      </c>
      <c r="B491" s="9">
        <v>2022</v>
      </c>
      <c r="C491" s="9">
        <f>VLOOKUP(A491,[1]DATASET!A:BE,3,0)</f>
        <v>642000</v>
      </c>
      <c r="D491" s="10" t="str">
        <f>VLOOKUP(A491,[1]DATASET!A:BE,4,0)</f>
        <v>Attività delle società di partecipazione (holding)</v>
      </c>
      <c r="E491" s="9">
        <v>1</v>
      </c>
      <c r="F491" s="9">
        <v>1</v>
      </c>
      <c r="G491" s="9">
        <v>1</v>
      </c>
      <c r="H491" s="9">
        <v>1</v>
      </c>
      <c r="I491" s="9">
        <v>1</v>
      </c>
      <c r="J491" s="9">
        <v>0</v>
      </c>
      <c r="K491" s="9">
        <v>1</v>
      </c>
      <c r="L491" s="9">
        <v>0</v>
      </c>
      <c r="M491" s="9">
        <v>0</v>
      </c>
      <c r="N491" s="9">
        <v>0</v>
      </c>
      <c r="O491" s="9" cm="1">
        <f t="array" ca="1" aca="1" ref="O491">+O491:NN693</f>
        <v>0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9">
        <v>0</v>
      </c>
      <c r="AA491" s="9">
        <v>0</v>
      </c>
      <c r="AB491" s="9">
        <v>0</v>
      </c>
      <c r="AC491" s="9">
        <v>1</v>
      </c>
      <c r="AD491" s="9">
        <v>1</v>
      </c>
      <c r="AE491" s="9">
        <v>1</v>
      </c>
      <c r="AF491" s="9">
        <v>0</v>
      </c>
      <c r="AG491" s="11">
        <v>0</v>
      </c>
      <c r="AH491" s="11">
        <v>0</v>
      </c>
      <c r="AI491" s="11">
        <v>0</v>
      </c>
      <c r="AJ491" s="11">
        <v>0</v>
      </c>
      <c r="AK491" s="9">
        <v>1</v>
      </c>
      <c r="AL491" s="11">
        <v>0</v>
      </c>
      <c r="AM491" s="9">
        <v>0</v>
      </c>
      <c r="AN491" s="9">
        <v>0</v>
      </c>
      <c r="AO491" s="9">
        <v>0</v>
      </c>
      <c r="AP491" s="9">
        <v>0</v>
      </c>
      <c r="AQ491" s="9">
        <v>0</v>
      </c>
      <c r="AR491" s="9">
        <v>0</v>
      </c>
      <c r="AS491" s="9">
        <v>0</v>
      </c>
      <c r="AT491" s="9">
        <v>0</v>
      </c>
      <c r="AU491" s="9">
        <v>0</v>
      </c>
      <c r="AV491" s="9">
        <v>0</v>
      </c>
      <c r="AW491" s="9">
        <v>0</v>
      </c>
      <c r="AX491" s="12">
        <v>0</v>
      </c>
      <c r="AY491" s="9">
        <f>VLOOKUP(A491,[1]STARDARD!A:F,3,0)</f>
        <v>1</v>
      </c>
      <c r="AZ491" s="9">
        <f>VLOOKUP(A491,[1]STARDARD!A:F,4,0)</f>
        <v>0</v>
      </c>
      <c r="BA491" s="9">
        <f>VLOOKUP(A491,[1]STARDARD!A:F,5,0)</f>
        <v>0</v>
      </c>
      <c r="BB491" s="9">
        <f>VLOOKUP(A491,[1]STARDARD!A:F,6,0)</f>
        <v>0</v>
      </c>
    </row>
    <row r="492" spans="1:54" ht="12.75">
      <c r="A492" s="3" t="s">
        <v>222</v>
      </c>
      <c r="B492" s="9">
        <v>2023</v>
      </c>
      <c r="C492" s="9">
        <f>VLOOKUP(A492,[1]DATASET!A:BE,3,0)</f>
        <v>642000</v>
      </c>
      <c r="D492" s="10" t="str">
        <f>VLOOKUP(A492,[1]DATASET!A:BE,4,0)</f>
        <v>Attività delle società di partecipazione (holding)</v>
      </c>
      <c r="E492" s="9">
        <v>1</v>
      </c>
      <c r="F492" s="9">
        <v>1</v>
      </c>
      <c r="G492" s="9">
        <v>1</v>
      </c>
      <c r="H492" s="9">
        <v>1</v>
      </c>
      <c r="I492" s="9">
        <v>1</v>
      </c>
      <c r="J492" s="9">
        <v>0</v>
      </c>
      <c r="K492" s="9">
        <v>1</v>
      </c>
      <c r="L492" s="9">
        <v>0</v>
      </c>
      <c r="M492" s="9">
        <v>0</v>
      </c>
      <c r="N492" s="9">
        <v>0</v>
      </c>
      <c r="O492" s="9" cm="1">
        <f t="array" ca="1" aca="1" ref="O492">+O492:NN694</f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  <c r="Y492" s="9">
        <v>0</v>
      </c>
      <c r="Z492" s="9">
        <v>0</v>
      </c>
      <c r="AA492" s="9">
        <v>0</v>
      </c>
      <c r="AB492" s="9">
        <v>0</v>
      </c>
      <c r="AC492" s="9">
        <v>1</v>
      </c>
      <c r="AD492" s="9">
        <v>1</v>
      </c>
      <c r="AE492" s="9">
        <v>1</v>
      </c>
      <c r="AF492" s="9">
        <v>0</v>
      </c>
      <c r="AG492" s="11">
        <v>0</v>
      </c>
      <c r="AH492" s="11">
        <v>0</v>
      </c>
      <c r="AI492" s="11">
        <v>0</v>
      </c>
      <c r="AJ492" s="11">
        <v>0</v>
      </c>
      <c r="AK492" s="9">
        <v>1</v>
      </c>
      <c r="AL492" s="11">
        <v>0</v>
      </c>
      <c r="AM492" s="9">
        <v>0</v>
      </c>
      <c r="AN492" s="9">
        <v>0</v>
      </c>
      <c r="AO492" s="9">
        <v>0</v>
      </c>
      <c r="AP492" s="9">
        <v>0</v>
      </c>
      <c r="AQ492" s="9">
        <v>0</v>
      </c>
      <c r="AR492" s="9">
        <v>0</v>
      </c>
      <c r="AS492" s="9">
        <v>0</v>
      </c>
      <c r="AT492" s="9">
        <v>0</v>
      </c>
      <c r="AU492" s="9">
        <v>0</v>
      </c>
      <c r="AV492" s="9">
        <v>0</v>
      </c>
      <c r="AW492" s="9">
        <v>0</v>
      </c>
      <c r="AX492" s="12">
        <v>0</v>
      </c>
      <c r="AY492" s="9">
        <f>VLOOKUP(A492,[1]STARDARD!A:F,3,0)</f>
        <v>1</v>
      </c>
      <c r="AZ492" s="9">
        <f>VLOOKUP(A492,[1]STARDARD!A:F,4,0)</f>
        <v>0</v>
      </c>
      <c r="BA492" s="9">
        <f>VLOOKUP(A492,[1]STARDARD!A:F,5,0)</f>
        <v>0</v>
      </c>
      <c r="BB492" s="9">
        <f>VLOOKUP(A492,[1]STARDARD!A:F,6,0)</f>
        <v>0</v>
      </c>
    </row>
    <row r="493" spans="1:54" ht="12.75">
      <c r="A493" s="3" t="s">
        <v>222</v>
      </c>
      <c r="B493" s="9">
        <v>2024</v>
      </c>
      <c r="C493" s="9">
        <f>VLOOKUP(A493,[1]DATASET!A:BE,3,0)</f>
        <v>642000</v>
      </c>
      <c r="D493" s="10" t="str">
        <f>VLOOKUP(A493,[1]DATASET!A:BE,4,0)</f>
        <v>Attività delle società di partecipazione (holding)</v>
      </c>
      <c r="E493" s="9">
        <v>1</v>
      </c>
      <c r="F493" s="9">
        <v>1</v>
      </c>
      <c r="G493" s="9">
        <v>1</v>
      </c>
      <c r="H493" s="9">
        <v>1</v>
      </c>
      <c r="I493" s="9">
        <v>1</v>
      </c>
      <c r="J493" s="9">
        <v>0</v>
      </c>
      <c r="K493" s="9">
        <v>1</v>
      </c>
      <c r="L493" s="9">
        <v>0</v>
      </c>
      <c r="M493" s="9">
        <v>0</v>
      </c>
      <c r="N493" s="9">
        <v>0</v>
      </c>
      <c r="O493" s="9" cm="1">
        <f t="array" ca="1" aca="1" ref="O493">+O493:NN695</f>
        <v>0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  <c r="AA493" s="9">
        <v>0</v>
      </c>
      <c r="AB493" s="9">
        <v>0</v>
      </c>
      <c r="AC493" s="9">
        <v>1</v>
      </c>
      <c r="AD493" s="9">
        <v>1</v>
      </c>
      <c r="AE493" s="9">
        <v>1</v>
      </c>
      <c r="AF493" s="9">
        <v>1</v>
      </c>
      <c r="AG493" s="11">
        <v>1</v>
      </c>
      <c r="AH493" s="11">
        <v>0</v>
      </c>
      <c r="AI493" s="11">
        <v>1</v>
      </c>
      <c r="AJ493" s="11">
        <v>0</v>
      </c>
      <c r="AK493" s="9">
        <v>1</v>
      </c>
      <c r="AL493" s="11">
        <v>0</v>
      </c>
      <c r="AM493" s="9">
        <v>0</v>
      </c>
      <c r="AN493" s="9">
        <v>0</v>
      </c>
      <c r="AO493" s="9">
        <v>0</v>
      </c>
      <c r="AP493" s="9">
        <v>0</v>
      </c>
      <c r="AQ493" s="9">
        <v>0</v>
      </c>
      <c r="AR493" s="9">
        <v>0</v>
      </c>
      <c r="AS493" s="9">
        <v>0</v>
      </c>
      <c r="AT493" s="9">
        <v>0</v>
      </c>
      <c r="AU493" s="9">
        <v>0</v>
      </c>
      <c r="AV493" s="9">
        <v>0</v>
      </c>
      <c r="AW493" s="9">
        <v>0</v>
      </c>
      <c r="AX493" s="12">
        <v>0</v>
      </c>
      <c r="AY493" s="9">
        <f>VLOOKUP(A493,[1]STARDARD!A:F,3,0)</f>
        <v>1</v>
      </c>
      <c r="AZ493" s="9">
        <f>VLOOKUP(A493,[1]STARDARD!A:F,4,0)</f>
        <v>0</v>
      </c>
      <c r="BA493" s="9">
        <f>VLOOKUP(A493,[1]STARDARD!A:F,5,0)</f>
        <v>0</v>
      </c>
      <c r="BB493" s="9">
        <f>VLOOKUP(A493,[1]STARDARD!A:F,6,0)</f>
        <v>0</v>
      </c>
    </row>
    <row r="494" spans="1:54" ht="12.75">
      <c r="A494" s="3" t="s">
        <v>223</v>
      </c>
      <c r="B494" s="9">
        <v>2022</v>
      </c>
      <c r="C494" s="9">
        <f>VLOOKUP(A494,[1]DATASET!A:BE,3,0)</f>
        <v>282500</v>
      </c>
      <c r="D494" s="10" t="str">
        <f>VLOOKUP(A494,[1]DATASET!A:BE,4,0)</f>
        <v>Fabbricazione di attrezzature di uso non domestico per la refrigerazione e la ventilazione; fabbricazione di condizionatori domestici fissi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9">
        <v>0</v>
      </c>
      <c r="AB494" s="9">
        <v>0</v>
      </c>
      <c r="AC494" s="9">
        <v>0</v>
      </c>
      <c r="AD494" s="9">
        <v>0</v>
      </c>
      <c r="AE494" s="9">
        <v>0</v>
      </c>
      <c r="AF494" s="9">
        <v>0</v>
      </c>
      <c r="AG494" s="11">
        <v>0</v>
      </c>
      <c r="AH494" s="11">
        <v>0</v>
      </c>
      <c r="AI494" s="11">
        <v>0</v>
      </c>
      <c r="AJ494" s="11">
        <v>0</v>
      </c>
      <c r="AK494" s="9">
        <v>0</v>
      </c>
      <c r="AL494" s="11">
        <v>0</v>
      </c>
      <c r="AM494" s="9">
        <v>0</v>
      </c>
      <c r="AN494" s="9">
        <v>0</v>
      </c>
      <c r="AO494" s="9">
        <v>0</v>
      </c>
      <c r="AP494" s="9">
        <v>0</v>
      </c>
      <c r="AQ494" s="9">
        <v>0</v>
      </c>
      <c r="AR494" s="9">
        <v>0</v>
      </c>
      <c r="AS494" s="9">
        <v>0</v>
      </c>
      <c r="AT494" s="9">
        <v>0</v>
      </c>
      <c r="AU494" s="9">
        <v>0</v>
      </c>
      <c r="AV494" s="9">
        <v>0</v>
      </c>
      <c r="AW494" s="9">
        <v>0</v>
      </c>
      <c r="AX494" s="12">
        <v>0</v>
      </c>
      <c r="AY494" s="9">
        <f>VLOOKUP(A494,[1]STARDARD!A:F,3,0)</f>
        <v>0</v>
      </c>
      <c r="AZ494" s="9">
        <f>VLOOKUP(A494,[1]STARDARD!A:F,4,0)</f>
        <v>0</v>
      </c>
      <c r="BA494" s="9">
        <f>VLOOKUP(A494,[1]STARDARD!A:F,5,0)</f>
        <v>0</v>
      </c>
      <c r="BB494" s="9">
        <f>VLOOKUP(A494,[1]STARDARD!A:F,6,0)</f>
        <v>0</v>
      </c>
    </row>
    <row r="495" spans="1:54" ht="12.75">
      <c r="A495" s="3" t="s">
        <v>223</v>
      </c>
      <c r="B495" s="9">
        <v>2023</v>
      </c>
      <c r="C495" s="9">
        <f>VLOOKUP(A495,[1]DATASET!A:BE,3,0)</f>
        <v>282500</v>
      </c>
      <c r="D495" s="10" t="str">
        <f>VLOOKUP(A495,[1]DATASET!A:BE,4,0)</f>
        <v>Fabbricazione di attrezzature di uso non domestico per la refrigerazione e la ventilazione; fabbricazione di condizionatori domestici fissi</v>
      </c>
      <c r="E495" s="9">
        <v>1</v>
      </c>
      <c r="F495" s="9">
        <v>1</v>
      </c>
      <c r="G495" s="9">
        <v>1</v>
      </c>
      <c r="H495" s="9">
        <v>1</v>
      </c>
      <c r="I495" s="9">
        <v>1</v>
      </c>
      <c r="J495" s="9">
        <v>1</v>
      </c>
      <c r="K495" s="9">
        <v>1</v>
      </c>
      <c r="L495" s="9">
        <v>1</v>
      </c>
      <c r="M495" s="9">
        <v>0</v>
      </c>
      <c r="N495" s="9">
        <v>0</v>
      </c>
      <c r="O495" s="9" cm="1">
        <f t="array" ca="1" aca="1" ref="O495">+O495:NN697</f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  <c r="W495" s="9">
        <v>0</v>
      </c>
      <c r="X495" s="9">
        <v>0</v>
      </c>
      <c r="Y495" s="9">
        <v>0</v>
      </c>
      <c r="Z495" s="9">
        <v>0</v>
      </c>
      <c r="AA495" s="9">
        <v>0</v>
      </c>
      <c r="AB495" s="9">
        <v>0</v>
      </c>
      <c r="AC495" s="9">
        <v>1</v>
      </c>
      <c r="AD495" s="9">
        <v>1</v>
      </c>
      <c r="AE495" s="9">
        <v>1</v>
      </c>
      <c r="AF495" s="9">
        <v>0</v>
      </c>
      <c r="AG495" s="11">
        <v>1</v>
      </c>
      <c r="AH495" s="11">
        <v>0</v>
      </c>
      <c r="AI495" s="11">
        <v>0</v>
      </c>
      <c r="AJ495" s="11">
        <v>0</v>
      </c>
      <c r="AK495" s="9">
        <v>1</v>
      </c>
      <c r="AL495" s="11">
        <v>0</v>
      </c>
      <c r="AM495" s="9">
        <v>0</v>
      </c>
      <c r="AN495" s="9">
        <v>0</v>
      </c>
      <c r="AO495" s="9">
        <v>0</v>
      </c>
      <c r="AP495" s="9">
        <v>0</v>
      </c>
      <c r="AQ495" s="9">
        <v>0</v>
      </c>
      <c r="AR495" s="9">
        <v>0</v>
      </c>
      <c r="AS495" s="9">
        <v>0</v>
      </c>
      <c r="AT495" s="9">
        <v>0</v>
      </c>
      <c r="AU495" s="9">
        <v>0</v>
      </c>
      <c r="AV495" s="9">
        <v>0</v>
      </c>
      <c r="AW495" s="9">
        <v>0</v>
      </c>
      <c r="AX495" s="12">
        <v>0</v>
      </c>
      <c r="AY495" s="9">
        <f>VLOOKUP(A495,[1]STARDARD!A:F,3,0)</f>
        <v>0</v>
      </c>
      <c r="AZ495" s="9">
        <f>VLOOKUP(A495,[1]STARDARD!A:F,4,0)</f>
        <v>0</v>
      </c>
      <c r="BA495" s="9">
        <f>VLOOKUP(A495,[1]STARDARD!A:F,5,0)</f>
        <v>0</v>
      </c>
      <c r="BB495" s="9">
        <f>VLOOKUP(A495,[1]STARDARD!A:F,6,0)</f>
        <v>0</v>
      </c>
    </row>
    <row r="496" spans="1:54" ht="12.75">
      <c r="A496" s="3" t="s">
        <v>223</v>
      </c>
      <c r="B496" s="9">
        <v>2024</v>
      </c>
      <c r="C496" s="9">
        <f>VLOOKUP(A496,[1]DATASET!A:BE,3,0)</f>
        <v>282500</v>
      </c>
      <c r="D496" s="10" t="str">
        <f>VLOOKUP(A496,[1]DATASET!A:BE,4,0)</f>
        <v>Fabbricazione di attrezzature di uso non domestico per la refrigerazione e la ventilazione; fabbricazione di condizionatori domestici fissi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9">
        <v>0</v>
      </c>
      <c r="AA496" s="9">
        <v>0</v>
      </c>
      <c r="AB496" s="9">
        <v>0</v>
      </c>
      <c r="AC496" s="9">
        <v>0</v>
      </c>
      <c r="AD496" s="9">
        <v>0</v>
      </c>
      <c r="AE496" s="9">
        <v>0</v>
      </c>
      <c r="AF496" s="9">
        <v>0</v>
      </c>
      <c r="AG496" s="11">
        <v>0</v>
      </c>
      <c r="AH496" s="11">
        <v>0</v>
      </c>
      <c r="AI496" s="11">
        <v>0</v>
      </c>
      <c r="AJ496" s="11">
        <v>0</v>
      </c>
      <c r="AK496" s="9">
        <v>0</v>
      </c>
      <c r="AL496" s="11">
        <v>0</v>
      </c>
      <c r="AM496" s="9">
        <v>0</v>
      </c>
      <c r="AN496" s="9">
        <v>0</v>
      </c>
      <c r="AO496" s="9">
        <v>0</v>
      </c>
      <c r="AP496" s="9">
        <v>0</v>
      </c>
      <c r="AQ496" s="9">
        <v>0</v>
      </c>
      <c r="AR496" s="9">
        <v>0</v>
      </c>
      <c r="AS496" s="9">
        <v>0</v>
      </c>
      <c r="AT496" s="9">
        <v>0</v>
      </c>
      <c r="AU496" s="9">
        <v>0</v>
      </c>
      <c r="AV496" s="9">
        <v>0</v>
      </c>
      <c r="AW496" s="9">
        <v>0</v>
      </c>
      <c r="AX496" s="12">
        <v>0</v>
      </c>
      <c r="AY496" s="9">
        <f>VLOOKUP(A496,[1]STARDARD!A:F,3,0)</f>
        <v>0</v>
      </c>
      <c r="AZ496" s="9">
        <f>VLOOKUP(A496,[1]STARDARD!A:F,4,0)</f>
        <v>0</v>
      </c>
      <c r="BA496" s="9">
        <f>VLOOKUP(A496,[1]STARDARD!A:F,5,0)</f>
        <v>0</v>
      </c>
      <c r="BB496" s="9">
        <f>VLOOKUP(A496,[1]STARDARD!A:F,6,0)</f>
        <v>0</v>
      </c>
    </row>
    <row r="497" spans="1:54" ht="12.75">
      <c r="A497" s="3" t="s">
        <v>224</v>
      </c>
      <c r="B497" s="9">
        <v>2022</v>
      </c>
      <c r="C497" s="9">
        <f>VLOOKUP(A497,[1]DATASET!A:BE,3,0)</f>
        <v>701000</v>
      </c>
      <c r="D497" s="10" t="str">
        <f>VLOOKUP(A497,[1]DATASET!A:BE,4,0)</f>
        <v>Attività delle holding impegnate nelle attività gestionali (holding operative)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9">
        <v>0</v>
      </c>
      <c r="AA497" s="9">
        <v>0</v>
      </c>
      <c r="AB497" s="9">
        <v>0</v>
      </c>
      <c r="AC497" s="9">
        <v>0</v>
      </c>
      <c r="AD497" s="9">
        <v>0</v>
      </c>
      <c r="AE497" s="9">
        <v>0</v>
      </c>
      <c r="AF497" s="9">
        <v>0</v>
      </c>
      <c r="AG497" s="11">
        <v>0</v>
      </c>
      <c r="AH497" s="11">
        <v>0</v>
      </c>
      <c r="AI497" s="11">
        <v>0</v>
      </c>
      <c r="AJ497" s="11">
        <v>0</v>
      </c>
      <c r="AK497" s="9">
        <v>0</v>
      </c>
      <c r="AL497" s="11">
        <v>0</v>
      </c>
      <c r="AM497" s="9">
        <v>0</v>
      </c>
      <c r="AN497" s="9">
        <v>0</v>
      </c>
      <c r="AO497" s="9">
        <v>0</v>
      </c>
      <c r="AP497" s="9">
        <v>0</v>
      </c>
      <c r="AQ497" s="9">
        <v>0</v>
      </c>
      <c r="AR497" s="9">
        <v>0</v>
      </c>
      <c r="AS497" s="9">
        <v>0</v>
      </c>
      <c r="AT497" s="9">
        <v>0</v>
      </c>
      <c r="AU497" s="9">
        <v>0</v>
      </c>
      <c r="AV497" s="9">
        <v>0</v>
      </c>
      <c r="AW497" s="9">
        <v>0</v>
      </c>
      <c r="AX497" s="12">
        <v>0</v>
      </c>
      <c r="AY497" s="9">
        <f>VLOOKUP(A497,[1]STARDARD!A:F,3,0)</f>
        <v>0</v>
      </c>
      <c r="AZ497" s="9">
        <f>VLOOKUP(A497,[1]STARDARD!A:F,4,0)</f>
        <v>0</v>
      </c>
      <c r="BA497" s="9">
        <f>VLOOKUP(A497,[1]STARDARD!A:F,5,0)</f>
        <v>0</v>
      </c>
      <c r="BB497" s="9">
        <f>VLOOKUP(A497,[1]STARDARD!A:F,6,0)</f>
        <v>0</v>
      </c>
    </row>
    <row r="498" spans="1:54" ht="12.75">
      <c r="A498" s="3" t="s">
        <v>224</v>
      </c>
      <c r="B498" s="9">
        <v>2023</v>
      </c>
      <c r="C498" s="9">
        <f>VLOOKUP(A498,[1]DATASET!A:BE,3,0)</f>
        <v>701000</v>
      </c>
      <c r="D498" s="10" t="str">
        <f>VLOOKUP(A498,[1]DATASET!A:BE,4,0)</f>
        <v>Attività delle holding impegnate nelle attività gestionali (holding operative)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0</v>
      </c>
      <c r="AB498" s="9">
        <v>0</v>
      </c>
      <c r="AC498" s="9">
        <v>0</v>
      </c>
      <c r="AD498" s="9">
        <v>0</v>
      </c>
      <c r="AE498" s="9">
        <v>0</v>
      </c>
      <c r="AF498" s="9">
        <v>0</v>
      </c>
      <c r="AG498" s="11">
        <v>0</v>
      </c>
      <c r="AH498" s="11">
        <v>0</v>
      </c>
      <c r="AI498" s="11">
        <v>0</v>
      </c>
      <c r="AJ498" s="11">
        <v>0</v>
      </c>
      <c r="AK498" s="9">
        <v>0</v>
      </c>
      <c r="AL498" s="11">
        <v>0</v>
      </c>
      <c r="AM498" s="9">
        <v>0</v>
      </c>
      <c r="AN498" s="9">
        <v>0</v>
      </c>
      <c r="AO498" s="9">
        <v>0</v>
      </c>
      <c r="AP498" s="9">
        <v>0</v>
      </c>
      <c r="AQ498" s="9">
        <v>0</v>
      </c>
      <c r="AR498" s="9">
        <v>0</v>
      </c>
      <c r="AS498" s="9">
        <v>0</v>
      </c>
      <c r="AT498" s="9">
        <v>0</v>
      </c>
      <c r="AU498" s="9">
        <v>0</v>
      </c>
      <c r="AV498" s="9">
        <v>0</v>
      </c>
      <c r="AW498" s="9">
        <v>0</v>
      </c>
      <c r="AX498" s="12">
        <v>0</v>
      </c>
      <c r="AY498" s="9">
        <f>VLOOKUP(A498,[1]STARDARD!A:F,3,0)</f>
        <v>0</v>
      </c>
      <c r="AZ498" s="9">
        <f>VLOOKUP(A498,[1]STARDARD!A:F,4,0)</f>
        <v>0</v>
      </c>
      <c r="BA498" s="9">
        <f>VLOOKUP(A498,[1]STARDARD!A:F,5,0)</f>
        <v>0</v>
      </c>
      <c r="BB498" s="9">
        <f>VLOOKUP(A498,[1]STARDARD!A:F,6,0)</f>
        <v>0</v>
      </c>
    </row>
    <row r="499" spans="1:54" ht="12.75">
      <c r="A499" s="3" t="s">
        <v>224</v>
      </c>
      <c r="B499" s="9">
        <v>2024</v>
      </c>
      <c r="C499" s="9">
        <f>VLOOKUP(A499,[1]DATASET!A:BE,3,0)</f>
        <v>701000</v>
      </c>
      <c r="D499" s="10" t="str">
        <f>VLOOKUP(A499,[1]DATASET!A:BE,4,0)</f>
        <v>Attività delle holding impegnate nelle attività gestionali (holding operative)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0</v>
      </c>
      <c r="W499" s="9">
        <v>0</v>
      </c>
      <c r="X499" s="9">
        <v>0</v>
      </c>
      <c r="Y499" s="9">
        <v>0</v>
      </c>
      <c r="Z499" s="9">
        <v>0</v>
      </c>
      <c r="AA499" s="9">
        <v>0</v>
      </c>
      <c r="AB499" s="9">
        <v>0</v>
      </c>
      <c r="AC499" s="9">
        <v>0</v>
      </c>
      <c r="AD499" s="9">
        <v>0</v>
      </c>
      <c r="AE499" s="9">
        <v>0</v>
      </c>
      <c r="AF499" s="9">
        <v>0</v>
      </c>
      <c r="AG499" s="11">
        <v>0</v>
      </c>
      <c r="AH499" s="11">
        <v>0</v>
      </c>
      <c r="AI499" s="11">
        <v>0</v>
      </c>
      <c r="AJ499" s="11">
        <v>0</v>
      </c>
      <c r="AK499" s="9">
        <v>0</v>
      </c>
      <c r="AL499" s="11">
        <v>0</v>
      </c>
      <c r="AM499" s="9">
        <v>0</v>
      </c>
      <c r="AN499" s="9">
        <v>0</v>
      </c>
      <c r="AO499" s="9">
        <v>0</v>
      </c>
      <c r="AP499" s="9">
        <v>0</v>
      </c>
      <c r="AQ499" s="9">
        <v>0</v>
      </c>
      <c r="AR499" s="9">
        <v>0</v>
      </c>
      <c r="AS499" s="9">
        <v>0</v>
      </c>
      <c r="AT499" s="9">
        <v>0</v>
      </c>
      <c r="AU499" s="9">
        <v>0</v>
      </c>
      <c r="AV499" s="9">
        <v>0</v>
      </c>
      <c r="AW499" s="9">
        <v>0</v>
      </c>
      <c r="AX499" s="12">
        <v>0</v>
      </c>
      <c r="AY499" s="9">
        <f>VLOOKUP(A499,[1]STARDARD!A:F,3,0)</f>
        <v>0</v>
      </c>
      <c r="AZ499" s="9">
        <f>VLOOKUP(A499,[1]STARDARD!A:F,4,0)</f>
        <v>0</v>
      </c>
      <c r="BA499" s="9">
        <f>VLOOKUP(A499,[1]STARDARD!A:F,5,0)</f>
        <v>0</v>
      </c>
      <c r="BB499" s="9">
        <f>VLOOKUP(A499,[1]STARDARD!A:F,6,0)</f>
        <v>0</v>
      </c>
    </row>
    <row r="500" spans="1:54" ht="12.75">
      <c r="A500" s="3" t="s">
        <v>225</v>
      </c>
      <c r="B500" s="9">
        <v>2022</v>
      </c>
      <c r="C500" s="9">
        <f>VLOOKUP(A500,[1]DATASET!A:BE,3,0)</f>
        <v>642000</v>
      </c>
      <c r="D500" s="10" t="str">
        <f>VLOOKUP(A500,[1]DATASET!A:BE,4,0)</f>
        <v>Attività delle società di partecipazione (holding)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  <c r="W500" s="9">
        <v>0</v>
      </c>
      <c r="X500" s="9">
        <v>0</v>
      </c>
      <c r="Y500" s="9">
        <v>0</v>
      </c>
      <c r="Z500" s="9">
        <v>0</v>
      </c>
      <c r="AA500" s="9">
        <v>0</v>
      </c>
      <c r="AB500" s="9">
        <v>0</v>
      </c>
      <c r="AC500" s="9">
        <v>0</v>
      </c>
      <c r="AD500" s="9">
        <v>0</v>
      </c>
      <c r="AE500" s="9">
        <v>0</v>
      </c>
      <c r="AF500" s="9">
        <v>0</v>
      </c>
      <c r="AG500" s="11">
        <v>0</v>
      </c>
      <c r="AH500" s="11">
        <v>0</v>
      </c>
      <c r="AI500" s="11">
        <v>0</v>
      </c>
      <c r="AJ500" s="11">
        <v>0</v>
      </c>
      <c r="AK500" s="9">
        <v>0</v>
      </c>
      <c r="AL500" s="11">
        <v>0</v>
      </c>
      <c r="AM500" s="9">
        <v>0</v>
      </c>
      <c r="AN500" s="9">
        <v>0</v>
      </c>
      <c r="AO500" s="9">
        <v>0</v>
      </c>
      <c r="AP500" s="9">
        <v>0</v>
      </c>
      <c r="AQ500" s="9">
        <v>0</v>
      </c>
      <c r="AR500" s="9">
        <v>0</v>
      </c>
      <c r="AS500" s="9">
        <v>0</v>
      </c>
      <c r="AT500" s="9">
        <v>0</v>
      </c>
      <c r="AU500" s="9">
        <v>0</v>
      </c>
      <c r="AV500" s="9">
        <v>0</v>
      </c>
      <c r="AW500" s="9">
        <v>0</v>
      </c>
      <c r="AX500" s="12">
        <v>0</v>
      </c>
      <c r="AY500" s="9">
        <f>VLOOKUP(A500,[1]STARDARD!A:F,3,0)</f>
        <v>0</v>
      </c>
      <c r="AZ500" s="9">
        <f>VLOOKUP(A500,[1]STARDARD!A:F,4,0)</f>
        <v>0</v>
      </c>
      <c r="BA500" s="9">
        <f>VLOOKUP(A500,[1]STARDARD!A:F,5,0)</f>
        <v>0</v>
      </c>
      <c r="BB500" s="9">
        <f>VLOOKUP(A500,[1]STARDARD!A:F,6,0)</f>
        <v>0</v>
      </c>
    </row>
    <row r="501" spans="1:54" ht="12.75">
      <c r="A501" s="3" t="s">
        <v>225</v>
      </c>
      <c r="B501" s="9">
        <v>2023</v>
      </c>
      <c r="C501" s="9">
        <f>VLOOKUP(A501,[1]DATASET!A:BE,3,0)</f>
        <v>642000</v>
      </c>
      <c r="D501" s="10" t="str">
        <f>VLOOKUP(A501,[1]DATASET!A:BE,4,0)</f>
        <v>Attività delle società di partecipazione (holding)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0</v>
      </c>
      <c r="X501" s="9">
        <v>0</v>
      </c>
      <c r="Y501" s="9">
        <v>0</v>
      </c>
      <c r="Z501" s="9">
        <v>0</v>
      </c>
      <c r="AA501" s="9">
        <v>0</v>
      </c>
      <c r="AB501" s="9">
        <v>0</v>
      </c>
      <c r="AC501" s="9">
        <v>0</v>
      </c>
      <c r="AD501" s="9">
        <v>0</v>
      </c>
      <c r="AE501" s="9">
        <v>0</v>
      </c>
      <c r="AF501" s="9">
        <v>0</v>
      </c>
      <c r="AG501" s="11">
        <v>0</v>
      </c>
      <c r="AH501" s="11">
        <v>0</v>
      </c>
      <c r="AI501" s="11">
        <v>0</v>
      </c>
      <c r="AJ501" s="11">
        <v>0</v>
      </c>
      <c r="AK501" s="9">
        <v>0</v>
      </c>
      <c r="AL501" s="11">
        <v>0</v>
      </c>
      <c r="AM501" s="9">
        <v>0</v>
      </c>
      <c r="AN501" s="9">
        <v>0</v>
      </c>
      <c r="AO501" s="9">
        <v>0</v>
      </c>
      <c r="AP501" s="9">
        <v>0</v>
      </c>
      <c r="AQ501" s="9">
        <v>0</v>
      </c>
      <c r="AR501" s="9">
        <v>0</v>
      </c>
      <c r="AS501" s="9">
        <v>0</v>
      </c>
      <c r="AT501" s="9">
        <v>0</v>
      </c>
      <c r="AU501" s="9">
        <v>0</v>
      </c>
      <c r="AV501" s="9">
        <v>0</v>
      </c>
      <c r="AW501" s="9">
        <v>0</v>
      </c>
      <c r="AX501" s="12">
        <v>0</v>
      </c>
      <c r="AY501" s="9">
        <f>VLOOKUP(A501,[1]STARDARD!A:F,3,0)</f>
        <v>0</v>
      </c>
      <c r="AZ501" s="9">
        <f>VLOOKUP(A501,[1]STARDARD!A:F,4,0)</f>
        <v>0</v>
      </c>
      <c r="BA501" s="9">
        <f>VLOOKUP(A501,[1]STARDARD!A:F,5,0)</f>
        <v>0</v>
      </c>
      <c r="BB501" s="9">
        <f>VLOOKUP(A501,[1]STARDARD!A:F,6,0)</f>
        <v>0</v>
      </c>
    </row>
    <row r="502" spans="1:54" ht="12.75">
      <c r="A502" s="3" t="s">
        <v>225</v>
      </c>
      <c r="B502" s="9">
        <v>2024</v>
      </c>
      <c r="C502" s="9">
        <f>VLOOKUP(A502,[1]DATASET!A:BE,3,0)</f>
        <v>642000</v>
      </c>
      <c r="D502" s="10" t="str">
        <f>VLOOKUP(A502,[1]DATASET!A:BE,4,0)</f>
        <v>Attività delle società di partecipazione (holding)</v>
      </c>
      <c r="E502" s="9">
        <v>1</v>
      </c>
      <c r="F502" s="9">
        <v>1</v>
      </c>
      <c r="G502" s="9">
        <v>1</v>
      </c>
      <c r="H502" s="9">
        <v>0</v>
      </c>
      <c r="I502" s="9">
        <v>1</v>
      </c>
      <c r="J502" s="9">
        <v>0</v>
      </c>
      <c r="K502" s="9">
        <v>0</v>
      </c>
      <c r="L502" s="9">
        <v>0</v>
      </c>
      <c r="M502" s="9">
        <v>0</v>
      </c>
      <c r="N502" s="9">
        <v>0</v>
      </c>
      <c r="O502" s="9" cm="1">
        <f t="array" ca="1" aca="1" ref="O502">+O502:NN704</f>
        <v>0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  <c r="W502" s="9">
        <v>0</v>
      </c>
      <c r="X502" s="9">
        <v>0</v>
      </c>
      <c r="Y502" s="9">
        <v>0</v>
      </c>
      <c r="Z502" s="9">
        <v>0</v>
      </c>
      <c r="AA502" s="9">
        <v>0</v>
      </c>
      <c r="AB502" s="9">
        <v>0</v>
      </c>
      <c r="AC502" s="9">
        <v>1</v>
      </c>
      <c r="AD502" s="9">
        <v>1</v>
      </c>
      <c r="AE502" s="9">
        <v>1</v>
      </c>
      <c r="AF502" s="9">
        <v>1</v>
      </c>
      <c r="AG502" s="11">
        <v>1</v>
      </c>
      <c r="AH502" s="11">
        <v>0</v>
      </c>
      <c r="AI502" s="11">
        <v>1</v>
      </c>
      <c r="AJ502" s="11">
        <v>0</v>
      </c>
      <c r="AK502" s="9">
        <v>1</v>
      </c>
      <c r="AL502" s="11">
        <v>0</v>
      </c>
      <c r="AM502" s="9">
        <v>0</v>
      </c>
      <c r="AN502" s="9">
        <v>0</v>
      </c>
      <c r="AO502" s="9">
        <v>0</v>
      </c>
      <c r="AP502" s="9">
        <v>0</v>
      </c>
      <c r="AQ502" s="9">
        <v>0</v>
      </c>
      <c r="AR502" s="9">
        <v>0</v>
      </c>
      <c r="AS502" s="9">
        <v>0</v>
      </c>
      <c r="AT502" s="9">
        <v>0</v>
      </c>
      <c r="AU502" s="9">
        <v>0</v>
      </c>
      <c r="AV502" s="9">
        <v>0</v>
      </c>
      <c r="AW502" s="9">
        <v>0</v>
      </c>
      <c r="AX502" s="12">
        <v>0</v>
      </c>
      <c r="AY502" s="9">
        <v>1</v>
      </c>
      <c r="AZ502" s="9">
        <v>1</v>
      </c>
      <c r="BA502" s="9">
        <v>1</v>
      </c>
      <c r="BB502" s="9">
        <f>VLOOKUP(A502,[1]STARDARD!A:F,6,0)</f>
        <v>0</v>
      </c>
    </row>
    <row r="503" spans="1:54" ht="12.75">
      <c r="A503" s="3" t="s">
        <v>226</v>
      </c>
      <c r="B503" s="9">
        <v>2022</v>
      </c>
      <c r="C503" s="9">
        <f>VLOOKUP(A503,[1]DATASET!A:BE,3,0)</f>
        <v>620200</v>
      </c>
      <c r="D503" s="10" t="str">
        <f>VLOOKUP(A503,[1]DATASET!A:BE,4,0)</f>
        <v>Consulenza nel settore delle tecnologie dell'informatica</v>
      </c>
      <c r="E503" s="9">
        <v>1</v>
      </c>
      <c r="F503" s="9">
        <v>1</v>
      </c>
      <c r="G503" s="9">
        <v>1</v>
      </c>
      <c r="H503" s="9">
        <v>1</v>
      </c>
      <c r="I503" s="9">
        <v>1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 cm="1">
        <f t="array" ca="1" aca="1" ref="O503">+O503:NN705</f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9">
        <v>0</v>
      </c>
      <c r="AA503" s="9">
        <v>0</v>
      </c>
      <c r="AB503" s="9">
        <v>0</v>
      </c>
      <c r="AC503" s="9">
        <v>1</v>
      </c>
      <c r="AD503" s="9">
        <v>0</v>
      </c>
      <c r="AE503" s="9">
        <v>1</v>
      </c>
      <c r="AF503" s="9">
        <v>0</v>
      </c>
      <c r="AG503" s="11">
        <v>0</v>
      </c>
      <c r="AH503" s="11">
        <v>0</v>
      </c>
      <c r="AI503" s="11">
        <v>0</v>
      </c>
      <c r="AJ503" s="11">
        <v>0</v>
      </c>
      <c r="AK503" s="9">
        <v>1</v>
      </c>
      <c r="AL503" s="11">
        <v>0</v>
      </c>
      <c r="AM503" s="9">
        <v>0</v>
      </c>
      <c r="AN503" s="9">
        <v>0</v>
      </c>
      <c r="AO503" s="9">
        <v>0</v>
      </c>
      <c r="AP503" s="9">
        <v>0</v>
      </c>
      <c r="AQ503" s="9">
        <v>0</v>
      </c>
      <c r="AR503" s="9">
        <v>0</v>
      </c>
      <c r="AS503" s="9">
        <v>0</v>
      </c>
      <c r="AT503" s="9">
        <v>0</v>
      </c>
      <c r="AU503" s="9">
        <v>0</v>
      </c>
      <c r="AV503" s="9">
        <v>0</v>
      </c>
      <c r="AW503" s="9">
        <v>0</v>
      </c>
      <c r="AX503" s="12">
        <v>0</v>
      </c>
      <c r="AY503" s="9">
        <f>VLOOKUP(A503,[1]STARDARD!A:F,3,0)</f>
        <v>1</v>
      </c>
      <c r="AZ503" s="9">
        <f>VLOOKUP(A503,[1]STARDARD!A:F,4,0)</f>
        <v>0</v>
      </c>
      <c r="BA503" s="9">
        <f>VLOOKUP(A503,[1]STARDARD!A:F,5,0)</f>
        <v>0</v>
      </c>
      <c r="BB503" s="9">
        <f>VLOOKUP(A503,[1]STARDARD!A:F,6,0)</f>
        <v>0</v>
      </c>
    </row>
    <row r="504" spans="1:54" ht="12.75">
      <c r="A504" s="3" t="s">
        <v>226</v>
      </c>
      <c r="B504" s="9">
        <v>2023</v>
      </c>
      <c r="C504" s="9">
        <f>VLOOKUP(A504,[1]DATASET!A:BE,3,0)</f>
        <v>620200</v>
      </c>
      <c r="D504" s="10" t="str">
        <f>VLOOKUP(A504,[1]DATASET!A:BE,4,0)</f>
        <v>Consulenza nel settore delle tecnologie dell'informatica</v>
      </c>
      <c r="E504" s="9">
        <v>1</v>
      </c>
      <c r="F504" s="9">
        <v>1</v>
      </c>
      <c r="G504" s="9">
        <v>1</v>
      </c>
      <c r="H504" s="9">
        <v>1</v>
      </c>
      <c r="I504" s="9">
        <v>1</v>
      </c>
      <c r="J504" s="9">
        <v>0</v>
      </c>
      <c r="K504" s="9">
        <v>0</v>
      </c>
      <c r="L504" s="9">
        <v>0</v>
      </c>
      <c r="M504" s="9">
        <v>0</v>
      </c>
      <c r="N504" s="9">
        <v>0</v>
      </c>
      <c r="O504" s="9" cm="1">
        <f t="array" ca="1" aca="1" ref="O504">+O504:NN706</f>
        <v>0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9">
        <v>0</v>
      </c>
      <c r="AA504" s="9">
        <v>0</v>
      </c>
      <c r="AB504" s="9">
        <v>1</v>
      </c>
      <c r="AC504" s="9">
        <v>1</v>
      </c>
      <c r="AD504" s="9">
        <v>0</v>
      </c>
      <c r="AE504" s="9">
        <v>1</v>
      </c>
      <c r="AF504" s="9">
        <v>1</v>
      </c>
      <c r="AG504" s="11">
        <v>0</v>
      </c>
      <c r="AH504" s="11">
        <v>0</v>
      </c>
      <c r="AI504" s="11">
        <v>0</v>
      </c>
      <c r="AJ504" s="11">
        <v>0</v>
      </c>
      <c r="AK504" s="9">
        <v>0</v>
      </c>
      <c r="AL504" s="11">
        <v>0</v>
      </c>
      <c r="AM504" s="9">
        <v>0</v>
      </c>
      <c r="AN504" s="9">
        <v>0</v>
      </c>
      <c r="AO504" s="9">
        <v>0</v>
      </c>
      <c r="AP504" s="9">
        <v>0</v>
      </c>
      <c r="AQ504" s="9">
        <v>0</v>
      </c>
      <c r="AR504" s="9">
        <v>0</v>
      </c>
      <c r="AS504" s="9">
        <v>0</v>
      </c>
      <c r="AT504" s="9">
        <v>0</v>
      </c>
      <c r="AU504" s="9">
        <v>0</v>
      </c>
      <c r="AV504" s="9">
        <v>0</v>
      </c>
      <c r="AW504" s="9">
        <v>0</v>
      </c>
      <c r="AX504" s="12">
        <v>0</v>
      </c>
      <c r="AY504" s="9">
        <f>VLOOKUP(A504,[1]STARDARD!A:F,3,0)</f>
        <v>1</v>
      </c>
      <c r="AZ504" s="9">
        <f>VLOOKUP(A504,[1]STARDARD!A:F,4,0)</f>
        <v>0</v>
      </c>
      <c r="BA504" s="9">
        <f>VLOOKUP(A504,[1]STARDARD!A:F,5,0)</f>
        <v>0</v>
      </c>
      <c r="BB504" s="9">
        <f>VLOOKUP(A504,[1]STARDARD!A:F,6,0)</f>
        <v>0</v>
      </c>
    </row>
    <row r="505" spans="1:54" ht="12.75">
      <c r="A505" s="3" t="s">
        <v>226</v>
      </c>
      <c r="B505" s="9">
        <v>2024</v>
      </c>
      <c r="C505" s="9">
        <f>VLOOKUP(A505,[1]DATASET!A:BE,3,0)</f>
        <v>620200</v>
      </c>
      <c r="D505" s="10" t="str">
        <f>VLOOKUP(A505,[1]DATASET!A:BE,4,0)</f>
        <v>Consulenza nel settore delle tecnologie dell'informatica</v>
      </c>
      <c r="E505" s="9">
        <v>1</v>
      </c>
      <c r="F505" s="9">
        <v>1</v>
      </c>
      <c r="G505" s="9">
        <v>0</v>
      </c>
      <c r="H505" s="9">
        <v>1</v>
      </c>
      <c r="I505" s="9">
        <v>0</v>
      </c>
      <c r="J505" s="9">
        <v>0</v>
      </c>
      <c r="K505" s="9">
        <v>0</v>
      </c>
      <c r="L505" s="9">
        <v>0</v>
      </c>
      <c r="M505" s="9">
        <v>1</v>
      </c>
      <c r="N505" s="9">
        <v>0</v>
      </c>
      <c r="O505" s="9">
        <v>1</v>
      </c>
      <c r="P505" s="9">
        <v>0</v>
      </c>
      <c r="Q505" s="9">
        <v>1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>
        <v>0</v>
      </c>
      <c r="Z505" s="9">
        <v>0</v>
      </c>
      <c r="AA505" s="9">
        <v>0</v>
      </c>
      <c r="AB505" s="9">
        <v>0</v>
      </c>
      <c r="AC505" s="9">
        <v>0</v>
      </c>
      <c r="AD505" s="9">
        <v>1</v>
      </c>
      <c r="AE505" s="9">
        <v>0</v>
      </c>
      <c r="AF505" s="9">
        <v>1</v>
      </c>
      <c r="AG505" s="11">
        <v>1</v>
      </c>
      <c r="AH505" s="11">
        <v>1</v>
      </c>
      <c r="AI505" s="11">
        <v>1</v>
      </c>
      <c r="AJ505" s="11">
        <v>1</v>
      </c>
      <c r="AK505" s="9">
        <v>1</v>
      </c>
      <c r="AL505" s="11">
        <v>0</v>
      </c>
      <c r="AM505" s="9">
        <v>1</v>
      </c>
      <c r="AN505" s="9">
        <v>0</v>
      </c>
      <c r="AO505" s="9">
        <v>1</v>
      </c>
      <c r="AP505" s="9">
        <v>1</v>
      </c>
      <c r="AQ505" s="9">
        <v>0</v>
      </c>
      <c r="AR505" s="9">
        <v>1</v>
      </c>
      <c r="AS505" s="9">
        <v>1</v>
      </c>
      <c r="AT505" s="9">
        <v>0</v>
      </c>
      <c r="AU505" s="9">
        <v>0</v>
      </c>
      <c r="AV505" s="9">
        <v>0</v>
      </c>
      <c r="AW505" s="9">
        <v>1</v>
      </c>
      <c r="AX505" s="12">
        <v>2</v>
      </c>
      <c r="AY505" s="9">
        <f>VLOOKUP(A505,[1]STARDARD!A:F,3,0)</f>
        <v>1</v>
      </c>
      <c r="AZ505" s="9">
        <v>1</v>
      </c>
      <c r="BA505" s="9">
        <f>VLOOKUP(A505,[1]STARDARD!A:F,5,0)</f>
        <v>0</v>
      </c>
      <c r="BB505" s="9">
        <f>VLOOKUP(A505,[1]STARDARD!A:F,6,0)</f>
        <v>0</v>
      </c>
    </row>
    <row r="506" spans="1:54" ht="12.75">
      <c r="A506" s="3" t="s">
        <v>227</v>
      </c>
      <c r="B506" s="9">
        <v>2022</v>
      </c>
      <c r="C506" s="9">
        <f>VLOOKUP(A506,[1]DATASET!A:BE,3,0)</f>
        <v>620100</v>
      </c>
      <c r="D506" s="10" t="str">
        <f>VLOOKUP(A506,[1]DATASET!A:BE,4,0)</f>
        <v>Produzione di software non connesso all'edizione</v>
      </c>
      <c r="E506" s="9">
        <v>1</v>
      </c>
      <c r="F506" s="9">
        <v>1</v>
      </c>
      <c r="G506" s="9">
        <v>1</v>
      </c>
      <c r="H506" s="9">
        <v>1</v>
      </c>
      <c r="I506" s="9">
        <v>1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 cm="1">
        <f t="array" ca="1" aca="1" ref="O506">+O506:NN708</f>
        <v>0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0</v>
      </c>
      <c r="AB506" s="9">
        <v>0</v>
      </c>
      <c r="AC506" s="9">
        <v>1</v>
      </c>
      <c r="AD506" s="9">
        <v>1</v>
      </c>
      <c r="AE506" s="9">
        <v>1</v>
      </c>
      <c r="AF506" s="9">
        <v>1</v>
      </c>
      <c r="AG506" s="11">
        <v>0</v>
      </c>
      <c r="AH506" s="11">
        <v>0</v>
      </c>
      <c r="AI506" s="11">
        <v>1</v>
      </c>
      <c r="AJ506" s="11">
        <v>0</v>
      </c>
      <c r="AK506" s="9">
        <v>1</v>
      </c>
      <c r="AL506" s="11">
        <v>0</v>
      </c>
      <c r="AM506" s="9">
        <v>0</v>
      </c>
      <c r="AN506" s="9">
        <v>0</v>
      </c>
      <c r="AO506" s="9">
        <v>0</v>
      </c>
      <c r="AP506" s="9">
        <v>0</v>
      </c>
      <c r="AQ506" s="9">
        <v>0</v>
      </c>
      <c r="AR506" s="9">
        <v>0</v>
      </c>
      <c r="AS506" s="9">
        <v>0</v>
      </c>
      <c r="AT506" s="9">
        <v>0</v>
      </c>
      <c r="AU506" s="9">
        <v>0</v>
      </c>
      <c r="AV506" s="9">
        <v>0</v>
      </c>
      <c r="AW506" s="9">
        <v>0</v>
      </c>
      <c r="AX506" s="12">
        <v>0</v>
      </c>
      <c r="AY506" s="9">
        <f>VLOOKUP(A506,[1]STARDARD!A:F,3,0)</f>
        <v>1</v>
      </c>
      <c r="AZ506" s="9">
        <f>VLOOKUP(A506,[1]STARDARD!A:F,4,0)</f>
        <v>0</v>
      </c>
      <c r="BA506" s="9">
        <f>VLOOKUP(A506,[1]STARDARD!A:F,5,0)</f>
        <v>1</v>
      </c>
      <c r="BB506" s="9">
        <f>VLOOKUP(A506,[1]STARDARD!A:F,6,0)</f>
        <v>0</v>
      </c>
    </row>
    <row r="507" spans="1:54" ht="12.75">
      <c r="A507" s="3" t="s">
        <v>227</v>
      </c>
      <c r="B507" s="9">
        <v>2023</v>
      </c>
      <c r="C507" s="9">
        <f>VLOOKUP(A507,[1]DATASET!A:BE,3,0)</f>
        <v>620100</v>
      </c>
      <c r="D507" s="10" t="str">
        <f>VLOOKUP(A507,[1]DATASET!A:BE,4,0)</f>
        <v>Produzione di software non connesso all'edizione</v>
      </c>
      <c r="E507" s="9">
        <v>1</v>
      </c>
      <c r="F507" s="9">
        <v>1</v>
      </c>
      <c r="G507" s="9">
        <v>1</v>
      </c>
      <c r="H507" s="9">
        <v>1</v>
      </c>
      <c r="I507" s="9">
        <v>1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 cm="1">
        <f t="array" ca="1" aca="1" ref="O507">+O507:NN709</f>
        <v>0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0</v>
      </c>
      <c r="AA507" s="9">
        <v>0</v>
      </c>
      <c r="AB507" s="9">
        <v>0</v>
      </c>
      <c r="AC507" s="9">
        <v>1</v>
      </c>
      <c r="AD507" s="9">
        <v>1</v>
      </c>
      <c r="AE507" s="9">
        <v>1</v>
      </c>
      <c r="AF507" s="9">
        <v>1</v>
      </c>
      <c r="AG507" s="11">
        <v>0</v>
      </c>
      <c r="AH507" s="11">
        <v>0</v>
      </c>
      <c r="AI507" s="11">
        <v>1</v>
      </c>
      <c r="AJ507" s="11">
        <v>0</v>
      </c>
      <c r="AK507" s="9">
        <v>1</v>
      </c>
      <c r="AL507" s="11">
        <v>0</v>
      </c>
      <c r="AM507" s="9">
        <v>0</v>
      </c>
      <c r="AN507" s="9">
        <v>0</v>
      </c>
      <c r="AO507" s="9">
        <v>0</v>
      </c>
      <c r="AP507" s="9">
        <v>0</v>
      </c>
      <c r="AQ507" s="9">
        <v>0</v>
      </c>
      <c r="AR507" s="9">
        <v>0</v>
      </c>
      <c r="AS507" s="9">
        <v>0</v>
      </c>
      <c r="AT507" s="9">
        <v>0</v>
      </c>
      <c r="AU507" s="9">
        <v>0</v>
      </c>
      <c r="AV507" s="9">
        <v>0</v>
      </c>
      <c r="AW507" s="9">
        <v>0</v>
      </c>
      <c r="AX507" s="12">
        <v>0</v>
      </c>
      <c r="AY507" s="9">
        <f>VLOOKUP(A507,[1]STARDARD!A:F,3,0)</f>
        <v>1</v>
      </c>
      <c r="AZ507" s="9">
        <f>VLOOKUP(A507,[1]STARDARD!A:F,4,0)</f>
        <v>0</v>
      </c>
      <c r="BA507" s="9">
        <f>VLOOKUP(A507,[1]STARDARD!A:F,5,0)</f>
        <v>1</v>
      </c>
      <c r="BB507" s="9">
        <f>VLOOKUP(A507,[1]STARDARD!A:F,6,0)</f>
        <v>0</v>
      </c>
    </row>
    <row r="508" spans="1:54" ht="12.75">
      <c r="A508" s="3" t="s">
        <v>227</v>
      </c>
      <c r="B508" s="9">
        <v>2024</v>
      </c>
      <c r="C508" s="9">
        <f>VLOOKUP(A508,[1]DATASET!A:BE,3,0)</f>
        <v>620100</v>
      </c>
      <c r="D508" s="10" t="str">
        <f>VLOOKUP(A508,[1]DATASET!A:BE,4,0)</f>
        <v>Produzione di software non connesso all'edizione</v>
      </c>
      <c r="E508" s="9">
        <v>1</v>
      </c>
      <c r="F508" s="9">
        <v>1</v>
      </c>
      <c r="G508" s="9">
        <v>1</v>
      </c>
      <c r="H508" s="9">
        <v>1</v>
      </c>
      <c r="I508" s="9">
        <v>1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 cm="1">
        <f t="array" ca="1" aca="1" ref="O508">+O508:NN710</f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  <c r="Y508" s="9">
        <v>0</v>
      </c>
      <c r="Z508" s="9">
        <v>0</v>
      </c>
      <c r="AA508" s="9">
        <v>0</v>
      </c>
      <c r="AB508" s="9">
        <v>0</v>
      </c>
      <c r="AC508" s="9">
        <v>1</v>
      </c>
      <c r="AD508" s="9">
        <v>1</v>
      </c>
      <c r="AE508" s="9">
        <v>1</v>
      </c>
      <c r="AF508" s="9">
        <v>1</v>
      </c>
      <c r="AG508" s="11">
        <v>0</v>
      </c>
      <c r="AH508" s="11">
        <v>0</v>
      </c>
      <c r="AI508" s="11">
        <v>1</v>
      </c>
      <c r="AJ508" s="11">
        <v>0</v>
      </c>
      <c r="AK508" s="9">
        <v>1</v>
      </c>
      <c r="AL508" s="11">
        <v>0</v>
      </c>
      <c r="AM508" s="9">
        <v>0</v>
      </c>
      <c r="AN508" s="9">
        <v>0</v>
      </c>
      <c r="AO508" s="9">
        <v>0</v>
      </c>
      <c r="AP508" s="9">
        <v>0</v>
      </c>
      <c r="AQ508" s="9">
        <v>0</v>
      </c>
      <c r="AR508" s="9">
        <v>0</v>
      </c>
      <c r="AS508" s="9">
        <v>0</v>
      </c>
      <c r="AT508" s="9">
        <v>0</v>
      </c>
      <c r="AU508" s="9">
        <v>0</v>
      </c>
      <c r="AV508" s="9">
        <v>1</v>
      </c>
      <c r="AW508" s="9">
        <v>1</v>
      </c>
      <c r="AX508" s="12">
        <v>3</v>
      </c>
      <c r="AY508" s="9">
        <f>VLOOKUP(A508,[1]STARDARD!A:F,3,0)</f>
        <v>1</v>
      </c>
      <c r="AZ508" s="9">
        <f>VLOOKUP(A508,[1]STARDARD!A:F,4,0)</f>
        <v>0</v>
      </c>
      <c r="BA508" s="9">
        <f>VLOOKUP(A508,[1]STARDARD!A:F,5,0)</f>
        <v>1</v>
      </c>
      <c r="BB508" s="9">
        <f>VLOOKUP(A508,[1]STARDARD!A:F,6,0)</f>
        <v>0</v>
      </c>
    </row>
    <row r="509" spans="1:54" ht="12.75">
      <c r="A509" s="3" t="s">
        <v>228</v>
      </c>
      <c r="B509" s="9">
        <v>2022</v>
      </c>
      <c r="C509" s="9">
        <f>VLOOKUP(A509,[1]DATASET!A:BE,3,0)</f>
        <v>469000</v>
      </c>
      <c r="D509" s="10" t="str">
        <f>VLOOKUP(A509,[1]DATASET!A:BE,4,0)</f>
        <v>Commercio all'ingrosso non specializzato</v>
      </c>
      <c r="E509" s="9">
        <v>1</v>
      </c>
      <c r="F509" s="9">
        <v>1</v>
      </c>
      <c r="G509" s="9">
        <v>1</v>
      </c>
      <c r="H509" s="9">
        <v>1</v>
      </c>
      <c r="I509" s="9">
        <v>1</v>
      </c>
      <c r="J509" s="9">
        <v>0</v>
      </c>
      <c r="K509" s="9">
        <v>1</v>
      </c>
      <c r="L509" s="9">
        <v>1</v>
      </c>
      <c r="M509" s="9">
        <v>0</v>
      </c>
      <c r="N509" s="9">
        <v>0</v>
      </c>
      <c r="O509" s="9" cm="1">
        <f t="array" ca="1" aca="1" ref="O509">+O509:NN711</f>
        <v>0</v>
      </c>
      <c r="P509" s="9">
        <v>0</v>
      </c>
      <c r="Q509" s="9">
        <v>0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  <c r="W509" s="9">
        <v>0</v>
      </c>
      <c r="X509" s="9">
        <v>0</v>
      </c>
      <c r="Y509" s="9">
        <v>0</v>
      </c>
      <c r="Z509" s="9">
        <v>0</v>
      </c>
      <c r="AA509" s="9">
        <v>0</v>
      </c>
      <c r="AB509" s="9">
        <v>0</v>
      </c>
      <c r="AC509" s="9">
        <v>1</v>
      </c>
      <c r="AD509" s="9">
        <v>1</v>
      </c>
      <c r="AE509" s="9">
        <v>1</v>
      </c>
      <c r="AF509" s="9">
        <v>1</v>
      </c>
      <c r="AG509" s="11">
        <v>0</v>
      </c>
      <c r="AH509" s="11">
        <v>0</v>
      </c>
      <c r="AI509" s="11">
        <v>0</v>
      </c>
      <c r="AJ509" s="11">
        <v>0</v>
      </c>
      <c r="AK509" s="9">
        <v>1</v>
      </c>
      <c r="AL509" s="11">
        <v>0</v>
      </c>
      <c r="AM509" s="9">
        <v>0</v>
      </c>
      <c r="AN509" s="9">
        <v>0</v>
      </c>
      <c r="AO509" s="9">
        <v>0</v>
      </c>
      <c r="AP509" s="9">
        <v>0</v>
      </c>
      <c r="AQ509" s="9">
        <v>0</v>
      </c>
      <c r="AR509" s="9">
        <v>0</v>
      </c>
      <c r="AS509" s="9">
        <v>0</v>
      </c>
      <c r="AT509" s="9">
        <v>0</v>
      </c>
      <c r="AU509" s="9">
        <v>0</v>
      </c>
      <c r="AV509" s="9">
        <v>1</v>
      </c>
      <c r="AW509" s="9">
        <v>1</v>
      </c>
      <c r="AX509" s="12">
        <v>3</v>
      </c>
      <c r="AY509" s="9">
        <f>VLOOKUP(A509,[1]STARDARD!A:F,3,0)</f>
        <v>1</v>
      </c>
      <c r="AZ509" s="9">
        <f>VLOOKUP(A509,[1]STARDARD!A:F,4,0)</f>
        <v>0</v>
      </c>
      <c r="BA509" s="9">
        <f>VLOOKUP(A509,[1]STARDARD!A:F,5,0)</f>
        <v>0</v>
      </c>
      <c r="BB509" s="9">
        <f>VLOOKUP(A509,[1]STARDARD!A:F,6,0)</f>
        <v>0</v>
      </c>
    </row>
    <row r="510" spans="1:54" ht="12.75">
      <c r="A510" s="3" t="s">
        <v>228</v>
      </c>
      <c r="B510" s="9">
        <v>2023</v>
      </c>
      <c r="C510" s="9">
        <f>VLOOKUP(A510,[1]DATASET!A:BE,3,0)</f>
        <v>469000</v>
      </c>
      <c r="D510" s="10" t="str">
        <f>VLOOKUP(A510,[1]DATASET!A:BE,4,0)</f>
        <v>Commercio all'ingrosso non specializzato</v>
      </c>
      <c r="E510" s="9">
        <v>1</v>
      </c>
      <c r="F510" s="9">
        <v>1</v>
      </c>
      <c r="G510" s="9">
        <v>1</v>
      </c>
      <c r="H510" s="9">
        <v>1</v>
      </c>
      <c r="I510" s="9">
        <v>1</v>
      </c>
      <c r="J510" s="9">
        <v>0</v>
      </c>
      <c r="K510" s="9">
        <v>1</v>
      </c>
      <c r="L510" s="9">
        <v>1</v>
      </c>
      <c r="M510" s="9">
        <v>0</v>
      </c>
      <c r="N510" s="9">
        <v>0</v>
      </c>
      <c r="O510" s="9" cm="1">
        <f t="array" ca="1" aca="1" ref="O510">+O510:NN712</f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9">
        <v>0</v>
      </c>
      <c r="AA510" s="9">
        <v>0</v>
      </c>
      <c r="AB510" s="9">
        <v>0</v>
      </c>
      <c r="AC510" s="9">
        <v>1</v>
      </c>
      <c r="AD510" s="9">
        <v>1</v>
      </c>
      <c r="AE510" s="9">
        <v>1</v>
      </c>
      <c r="AF510" s="9">
        <v>1</v>
      </c>
      <c r="AG510" s="11">
        <v>1</v>
      </c>
      <c r="AH510" s="11">
        <v>0</v>
      </c>
      <c r="AI510" s="11">
        <v>0</v>
      </c>
      <c r="AJ510" s="11">
        <v>0</v>
      </c>
      <c r="AK510" s="9">
        <v>1</v>
      </c>
      <c r="AL510" s="11">
        <v>0</v>
      </c>
      <c r="AM510" s="9">
        <v>0</v>
      </c>
      <c r="AN510" s="9">
        <v>0</v>
      </c>
      <c r="AO510" s="9">
        <v>0</v>
      </c>
      <c r="AP510" s="9">
        <v>0</v>
      </c>
      <c r="AQ510" s="9">
        <v>0</v>
      </c>
      <c r="AR510" s="9">
        <v>0</v>
      </c>
      <c r="AS510" s="9">
        <v>0</v>
      </c>
      <c r="AT510" s="9">
        <v>0</v>
      </c>
      <c r="AU510" s="9">
        <v>0</v>
      </c>
      <c r="AV510" s="9">
        <v>0</v>
      </c>
      <c r="AW510" s="9">
        <v>0</v>
      </c>
      <c r="AX510" s="12">
        <v>0</v>
      </c>
      <c r="AY510" s="9">
        <f>VLOOKUP(A510,[1]STARDARD!A:F,3,0)</f>
        <v>1</v>
      </c>
      <c r="AZ510" s="9">
        <f>VLOOKUP(A510,[1]STARDARD!A:F,4,0)</f>
        <v>0</v>
      </c>
      <c r="BA510" s="9">
        <f>VLOOKUP(A510,[1]STARDARD!A:F,5,0)</f>
        <v>0</v>
      </c>
      <c r="BB510" s="9">
        <f>VLOOKUP(A510,[1]STARDARD!A:F,6,0)</f>
        <v>0</v>
      </c>
    </row>
    <row r="511" spans="1:54" ht="12.75">
      <c r="A511" s="3" t="s">
        <v>228</v>
      </c>
      <c r="B511" s="9">
        <v>2024</v>
      </c>
      <c r="C511" s="9">
        <f>VLOOKUP(A511,[1]DATASET!A:BE,3,0)</f>
        <v>469000</v>
      </c>
      <c r="D511" s="10" t="str">
        <f>VLOOKUP(A511,[1]DATASET!A:BE,4,0)</f>
        <v>Commercio all'ingrosso non specializzato</v>
      </c>
      <c r="E511" s="9">
        <v>1</v>
      </c>
      <c r="F511" s="9">
        <v>1</v>
      </c>
      <c r="G511" s="9">
        <v>1</v>
      </c>
      <c r="H511" s="9">
        <v>1</v>
      </c>
      <c r="I511" s="9">
        <v>1</v>
      </c>
      <c r="J511" s="9">
        <v>0</v>
      </c>
      <c r="K511" s="9">
        <v>1</v>
      </c>
      <c r="L511" s="9">
        <v>1</v>
      </c>
      <c r="M511" s="9">
        <v>0</v>
      </c>
      <c r="N511" s="9">
        <v>0</v>
      </c>
      <c r="O511" s="9" cm="1">
        <f t="array" ca="1" aca="1" ref="O511">+O511:NN713</f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W511" s="9">
        <v>0</v>
      </c>
      <c r="X511" s="9">
        <v>0</v>
      </c>
      <c r="Y511" s="9">
        <v>0</v>
      </c>
      <c r="Z511" s="9">
        <v>0</v>
      </c>
      <c r="AA511" s="9">
        <v>0</v>
      </c>
      <c r="AB511" s="9">
        <v>0</v>
      </c>
      <c r="AC511" s="9">
        <v>1</v>
      </c>
      <c r="AD511" s="9">
        <v>1</v>
      </c>
      <c r="AE511" s="9">
        <v>1</v>
      </c>
      <c r="AF511" s="9">
        <v>1</v>
      </c>
      <c r="AG511" s="11">
        <v>1</v>
      </c>
      <c r="AH511" s="11">
        <v>0</v>
      </c>
      <c r="AI511" s="11">
        <v>1</v>
      </c>
      <c r="AJ511" s="11">
        <v>0</v>
      </c>
      <c r="AK511" s="9">
        <v>1</v>
      </c>
      <c r="AL511" s="11">
        <v>0</v>
      </c>
      <c r="AM511" s="9">
        <v>0</v>
      </c>
      <c r="AN511" s="9">
        <v>0</v>
      </c>
      <c r="AO511" s="9">
        <v>0</v>
      </c>
      <c r="AP511" s="9">
        <v>0</v>
      </c>
      <c r="AQ511" s="9">
        <v>0</v>
      </c>
      <c r="AR511" s="9">
        <v>0</v>
      </c>
      <c r="AS511" s="9">
        <v>0</v>
      </c>
      <c r="AT511" s="9">
        <v>0</v>
      </c>
      <c r="AU511" s="9">
        <v>0</v>
      </c>
      <c r="AV511" s="9">
        <v>0</v>
      </c>
      <c r="AW511" s="9">
        <v>0</v>
      </c>
      <c r="AX511" s="12">
        <v>0</v>
      </c>
      <c r="AY511" s="9">
        <v>0</v>
      </c>
      <c r="AZ511" s="9">
        <v>1</v>
      </c>
      <c r="BA511" s="9">
        <f>VLOOKUP(A511,[1]STARDARD!A:F,5,0)</f>
        <v>0</v>
      </c>
      <c r="BB511" s="9">
        <f>VLOOKUP(A511,[1]STARDARD!A:F,6,0)</f>
        <v>0</v>
      </c>
    </row>
    <row r="512" spans="1:54" ht="12.75">
      <c r="A512" s="3" t="s">
        <v>229</v>
      </c>
      <c r="B512" s="9">
        <v>2022</v>
      </c>
      <c r="C512" s="9">
        <f>VLOOKUP(A512,[1]DATASET!A:BE,3,0)</f>
        <v>281200</v>
      </c>
      <c r="D512" s="10" t="str">
        <f>VLOOKUP(A512,[1]DATASET!A:BE,4,0)</f>
        <v>Fabbricazione di apparecchiature fluidodinamiche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W512" s="9">
        <v>0</v>
      </c>
      <c r="X512" s="9">
        <v>0</v>
      </c>
      <c r="Y512" s="9">
        <v>0</v>
      </c>
      <c r="Z512" s="9">
        <v>0</v>
      </c>
      <c r="AA512" s="9">
        <v>0</v>
      </c>
      <c r="AB512" s="9">
        <v>0</v>
      </c>
      <c r="AC512" s="9">
        <v>0</v>
      </c>
      <c r="AD512" s="9">
        <v>0</v>
      </c>
      <c r="AE512" s="9">
        <v>0</v>
      </c>
      <c r="AF512" s="9">
        <v>0</v>
      </c>
      <c r="AG512" s="11">
        <v>0</v>
      </c>
      <c r="AH512" s="11">
        <v>0</v>
      </c>
      <c r="AI512" s="11">
        <v>0</v>
      </c>
      <c r="AJ512" s="11">
        <v>0</v>
      </c>
      <c r="AK512" s="9">
        <v>0</v>
      </c>
      <c r="AL512" s="11">
        <v>0</v>
      </c>
      <c r="AM512" s="9">
        <v>0</v>
      </c>
      <c r="AN512" s="9">
        <v>0</v>
      </c>
      <c r="AO512" s="9">
        <v>0</v>
      </c>
      <c r="AP512" s="9">
        <v>0</v>
      </c>
      <c r="AQ512" s="9">
        <v>0</v>
      </c>
      <c r="AR512" s="9">
        <v>0</v>
      </c>
      <c r="AS512" s="9">
        <v>0</v>
      </c>
      <c r="AT512" s="9">
        <v>0</v>
      </c>
      <c r="AU512" s="9">
        <v>0</v>
      </c>
      <c r="AV512" s="9">
        <v>0</v>
      </c>
      <c r="AW512" s="9">
        <v>0</v>
      </c>
      <c r="AX512" s="12">
        <v>0</v>
      </c>
      <c r="AY512" s="9">
        <f>VLOOKUP(A512,[1]STARDARD!A:F,3,0)</f>
        <v>0</v>
      </c>
      <c r="AZ512" s="9">
        <f>VLOOKUP(A512,[1]STARDARD!A:F,4,0)</f>
        <v>0</v>
      </c>
      <c r="BA512" s="9">
        <f>VLOOKUP(A512,[1]STARDARD!A:F,5,0)</f>
        <v>0</v>
      </c>
      <c r="BB512" s="9">
        <f>VLOOKUP(A512,[1]STARDARD!A:F,6,0)</f>
        <v>0</v>
      </c>
    </row>
    <row r="513" spans="1:54" ht="12.75">
      <c r="A513" s="3" t="s">
        <v>229</v>
      </c>
      <c r="B513" s="9">
        <v>2023</v>
      </c>
      <c r="C513" s="9">
        <f>VLOOKUP(A513,[1]DATASET!A:BE,3,0)</f>
        <v>281200</v>
      </c>
      <c r="D513" s="10" t="str">
        <f>VLOOKUP(A513,[1]DATASET!A:BE,4,0)</f>
        <v>Fabbricazione di apparecchiature fluidodinamiche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  <c r="AA513" s="9">
        <v>0</v>
      </c>
      <c r="AB513" s="9">
        <v>0</v>
      </c>
      <c r="AC513" s="9">
        <v>0</v>
      </c>
      <c r="AD513" s="9">
        <v>0</v>
      </c>
      <c r="AE513" s="9">
        <v>0</v>
      </c>
      <c r="AF513" s="9">
        <v>0</v>
      </c>
      <c r="AG513" s="11">
        <v>0</v>
      </c>
      <c r="AH513" s="11">
        <v>0</v>
      </c>
      <c r="AI513" s="11">
        <v>0</v>
      </c>
      <c r="AJ513" s="11">
        <v>0</v>
      </c>
      <c r="AK513" s="9">
        <v>0</v>
      </c>
      <c r="AL513" s="11">
        <v>0</v>
      </c>
      <c r="AM513" s="9">
        <v>0</v>
      </c>
      <c r="AN513" s="9">
        <v>0</v>
      </c>
      <c r="AO513" s="9">
        <v>0</v>
      </c>
      <c r="AP513" s="9">
        <v>0</v>
      </c>
      <c r="AQ513" s="9">
        <v>0</v>
      </c>
      <c r="AR513" s="9">
        <v>0</v>
      </c>
      <c r="AS513" s="9">
        <v>0</v>
      </c>
      <c r="AT513" s="9">
        <v>0</v>
      </c>
      <c r="AU513" s="9">
        <v>0</v>
      </c>
      <c r="AV513" s="9">
        <v>0</v>
      </c>
      <c r="AW513" s="9">
        <v>0</v>
      </c>
      <c r="AX513" s="12">
        <v>0</v>
      </c>
      <c r="AY513" s="9">
        <f>VLOOKUP(A513,[1]STARDARD!A:F,3,0)</f>
        <v>0</v>
      </c>
      <c r="AZ513" s="9">
        <f>VLOOKUP(A513,[1]STARDARD!A:F,4,0)</f>
        <v>0</v>
      </c>
      <c r="BA513" s="9">
        <f>VLOOKUP(A513,[1]STARDARD!A:F,5,0)</f>
        <v>0</v>
      </c>
      <c r="BB513" s="9">
        <f>VLOOKUP(A513,[1]STARDARD!A:F,6,0)</f>
        <v>0</v>
      </c>
    </row>
    <row r="514" spans="1:54" ht="12.75">
      <c r="A514" s="3" t="s">
        <v>229</v>
      </c>
      <c r="B514" s="9">
        <v>2024</v>
      </c>
      <c r="C514" s="9">
        <f>VLOOKUP(A514,[1]DATASET!A:BE,3,0)</f>
        <v>281200</v>
      </c>
      <c r="D514" s="10" t="str">
        <f>VLOOKUP(A514,[1]DATASET!A:BE,4,0)</f>
        <v>Fabbricazione di apparecchiature fluidodinamiche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 cm="1">
        <f t="array" ca="1" aca="1" ref="O514">+O514:NN716</f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W514" s="9">
        <v>0</v>
      </c>
      <c r="X514" s="9">
        <v>0</v>
      </c>
      <c r="Y514" s="9">
        <v>0</v>
      </c>
      <c r="Z514" s="9">
        <v>0</v>
      </c>
      <c r="AA514" s="9">
        <v>0</v>
      </c>
      <c r="AB514" s="9">
        <v>0</v>
      </c>
      <c r="AC514" s="9">
        <v>0</v>
      </c>
      <c r="AD514" s="9">
        <v>0</v>
      </c>
      <c r="AE514" s="9">
        <v>0</v>
      </c>
      <c r="AF514" s="9">
        <v>0</v>
      </c>
      <c r="AG514" s="11">
        <v>0</v>
      </c>
      <c r="AH514" s="11">
        <v>0</v>
      </c>
      <c r="AI514" s="11">
        <v>0</v>
      </c>
      <c r="AJ514" s="11">
        <v>0</v>
      </c>
      <c r="AK514" s="9">
        <v>0</v>
      </c>
      <c r="AL514" s="11">
        <v>0</v>
      </c>
      <c r="AM514" s="9">
        <v>0</v>
      </c>
      <c r="AN514" s="9">
        <v>0</v>
      </c>
      <c r="AO514" s="9">
        <v>0</v>
      </c>
      <c r="AP514" s="9">
        <v>0</v>
      </c>
      <c r="AQ514" s="9">
        <v>0</v>
      </c>
      <c r="AR514" s="9">
        <v>0</v>
      </c>
      <c r="AS514" s="9">
        <v>0</v>
      </c>
      <c r="AT514" s="9">
        <v>0</v>
      </c>
      <c r="AU514" s="9">
        <v>0</v>
      </c>
      <c r="AV514" s="9">
        <v>0</v>
      </c>
      <c r="AW514" s="9">
        <v>0</v>
      </c>
      <c r="AX514" s="12" t="s">
        <v>230</v>
      </c>
      <c r="AY514" s="9">
        <f>VLOOKUP(A514,[1]STARDARD!A:F,3,0)</f>
        <v>0</v>
      </c>
      <c r="AZ514" s="9">
        <f>VLOOKUP(A514,[1]STARDARD!A:F,4,0)</f>
        <v>0</v>
      </c>
      <c r="BA514" s="9">
        <f>VLOOKUP(A514,[1]STARDARD!A:F,5,0)</f>
        <v>0</v>
      </c>
      <c r="BB514" s="9">
        <f>VLOOKUP(A514,[1]STARDARD!A:F,6,0)</f>
        <v>0</v>
      </c>
    </row>
    <row r="515" spans="1:54" ht="12.75">
      <c r="A515" s="3" t="s">
        <v>231</v>
      </c>
      <c r="B515" s="9">
        <v>2022</v>
      </c>
      <c r="C515" s="9">
        <f>VLOOKUP(A515,[1]DATASET!A:BE,3,0)</f>
        <v>110210</v>
      </c>
      <c r="D515" s="10" t="str">
        <f>VLOOKUP(A515,[1]DATASET!A:BE,4,0)</f>
        <v>Produzione di vini da tavola e v.p.q.r.d.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0</v>
      </c>
      <c r="W515" s="9">
        <v>0</v>
      </c>
      <c r="X515" s="9">
        <v>0</v>
      </c>
      <c r="Y515" s="9">
        <v>0</v>
      </c>
      <c r="Z515" s="9">
        <v>0</v>
      </c>
      <c r="AA515" s="9">
        <v>0</v>
      </c>
      <c r="AB515" s="9">
        <v>0</v>
      </c>
      <c r="AC515" s="9">
        <v>0</v>
      </c>
      <c r="AD515" s="9">
        <v>0</v>
      </c>
      <c r="AE515" s="9">
        <v>0</v>
      </c>
      <c r="AF515" s="9">
        <v>0</v>
      </c>
      <c r="AG515" s="11">
        <v>0</v>
      </c>
      <c r="AH515" s="11">
        <v>0</v>
      </c>
      <c r="AI515" s="11">
        <v>0</v>
      </c>
      <c r="AJ515" s="11">
        <v>0</v>
      </c>
      <c r="AK515" s="9">
        <v>0</v>
      </c>
      <c r="AL515" s="11">
        <v>0</v>
      </c>
      <c r="AM515" s="9">
        <v>0</v>
      </c>
      <c r="AN515" s="9">
        <v>0</v>
      </c>
      <c r="AO515" s="9">
        <v>0</v>
      </c>
      <c r="AP515" s="9">
        <v>0</v>
      </c>
      <c r="AQ515" s="9">
        <v>0</v>
      </c>
      <c r="AR515" s="9">
        <v>0</v>
      </c>
      <c r="AS515" s="9">
        <v>0</v>
      </c>
      <c r="AT515" s="9">
        <v>0</v>
      </c>
      <c r="AU515" s="9">
        <v>0</v>
      </c>
      <c r="AV515" s="9">
        <v>0</v>
      </c>
      <c r="AW515" s="9">
        <v>0</v>
      </c>
      <c r="AX515" s="12" t="s">
        <v>230</v>
      </c>
      <c r="AY515" s="9">
        <f>VLOOKUP(A515,[1]STARDARD!A:F,3,0)</f>
        <v>0</v>
      </c>
      <c r="AZ515" s="9">
        <f>VLOOKUP(A515,[1]STARDARD!A:F,4,0)</f>
        <v>0</v>
      </c>
      <c r="BA515" s="9">
        <f>VLOOKUP(A515,[1]STARDARD!A:F,5,0)</f>
        <v>0</v>
      </c>
      <c r="BB515" s="9">
        <f>VLOOKUP(A515,[1]STARDARD!A:F,6,0)</f>
        <v>0</v>
      </c>
    </row>
    <row r="516" spans="1:54" ht="12.75">
      <c r="A516" s="3" t="s">
        <v>231</v>
      </c>
      <c r="B516" s="9">
        <v>2023</v>
      </c>
      <c r="C516" s="9">
        <f>VLOOKUP(A516,[1]DATASET!A:BE,3,0)</f>
        <v>110210</v>
      </c>
      <c r="D516" s="10" t="str">
        <f>VLOOKUP(A516,[1]DATASET!A:BE,4,0)</f>
        <v>Produzione di vini da tavola e v.p.q.r.d.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  <c r="W516" s="9">
        <v>0</v>
      </c>
      <c r="X516" s="9">
        <v>0</v>
      </c>
      <c r="Y516" s="9">
        <v>0</v>
      </c>
      <c r="Z516" s="9">
        <v>0</v>
      </c>
      <c r="AA516" s="9">
        <v>0</v>
      </c>
      <c r="AB516" s="9">
        <v>0</v>
      </c>
      <c r="AC516" s="9">
        <v>0</v>
      </c>
      <c r="AD516" s="9">
        <v>0</v>
      </c>
      <c r="AE516" s="9">
        <v>0</v>
      </c>
      <c r="AF516" s="9">
        <v>0</v>
      </c>
      <c r="AG516" s="11">
        <v>0</v>
      </c>
      <c r="AH516" s="11">
        <v>0</v>
      </c>
      <c r="AI516" s="11">
        <v>0</v>
      </c>
      <c r="AJ516" s="11">
        <v>0</v>
      </c>
      <c r="AK516" s="9">
        <v>0</v>
      </c>
      <c r="AL516" s="11">
        <v>0</v>
      </c>
      <c r="AM516" s="9">
        <v>0</v>
      </c>
      <c r="AN516" s="9">
        <v>0</v>
      </c>
      <c r="AO516" s="9">
        <v>0</v>
      </c>
      <c r="AP516" s="9">
        <v>0</v>
      </c>
      <c r="AQ516" s="9">
        <v>0</v>
      </c>
      <c r="AR516" s="9">
        <v>0</v>
      </c>
      <c r="AS516" s="9">
        <v>0</v>
      </c>
      <c r="AT516" s="9">
        <v>0</v>
      </c>
      <c r="AU516" s="9">
        <v>0</v>
      </c>
      <c r="AV516" s="9">
        <v>0</v>
      </c>
      <c r="AW516" s="9">
        <v>0</v>
      </c>
      <c r="AX516" s="12">
        <v>0</v>
      </c>
      <c r="AY516" s="9">
        <f>VLOOKUP(A516,[1]STARDARD!A:F,3,0)</f>
        <v>0</v>
      </c>
      <c r="AZ516" s="9">
        <f>VLOOKUP(A516,[1]STARDARD!A:F,4,0)</f>
        <v>0</v>
      </c>
      <c r="BA516" s="9">
        <f>VLOOKUP(A516,[1]STARDARD!A:F,5,0)</f>
        <v>0</v>
      </c>
      <c r="BB516" s="9">
        <f>VLOOKUP(A516,[1]STARDARD!A:F,6,0)</f>
        <v>0</v>
      </c>
    </row>
    <row r="517" spans="1:54" ht="12.75">
      <c r="A517" s="3" t="s">
        <v>231</v>
      </c>
      <c r="B517" s="9">
        <v>2024</v>
      </c>
      <c r="C517" s="9">
        <f>VLOOKUP(A517,[1]DATASET!A:BE,3,0)</f>
        <v>110210</v>
      </c>
      <c r="D517" s="10" t="str">
        <f>VLOOKUP(A517,[1]DATASET!A:BE,4,0)</f>
        <v>Produzione di vini da tavola e v.p.q.r.d.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0</v>
      </c>
      <c r="X517" s="9">
        <v>0</v>
      </c>
      <c r="Y517" s="9">
        <v>0</v>
      </c>
      <c r="Z517" s="9">
        <v>0</v>
      </c>
      <c r="AA517" s="9">
        <v>0</v>
      </c>
      <c r="AB517" s="9">
        <v>0</v>
      </c>
      <c r="AC517" s="9">
        <v>0</v>
      </c>
      <c r="AD517" s="9">
        <v>0</v>
      </c>
      <c r="AE517" s="9">
        <v>0</v>
      </c>
      <c r="AF517" s="9">
        <v>0</v>
      </c>
      <c r="AG517" s="11">
        <v>0</v>
      </c>
      <c r="AH517" s="11">
        <v>0</v>
      </c>
      <c r="AI517" s="11">
        <v>0</v>
      </c>
      <c r="AJ517" s="11">
        <v>0</v>
      </c>
      <c r="AK517" s="9">
        <v>0</v>
      </c>
      <c r="AL517" s="11">
        <v>0</v>
      </c>
      <c r="AM517" s="9">
        <v>0</v>
      </c>
      <c r="AN517" s="9">
        <v>0</v>
      </c>
      <c r="AO517" s="9">
        <v>0</v>
      </c>
      <c r="AP517" s="9">
        <v>0</v>
      </c>
      <c r="AQ517" s="9">
        <v>0</v>
      </c>
      <c r="AR517" s="9">
        <v>0</v>
      </c>
      <c r="AS517" s="9">
        <v>0</v>
      </c>
      <c r="AT517" s="9">
        <v>0</v>
      </c>
      <c r="AU517" s="9">
        <v>0</v>
      </c>
      <c r="AV517" s="9">
        <v>0</v>
      </c>
      <c r="AW517" s="9">
        <v>0</v>
      </c>
      <c r="AX517" s="12">
        <v>0</v>
      </c>
      <c r="AY517" s="9">
        <f>VLOOKUP(A517,[1]STARDARD!A:F,3,0)</f>
        <v>0</v>
      </c>
      <c r="AZ517" s="9">
        <f>VLOOKUP(A517,[1]STARDARD!A:F,4,0)</f>
        <v>0</v>
      </c>
      <c r="BA517" s="9">
        <f>VLOOKUP(A517,[1]STARDARD!A:F,5,0)</f>
        <v>0</v>
      </c>
      <c r="BB517" s="9">
        <f>VLOOKUP(A517,[1]STARDARD!A:F,6,0)</f>
        <v>0</v>
      </c>
    </row>
    <row r="518" spans="1:54" ht="12.75">
      <c r="A518" s="3" t="s">
        <v>232</v>
      </c>
      <c r="B518" s="9">
        <v>2022</v>
      </c>
      <c r="C518" s="9">
        <f>VLOOKUP(A518,[1]DATASET!A:BE,3,0)</f>
        <v>631200</v>
      </c>
      <c r="D518" s="10" t="str">
        <f>VLOOKUP(A518,[1]DATASET!A:BE,4,0)</f>
        <v>Portali web</v>
      </c>
      <c r="E518" s="9">
        <v>0</v>
      </c>
      <c r="F518" s="9">
        <v>0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9">
        <v>0</v>
      </c>
      <c r="AA518" s="9">
        <v>0</v>
      </c>
      <c r="AB518" s="9">
        <v>0</v>
      </c>
      <c r="AC518" s="9">
        <v>0</v>
      </c>
      <c r="AD518" s="9">
        <v>0</v>
      </c>
      <c r="AE518" s="9">
        <v>0</v>
      </c>
      <c r="AF518" s="9">
        <v>0</v>
      </c>
      <c r="AG518" s="11">
        <v>0</v>
      </c>
      <c r="AH518" s="11">
        <v>0</v>
      </c>
      <c r="AI518" s="11">
        <v>0</v>
      </c>
      <c r="AJ518" s="11">
        <v>0</v>
      </c>
      <c r="AK518" s="9">
        <v>0</v>
      </c>
      <c r="AL518" s="11">
        <v>0</v>
      </c>
      <c r="AM518" s="9">
        <v>0</v>
      </c>
      <c r="AN518" s="9">
        <v>0</v>
      </c>
      <c r="AO518" s="9">
        <v>0</v>
      </c>
      <c r="AP518" s="9">
        <v>0</v>
      </c>
      <c r="AQ518" s="9">
        <v>0</v>
      </c>
      <c r="AR518" s="9">
        <v>0</v>
      </c>
      <c r="AS518" s="9">
        <v>0</v>
      </c>
      <c r="AT518" s="9">
        <v>0</v>
      </c>
      <c r="AU518" s="9">
        <v>0</v>
      </c>
      <c r="AV518" s="9">
        <v>0</v>
      </c>
      <c r="AW518" s="9">
        <v>0</v>
      </c>
      <c r="AX518" s="12">
        <v>0</v>
      </c>
      <c r="AY518" s="9">
        <f>VLOOKUP(A518,[1]STARDARD!A:F,3,0)</f>
        <v>0</v>
      </c>
      <c r="AZ518" s="9">
        <f>VLOOKUP(A518,[1]STARDARD!A:F,4,0)</f>
        <v>0</v>
      </c>
      <c r="BA518" s="9">
        <f>VLOOKUP(A518,[1]STARDARD!A:F,5,0)</f>
        <v>0</v>
      </c>
      <c r="BB518" s="9">
        <f>VLOOKUP(A518,[1]STARDARD!A:F,6,0)</f>
        <v>0</v>
      </c>
    </row>
    <row r="519" spans="1:54" ht="12.75">
      <c r="A519" s="3" t="s">
        <v>232</v>
      </c>
      <c r="B519" s="9">
        <v>2023</v>
      </c>
      <c r="C519" s="9">
        <f>VLOOKUP(A519,[1]DATASET!A:BE,3,0)</f>
        <v>631200</v>
      </c>
      <c r="D519" s="10" t="str">
        <f>VLOOKUP(A519,[1]DATASET!A:BE,4,0)</f>
        <v>Portali web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  <c r="Y519" s="9">
        <v>0</v>
      </c>
      <c r="Z519" s="9">
        <v>0</v>
      </c>
      <c r="AA519" s="9">
        <v>0</v>
      </c>
      <c r="AB519" s="9">
        <v>0</v>
      </c>
      <c r="AC519" s="9">
        <v>0</v>
      </c>
      <c r="AD519" s="9">
        <v>0</v>
      </c>
      <c r="AE519" s="9">
        <v>0</v>
      </c>
      <c r="AF519" s="9">
        <v>0</v>
      </c>
      <c r="AG519" s="11">
        <v>0</v>
      </c>
      <c r="AH519" s="11">
        <v>0</v>
      </c>
      <c r="AI519" s="11">
        <v>0</v>
      </c>
      <c r="AJ519" s="11">
        <v>0</v>
      </c>
      <c r="AK519" s="9">
        <v>0</v>
      </c>
      <c r="AL519" s="11">
        <v>0</v>
      </c>
      <c r="AM519" s="9">
        <v>0</v>
      </c>
      <c r="AN519" s="9">
        <v>0</v>
      </c>
      <c r="AO519" s="9">
        <v>0</v>
      </c>
      <c r="AP519" s="9">
        <v>0</v>
      </c>
      <c r="AQ519" s="9">
        <v>0</v>
      </c>
      <c r="AR519" s="9">
        <v>0</v>
      </c>
      <c r="AS519" s="9">
        <v>0</v>
      </c>
      <c r="AT519" s="9">
        <v>0</v>
      </c>
      <c r="AU519" s="9">
        <v>0</v>
      </c>
      <c r="AV519" s="9">
        <v>0</v>
      </c>
      <c r="AW519" s="9">
        <v>0</v>
      </c>
      <c r="AX519" s="12">
        <v>1</v>
      </c>
      <c r="AY519" s="9">
        <f>VLOOKUP(A519,[1]STARDARD!A:F,3,0)</f>
        <v>0</v>
      </c>
      <c r="AZ519" s="9">
        <f>VLOOKUP(A519,[1]STARDARD!A:F,4,0)</f>
        <v>0</v>
      </c>
      <c r="BA519" s="9">
        <f>VLOOKUP(A519,[1]STARDARD!A:F,5,0)</f>
        <v>0</v>
      </c>
      <c r="BB519" s="9">
        <f>VLOOKUP(A519,[1]STARDARD!A:F,6,0)</f>
        <v>0</v>
      </c>
    </row>
    <row r="520" spans="1:54" ht="12.75">
      <c r="A520" s="3" t="s">
        <v>232</v>
      </c>
      <c r="B520" s="9">
        <v>2024</v>
      </c>
      <c r="C520" s="9">
        <f>VLOOKUP(A520,[1]DATASET!A:BE,3,0)</f>
        <v>631200</v>
      </c>
      <c r="D520" s="10" t="str">
        <f>VLOOKUP(A520,[1]DATASET!A:BE,4,0)</f>
        <v>Portali web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W520" s="9">
        <v>0</v>
      </c>
      <c r="X520" s="9">
        <v>0</v>
      </c>
      <c r="Y520" s="9">
        <v>0</v>
      </c>
      <c r="Z520" s="9">
        <v>0</v>
      </c>
      <c r="AA520" s="9">
        <v>0</v>
      </c>
      <c r="AB520" s="9">
        <v>0</v>
      </c>
      <c r="AC520" s="9">
        <v>0</v>
      </c>
      <c r="AD520" s="9">
        <v>0</v>
      </c>
      <c r="AE520" s="9">
        <v>0</v>
      </c>
      <c r="AF520" s="9">
        <v>0</v>
      </c>
      <c r="AG520" s="11">
        <v>0</v>
      </c>
      <c r="AH520" s="11">
        <v>0</v>
      </c>
      <c r="AI520" s="11">
        <v>0</v>
      </c>
      <c r="AJ520" s="11">
        <v>0</v>
      </c>
      <c r="AK520" s="9">
        <v>0</v>
      </c>
      <c r="AL520" s="11">
        <v>0</v>
      </c>
      <c r="AM520" s="9">
        <v>0</v>
      </c>
      <c r="AN520" s="9">
        <v>0</v>
      </c>
      <c r="AO520" s="9">
        <v>0</v>
      </c>
      <c r="AP520" s="9">
        <v>0</v>
      </c>
      <c r="AQ520" s="9">
        <v>0</v>
      </c>
      <c r="AR520" s="9">
        <v>0</v>
      </c>
      <c r="AS520" s="9">
        <v>0</v>
      </c>
      <c r="AT520" s="9">
        <v>0</v>
      </c>
      <c r="AU520" s="9">
        <v>0</v>
      </c>
      <c r="AV520" s="9">
        <v>0</v>
      </c>
      <c r="AW520" s="9">
        <v>0</v>
      </c>
      <c r="AX520" s="12">
        <v>0</v>
      </c>
      <c r="AY520" s="9">
        <f>VLOOKUP(A520,[1]STARDARD!A:F,3,0)</f>
        <v>0</v>
      </c>
      <c r="AZ520" s="9">
        <f>VLOOKUP(A520,[1]STARDARD!A:F,4,0)</f>
        <v>0</v>
      </c>
      <c r="BA520" s="9">
        <f>VLOOKUP(A520,[1]STARDARD!A:F,5,0)</f>
        <v>0</v>
      </c>
      <c r="BB520" s="9">
        <f>VLOOKUP(A520,[1]STARDARD!A:F,6,0)</f>
        <v>0</v>
      </c>
    </row>
    <row r="521" spans="1:54" ht="12.75">
      <c r="A521" s="3" t="s">
        <v>233</v>
      </c>
      <c r="B521" s="9">
        <v>2022</v>
      </c>
      <c r="C521" s="9">
        <f>VLOOKUP(A521,[1]DATASET!A:BE,3,0)</f>
        <v>702209</v>
      </c>
      <c r="D521" s="10" t="str">
        <f>VLOOKUP(A521,[1]DATASET!A:BE,4,0)</f>
        <v>Altre attività di consulenza imprenditoriale e altra consulenza amministrativo-gestionale e pianificazione aziendale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  <c r="Q521" s="9">
        <v>0</v>
      </c>
      <c r="R521" s="9">
        <v>0</v>
      </c>
      <c r="S521" s="9">
        <v>0</v>
      </c>
      <c r="T521" s="9">
        <v>0</v>
      </c>
      <c r="U521" s="9">
        <v>0</v>
      </c>
      <c r="V521" s="9">
        <v>0</v>
      </c>
      <c r="W521" s="9">
        <v>0</v>
      </c>
      <c r="X521" s="9">
        <v>0</v>
      </c>
      <c r="Y521" s="9">
        <v>0</v>
      </c>
      <c r="Z521" s="9">
        <v>0</v>
      </c>
      <c r="AA521" s="9">
        <v>0</v>
      </c>
      <c r="AB521" s="9">
        <v>0</v>
      </c>
      <c r="AC521" s="9">
        <v>0</v>
      </c>
      <c r="AD521" s="9">
        <v>0</v>
      </c>
      <c r="AE521" s="9">
        <v>0</v>
      </c>
      <c r="AF521" s="9">
        <v>0</v>
      </c>
      <c r="AG521" s="11">
        <v>0</v>
      </c>
      <c r="AH521" s="11">
        <v>0</v>
      </c>
      <c r="AI521" s="11">
        <v>0</v>
      </c>
      <c r="AJ521" s="11">
        <v>0</v>
      </c>
      <c r="AK521" s="9">
        <v>0</v>
      </c>
      <c r="AL521" s="11">
        <v>0</v>
      </c>
      <c r="AM521" s="9">
        <v>0</v>
      </c>
      <c r="AN521" s="9">
        <v>0</v>
      </c>
      <c r="AO521" s="9">
        <v>0</v>
      </c>
      <c r="AP521" s="9">
        <v>0</v>
      </c>
      <c r="AQ521" s="9">
        <v>0</v>
      </c>
      <c r="AR521" s="9">
        <v>0</v>
      </c>
      <c r="AS521" s="9">
        <v>0</v>
      </c>
      <c r="AT521" s="9">
        <v>0</v>
      </c>
      <c r="AU521" s="9">
        <v>0</v>
      </c>
      <c r="AV521" s="9">
        <v>0</v>
      </c>
      <c r="AW521" s="9">
        <v>0</v>
      </c>
      <c r="AX521" s="12">
        <v>0</v>
      </c>
      <c r="AY521" s="9">
        <f>VLOOKUP(A521,[1]STARDARD!A:F,3,0)</f>
        <v>0</v>
      </c>
      <c r="AZ521" s="9">
        <f>VLOOKUP(A521,[1]STARDARD!A:F,4,0)</f>
        <v>0</v>
      </c>
      <c r="BA521" s="9">
        <f>VLOOKUP(A521,[1]STARDARD!A:F,5,0)</f>
        <v>0</v>
      </c>
      <c r="BB521" s="9">
        <f>VLOOKUP(A521,[1]STARDARD!A:F,6,0)</f>
        <v>0</v>
      </c>
    </row>
    <row r="522" spans="1:54" ht="12.75">
      <c r="A522" s="3" t="s">
        <v>233</v>
      </c>
      <c r="B522" s="9">
        <v>2023</v>
      </c>
      <c r="C522" s="9">
        <f>VLOOKUP(A522,[1]DATASET!A:BE,3,0)</f>
        <v>702209</v>
      </c>
      <c r="D522" s="10" t="str">
        <f>VLOOKUP(A522,[1]DATASET!A:BE,4,0)</f>
        <v>Altre attività di consulenza imprenditoriale e altra consulenza amministrativo-gestionale e pianificazione aziendale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W522" s="9">
        <v>0</v>
      </c>
      <c r="X522" s="9">
        <v>0</v>
      </c>
      <c r="Y522" s="9">
        <v>0</v>
      </c>
      <c r="Z522" s="9">
        <v>0</v>
      </c>
      <c r="AA522" s="9">
        <v>0</v>
      </c>
      <c r="AB522" s="9">
        <v>0</v>
      </c>
      <c r="AC522" s="9">
        <v>0</v>
      </c>
      <c r="AD522" s="9">
        <v>0</v>
      </c>
      <c r="AE522" s="9">
        <v>0</v>
      </c>
      <c r="AF522" s="9">
        <v>0</v>
      </c>
      <c r="AG522" s="11">
        <v>0</v>
      </c>
      <c r="AH522" s="11">
        <v>0</v>
      </c>
      <c r="AI522" s="11">
        <v>0</v>
      </c>
      <c r="AJ522" s="11">
        <v>0</v>
      </c>
      <c r="AK522" s="9">
        <v>0</v>
      </c>
      <c r="AL522" s="11">
        <v>0</v>
      </c>
      <c r="AM522" s="9">
        <v>0</v>
      </c>
      <c r="AN522" s="9">
        <v>0</v>
      </c>
      <c r="AO522" s="9">
        <v>0</v>
      </c>
      <c r="AP522" s="9">
        <v>0</v>
      </c>
      <c r="AQ522" s="9">
        <v>0</v>
      </c>
      <c r="AR522" s="9">
        <v>0</v>
      </c>
      <c r="AS522" s="9">
        <v>0</v>
      </c>
      <c r="AT522" s="9">
        <v>0</v>
      </c>
      <c r="AU522" s="9">
        <v>0</v>
      </c>
      <c r="AV522" s="9">
        <v>0</v>
      </c>
      <c r="AW522" s="9">
        <v>0</v>
      </c>
      <c r="AX522" s="12">
        <v>0</v>
      </c>
      <c r="AY522" s="9">
        <f>VLOOKUP(A522,[1]STARDARD!A:F,3,0)</f>
        <v>0</v>
      </c>
      <c r="AZ522" s="9">
        <f>VLOOKUP(A522,[1]STARDARD!A:F,4,0)</f>
        <v>0</v>
      </c>
      <c r="BA522" s="9">
        <f>VLOOKUP(A522,[1]STARDARD!A:F,5,0)</f>
        <v>0</v>
      </c>
      <c r="BB522" s="9">
        <f>VLOOKUP(A522,[1]STARDARD!A:F,6,0)</f>
        <v>0</v>
      </c>
    </row>
    <row r="523" spans="1:54" ht="12.75">
      <c r="A523" s="3" t="s">
        <v>233</v>
      </c>
      <c r="B523" s="9">
        <v>2024</v>
      </c>
      <c r="C523" s="9">
        <f>VLOOKUP(A523,[1]DATASET!A:BE,3,0)</f>
        <v>702209</v>
      </c>
      <c r="D523" s="10" t="str">
        <f>VLOOKUP(A523,[1]DATASET!A:BE,4,0)</f>
        <v>Altre attività di consulenza imprenditoriale e altra consulenza amministrativo-gestionale e pianificazione aziendale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0</v>
      </c>
      <c r="X523" s="9">
        <v>0</v>
      </c>
      <c r="Y523" s="9">
        <v>0</v>
      </c>
      <c r="Z523" s="9">
        <v>0</v>
      </c>
      <c r="AA523" s="9">
        <v>0</v>
      </c>
      <c r="AB523" s="9">
        <v>0</v>
      </c>
      <c r="AC523" s="9">
        <v>0</v>
      </c>
      <c r="AD523" s="9">
        <v>0</v>
      </c>
      <c r="AE523" s="9">
        <v>0</v>
      </c>
      <c r="AF523" s="9">
        <v>0</v>
      </c>
      <c r="AG523" s="11">
        <v>0</v>
      </c>
      <c r="AH523" s="11">
        <v>0</v>
      </c>
      <c r="AI523" s="11">
        <v>0</v>
      </c>
      <c r="AJ523" s="11">
        <v>0</v>
      </c>
      <c r="AK523" s="9">
        <v>0</v>
      </c>
      <c r="AL523" s="11">
        <v>0</v>
      </c>
      <c r="AM523" s="9">
        <v>0</v>
      </c>
      <c r="AN523" s="9">
        <v>0</v>
      </c>
      <c r="AO523" s="9">
        <v>0</v>
      </c>
      <c r="AP523" s="9">
        <v>0</v>
      </c>
      <c r="AQ523" s="9">
        <v>0</v>
      </c>
      <c r="AR523" s="9">
        <v>0</v>
      </c>
      <c r="AS523" s="9">
        <v>0</v>
      </c>
      <c r="AT523" s="9">
        <v>0</v>
      </c>
      <c r="AU523" s="9">
        <v>0</v>
      </c>
      <c r="AV523" s="9">
        <v>0</v>
      </c>
      <c r="AW523" s="9">
        <v>0</v>
      </c>
      <c r="AX523" s="12">
        <v>0</v>
      </c>
      <c r="AY523" s="9">
        <f>VLOOKUP(A523,[1]STARDARD!A:F,3,0)</f>
        <v>0</v>
      </c>
      <c r="AZ523" s="9">
        <f>VLOOKUP(A523,[1]STARDARD!A:F,4,0)</f>
        <v>0</v>
      </c>
      <c r="BA523" s="9">
        <f>VLOOKUP(A523,[1]STARDARD!A:F,5,0)</f>
        <v>0</v>
      </c>
      <c r="BB523" s="9">
        <f>VLOOKUP(A523,[1]STARDARD!A:F,6,0)</f>
        <v>0</v>
      </c>
    </row>
    <row r="524" spans="1:54" ht="12.75">
      <c r="A524" s="3" t="s">
        <v>234</v>
      </c>
      <c r="B524" s="9">
        <v>2022</v>
      </c>
      <c r="C524" s="9">
        <f>VLOOKUP(A524,[1]DATASET!A:BE,3,0)</f>
        <v>619099</v>
      </c>
      <c r="D524" s="10" t="str">
        <f>VLOOKUP(A524,[1]DATASET!A:BE,4,0)</f>
        <v>Altre attività connesse alle telecomunicazioni nca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W524" s="9">
        <v>0</v>
      </c>
      <c r="X524" s="9">
        <v>0</v>
      </c>
      <c r="Y524" s="9">
        <v>0</v>
      </c>
      <c r="Z524" s="9">
        <v>0</v>
      </c>
      <c r="AA524" s="9">
        <v>0</v>
      </c>
      <c r="AB524" s="9">
        <v>0</v>
      </c>
      <c r="AC524" s="9">
        <v>0</v>
      </c>
      <c r="AD524" s="9">
        <v>0</v>
      </c>
      <c r="AE524" s="9">
        <v>0</v>
      </c>
      <c r="AF524" s="9">
        <v>0</v>
      </c>
      <c r="AG524" s="11">
        <v>0</v>
      </c>
      <c r="AH524" s="11">
        <v>0</v>
      </c>
      <c r="AI524" s="11">
        <v>0</v>
      </c>
      <c r="AJ524" s="11">
        <v>0</v>
      </c>
      <c r="AK524" s="9">
        <v>0</v>
      </c>
      <c r="AL524" s="11">
        <v>0</v>
      </c>
      <c r="AM524" s="9">
        <v>0</v>
      </c>
      <c r="AN524" s="9">
        <v>0</v>
      </c>
      <c r="AO524" s="9">
        <v>0</v>
      </c>
      <c r="AP524" s="9">
        <v>0</v>
      </c>
      <c r="AQ524" s="9">
        <v>0</v>
      </c>
      <c r="AR524" s="9">
        <v>0</v>
      </c>
      <c r="AS524" s="9">
        <v>0</v>
      </c>
      <c r="AT524" s="9">
        <v>0</v>
      </c>
      <c r="AU524" s="9">
        <v>0</v>
      </c>
      <c r="AV524" s="9">
        <v>0</v>
      </c>
      <c r="AW524" s="9">
        <v>0</v>
      </c>
      <c r="AX524" s="12">
        <v>0</v>
      </c>
      <c r="AY524" s="9">
        <f>VLOOKUP(A524,[1]STARDARD!A:F,3,0)</f>
        <v>0</v>
      </c>
      <c r="AZ524" s="9">
        <f>VLOOKUP(A524,[1]STARDARD!A:F,4,0)</f>
        <v>0</v>
      </c>
      <c r="BA524" s="9">
        <f>VLOOKUP(A524,[1]STARDARD!A:F,5,0)</f>
        <v>0</v>
      </c>
      <c r="BB524" s="9">
        <f>VLOOKUP(A524,[1]STARDARD!A:F,6,0)</f>
        <v>0</v>
      </c>
    </row>
    <row r="525" spans="1:54" ht="12.75">
      <c r="A525" s="3" t="s">
        <v>234</v>
      </c>
      <c r="B525" s="9">
        <v>2023</v>
      </c>
      <c r="C525" s="9">
        <f>VLOOKUP(A525,[1]DATASET!A:BE,3,0)</f>
        <v>619099</v>
      </c>
      <c r="D525" s="10" t="str">
        <f>VLOOKUP(A525,[1]DATASET!A:BE,4,0)</f>
        <v>Altre attività connesse alle telecomunicazioni nca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0</v>
      </c>
      <c r="X525" s="9">
        <v>0</v>
      </c>
      <c r="Y525" s="9">
        <v>0</v>
      </c>
      <c r="Z525" s="9">
        <v>0</v>
      </c>
      <c r="AA525" s="9">
        <v>0</v>
      </c>
      <c r="AB525" s="9">
        <v>0</v>
      </c>
      <c r="AC525" s="9">
        <v>0</v>
      </c>
      <c r="AD525" s="9">
        <v>0</v>
      </c>
      <c r="AE525" s="9">
        <v>0</v>
      </c>
      <c r="AF525" s="9">
        <v>0</v>
      </c>
      <c r="AG525" s="11">
        <v>0</v>
      </c>
      <c r="AH525" s="11">
        <v>0</v>
      </c>
      <c r="AI525" s="11">
        <v>0</v>
      </c>
      <c r="AJ525" s="11">
        <v>0</v>
      </c>
      <c r="AK525" s="9">
        <v>0</v>
      </c>
      <c r="AL525" s="11">
        <v>0</v>
      </c>
      <c r="AM525" s="9">
        <v>0</v>
      </c>
      <c r="AN525" s="9">
        <v>0</v>
      </c>
      <c r="AO525" s="9">
        <v>0</v>
      </c>
      <c r="AP525" s="9">
        <v>0</v>
      </c>
      <c r="AQ525" s="9">
        <v>0</v>
      </c>
      <c r="AR525" s="9">
        <v>0</v>
      </c>
      <c r="AS525" s="9">
        <v>0</v>
      </c>
      <c r="AT525" s="9">
        <v>0</v>
      </c>
      <c r="AU525" s="9">
        <v>0</v>
      </c>
      <c r="AV525" s="9">
        <v>0</v>
      </c>
      <c r="AW525" s="9">
        <v>0</v>
      </c>
      <c r="AX525" s="12">
        <v>0</v>
      </c>
      <c r="AY525" s="9">
        <f>VLOOKUP(A525,[1]STARDARD!A:F,3,0)</f>
        <v>0</v>
      </c>
      <c r="AZ525" s="9">
        <f>VLOOKUP(A525,[1]STARDARD!A:F,4,0)</f>
        <v>0</v>
      </c>
      <c r="BA525" s="9">
        <f>VLOOKUP(A525,[1]STARDARD!A:F,5,0)</f>
        <v>0</v>
      </c>
      <c r="BB525" s="9">
        <f>VLOOKUP(A525,[1]STARDARD!A:F,6,0)</f>
        <v>0</v>
      </c>
    </row>
    <row r="526" spans="1:54" ht="12.75">
      <c r="A526" s="3" t="s">
        <v>234</v>
      </c>
      <c r="B526" s="9">
        <v>2024</v>
      </c>
      <c r="C526" s="9">
        <f>VLOOKUP(A526,[1]DATASET!A:BE,3,0)</f>
        <v>619099</v>
      </c>
      <c r="D526" s="10" t="str">
        <f>VLOOKUP(A526,[1]DATASET!A:BE,4,0)</f>
        <v>Altre attività connesse alle telecomunicazioni nca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0</v>
      </c>
      <c r="K526" s="9">
        <v>0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  <c r="W526" s="9">
        <v>0</v>
      </c>
      <c r="X526" s="9">
        <v>0</v>
      </c>
      <c r="Y526" s="9">
        <v>0</v>
      </c>
      <c r="Z526" s="9">
        <v>0</v>
      </c>
      <c r="AA526" s="9">
        <v>0</v>
      </c>
      <c r="AB526" s="9">
        <v>0</v>
      </c>
      <c r="AC526" s="9">
        <v>0</v>
      </c>
      <c r="AD526" s="9">
        <v>0</v>
      </c>
      <c r="AE526" s="9">
        <v>0</v>
      </c>
      <c r="AF526" s="9">
        <v>0</v>
      </c>
      <c r="AG526" s="11">
        <v>0</v>
      </c>
      <c r="AH526" s="11">
        <v>0</v>
      </c>
      <c r="AI526" s="11">
        <v>0</v>
      </c>
      <c r="AJ526" s="11">
        <v>0</v>
      </c>
      <c r="AK526" s="9">
        <v>0</v>
      </c>
      <c r="AL526" s="11">
        <v>0</v>
      </c>
      <c r="AM526" s="9">
        <v>0</v>
      </c>
      <c r="AN526" s="9">
        <v>0</v>
      </c>
      <c r="AO526" s="9">
        <v>0</v>
      </c>
      <c r="AP526" s="9">
        <v>0</v>
      </c>
      <c r="AQ526" s="9">
        <v>0</v>
      </c>
      <c r="AR526" s="9">
        <v>0</v>
      </c>
      <c r="AS526" s="9">
        <v>0</v>
      </c>
      <c r="AT526" s="9">
        <v>0</v>
      </c>
      <c r="AU526" s="9">
        <v>0</v>
      </c>
      <c r="AV526" s="9">
        <v>0</v>
      </c>
      <c r="AW526" s="9">
        <v>0</v>
      </c>
      <c r="AX526" s="12">
        <v>0</v>
      </c>
      <c r="AY526" s="9">
        <f>VLOOKUP(A526,[1]STARDARD!A:F,3,0)</f>
        <v>0</v>
      </c>
      <c r="AZ526" s="9">
        <f>VLOOKUP(A526,[1]STARDARD!A:F,4,0)</f>
        <v>0</v>
      </c>
      <c r="BA526" s="9">
        <f>VLOOKUP(A526,[1]STARDARD!A:F,5,0)</f>
        <v>0</v>
      </c>
      <c r="BB526" s="9">
        <f>VLOOKUP(A526,[1]STARDARD!A:F,6,0)</f>
        <v>0</v>
      </c>
    </row>
    <row r="527" spans="1:54" ht="12.75">
      <c r="A527" s="3" t="s">
        <v>235</v>
      </c>
      <c r="B527" s="9">
        <v>2022</v>
      </c>
      <c r="C527" s="9">
        <v>701000</v>
      </c>
      <c r="D527" s="10" t="s">
        <v>236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v>0</v>
      </c>
      <c r="V527" s="9">
        <v>0</v>
      </c>
      <c r="W527" s="9">
        <v>0</v>
      </c>
      <c r="X527" s="9">
        <v>0</v>
      </c>
      <c r="Y527" s="9">
        <v>0</v>
      </c>
      <c r="Z527" s="9">
        <v>0</v>
      </c>
      <c r="AA527" s="9">
        <v>0</v>
      </c>
      <c r="AB527" s="9">
        <v>0</v>
      </c>
      <c r="AC527" s="9">
        <v>0</v>
      </c>
      <c r="AD527" s="9">
        <v>0</v>
      </c>
      <c r="AE527" s="9">
        <v>0</v>
      </c>
      <c r="AF527" s="9">
        <v>0</v>
      </c>
      <c r="AG527" s="11">
        <v>0</v>
      </c>
      <c r="AH527" s="11">
        <v>0</v>
      </c>
      <c r="AI527" s="11">
        <v>0</v>
      </c>
      <c r="AJ527" s="11">
        <v>0</v>
      </c>
      <c r="AK527" s="9">
        <v>0</v>
      </c>
      <c r="AL527" s="11">
        <v>0</v>
      </c>
      <c r="AM527" s="9">
        <v>0</v>
      </c>
      <c r="AN527" s="9">
        <v>0</v>
      </c>
      <c r="AO527" s="9">
        <v>0</v>
      </c>
      <c r="AP527" s="9">
        <v>0</v>
      </c>
      <c r="AQ527" s="9">
        <v>0</v>
      </c>
      <c r="AR527" s="9">
        <v>0</v>
      </c>
      <c r="AS527" s="9">
        <v>0</v>
      </c>
      <c r="AT527" s="9">
        <v>0</v>
      </c>
      <c r="AU527" s="9">
        <v>0</v>
      </c>
      <c r="AV527" s="9">
        <v>1</v>
      </c>
      <c r="AW527" s="9">
        <v>1</v>
      </c>
      <c r="AX527" s="12">
        <v>2</v>
      </c>
      <c r="AY527" s="9">
        <f>VLOOKUP(A527,[1]STARDARD!A:F,3,0)</f>
        <v>0</v>
      </c>
      <c r="AZ527" s="9">
        <f>VLOOKUP(A527,[1]STARDARD!A:F,4,0)</f>
        <v>0</v>
      </c>
      <c r="BA527" s="9">
        <f>VLOOKUP(A527,[1]STARDARD!A:F,5,0)</f>
        <v>0</v>
      </c>
      <c r="BB527" s="9">
        <f>VLOOKUP(A527,[1]STARDARD!A:F,6,0)</f>
        <v>0</v>
      </c>
    </row>
    <row r="528" spans="1:54" ht="12.75">
      <c r="A528" s="3" t="s">
        <v>235</v>
      </c>
      <c r="B528" s="9">
        <v>2023</v>
      </c>
      <c r="C528" s="9">
        <v>701000</v>
      </c>
      <c r="D528" s="10" t="s">
        <v>236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  <c r="W528" s="9">
        <v>0</v>
      </c>
      <c r="X528" s="9">
        <v>0</v>
      </c>
      <c r="Y528" s="9">
        <v>0</v>
      </c>
      <c r="Z528" s="9">
        <v>0</v>
      </c>
      <c r="AA528" s="9">
        <v>0</v>
      </c>
      <c r="AB528" s="9">
        <v>0</v>
      </c>
      <c r="AC528" s="9">
        <v>0</v>
      </c>
      <c r="AD528" s="9">
        <v>0</v>
      </c>
      <c r="AE528" s="9">
        <v>0</v>
      </c>
      <c r="AF528" s="9">
        <v>0</v>
      </c>
      <c r="AG528" s="11">
        <v>0</v>
      </c>
      <c r="AH528" s="11">
        <v>0</v>
      </c>
      <c r="AI528" s="11">
        <v>0</v>
      </c>
      <c r="AJ528" s="11">
        <v>0</v>
      </c>
      <c r="AK528" s="9">
        <v>0</v>
      </c>
      <c r="AL528" s="11">
        <v>0</v>
      </c>
      <c r="AM528" s="9">
        <v>0</v>
      </c>
      <c r="AN528" s="9">
        <v>0</v>
      </c>
      <c r="AO528" s="9">
        <v>0</v>
      </c>
      <c r="AP528" s="9">
        <v>0</v>
      </c>
      <c r="AQ528" s="9">
        <v>0</v>
      </c>
      <c r="AR528" s="9">
        <v>0</v>
      </c>
      <c r="AS528" s="9">
        <v>0</v>
      </c>
      <c r="AT528" s="9">
        <v>0</v>
      </c>
      <c r="AU528" s="9">
        <v>0</v>
      </c>
      <c r="AV528" s="9">
        <v>1</v>
      </c>
      <c r="AW528" s="9">
        <v>0</v>
      </c>
      <c r="AX528" s="12">
        <v>2</v>
      </c>
      <c r="AY528" s="9">
        <f>VLOOKUP(A528,[1]STARDARD!A:F,3,0)</f>
        <v>0</v>
      </c>
      <c r="AZ528" s="9">
        <f>VLOOKUP(A528,[1]STARDARD!A:F,4,0)</f>
        <v>0</v>
      </c>
      <c r="BA528" s="9">
        <f>VLOOKUP(A528,[1]STARDARD!A:F,5,0)</f>
        <v>0</v>
      </c>
      <c r="BB528" s="9">
        <f>VLOOKUP(A528,[1]STARDARD!A:F,6,0)</f>
        <v>0</v>
      </c>
    </row>
    <row r="529" spans="1:54" ht="12.75">
      <c r="A529" s="3" t="s">
        <v>235</v>
      </c>
      <c r="B529" s="9">
        <v>2024</v>
      </c>
      <c r="C529" s="9">
        <v>701000</v>
      </c>
      <c r="D529" s="10" t="s">
        <v>236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W529" s="9">
        <v>0</v>
      </c>
      <c r="X529" s="9">
        <v>0</v>
      </c>
      <c r="Y529" s="9">
        <v>0</v>
      </c>
      <c r="Z529" s="9">
        <v>0</v>
      </c>
      <c r="AA529" s="9">
        <v>0</v>
      </c>
      <c r="AB529" s="9">
        <v>0</v>
      </c>
      <c r="AC529" s="9">
        <v>0</v>
      </c>
      <c r="AD529" s="9">
        <v>0</v>
      </c>
      <c r="AE529" s="9">
        <v>0</v>
      </c>
      <c r="AF529" s="9">
        <v>0</v>
      </c>
      <c r="AG529" s="11">
        <v>0</v>
      </c>
      <c r="AH529" s="11">
        <v>0</v>
      </c>
      <c r="AI529" s="11">
        <v>0</v>
      </c>
      <c r="AJ529" s="11">
        <v>0</v>
      </c>
      <c r="AK529" s="9">
        <v>0</v>
      </c>
      <c r="AL529" s="11">
        <v>0</v>
      </c>
      <c r="AM529" s="9">
        <v>0</v>
      </c>
      <c r="AN529" s="9">
        <v>0</v>
      </c>
      <c r="AO529" s="9">
        <v>0</v>
      </c>
      <c r="AP529" s="9">
        <v>0</v>
      </c>
      <c r="AQ529" s="9">
        <v>0</v>
      </c>
      <c r="AR529" s="9">
        <v>0</v>
      </c>
      <c r="AS529" s="9">
        <v>0</v>
      </c>
      <c r="AT529" s="9">
        <v>0</v>
      </c>
      <c r="AU529" s="9">
        <v>0</v>
      </c>
      <c r="AV529" s="9">
        <v>0</v>
      </c>
      <c r="AW529" s="9">
        <v>0</v>
      </c>
      <c r="AX529" s="12">
        <v>0</v>
      </c>
      <c r="AY529" s="9">
        <f>VLOOKUP(A529,[1]STARDARD!A:F,3,0)</f>
        <v>0</v>
      </c>
      <c r="AZ529" s="9">
        <f>VLOOKUP(A529,[1]STARDARD!A:F,4,0)</f>
        <v>0</v>
      </c>
      <c r="BA529" s="9">
        <f>VLOOKUP(A529,[1]STARDARD!A:F,5,0)</f>
        <v>0</v>
      </c>
      <c r="BB529" s="9">
        <f>VLOOKUP(A529,[1]STARDARD!A:F,6,0)</f>
        <v>0</v>
      </c>
    </row>
    <row r="530" spans="1:54" ht="12.75">
      <c r="A530" s="3" t="s">
        <v>237</v>
      </c>
      <c r="B530" s="9">
        <v>2022</v>
      </c>
      <c r="C530" s="9">
        <f>VLOOKUP(A530,[1]DATASET!A:BE,3,0)</f>
        <v>774000</v>
      </c>
      <c r="D530" s="10" t="str">
        <f>VLOOKUP(A530,[1]DATASET!A:BE,4,0)</f>
        <v>Concessione dei diritti di sfruttamento di proprietà intellettuale e prodotti simili (escluse le opere protette dal copyright)</v>
      </c>
      <c r="E530" s="9">
        <v>1</v>
      </c>
      <c r="F530" s="9">
        <v>1</v>
      </c>
      <c r="G530" s="9">
        <v>1</v>
      </c>
      <c r="H530" s="9">
        <v>1</v>
      </c>
      <c r="I530" s="9">
        <v>1</v>
      </c>
      <c r="J530" s="9">
        <v>1</v>
      </c>
      <c r="K530" s="9">
        <v>1</v>
      </c>
      <c r="L530" s="9">
        <v>1</v>
      </c>
      <c r="M530" s="9">
        <v>0</v>
      </c>
      <c r="N530" s="9">
        <v>0</v>
      </c>
      <c r="O530" s="9" cm="1">
        <f t="array" ca="1" aca="1" ref="O530">+O530:NN732</f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W530" s="9">
        <v>0</v>
      </c>
      <c r="X530" s="9">
        <v>0</v>
      </c>
      <c r="Y530" s="9">
        <v>0</v>
      </c>
      <c r="Z530" s="9">
        <v>0</v>
      </c>
      <c r="AA530" s="9">
        <v>0</v>
      </c>
      <c r="AB530" s="9">
        <v>0</v>
      </c>
      <c r="AC530" s="9">
        <v>1</v>
      </c>
      <c r="AD530" s="9">
        <v>1</v>
      </c>
      <c r="AE530" s="9">
        <v>1</v>
      </c>
      <c r="AF530" s="9">
        <v>1</v>
      </c>
      <c r="AG530" s="11">
        <v>1</v>
      </c>
      <c r="AH530" s="11">
        <v>0</v>
      </c>
      <c r="AI530" s="11">
        <v>1</v>
      </c>
      <c r="AJ530" s="11">
        <v>0</v>
      </c>
      <c r="AK530" s="9">
        <v>1</v>
      </c>
      <c r="AL530" s="11">
        <v>0</v>
      </c>
      <c r="AM530" s="9">
        <v>0</v>
      </c>
      <c r="AN530" s="9">
        <v>0</v>
      </c>
      <c r="AO530" s="9">
        <v>0</v>
      </c>
      <c r="AP530" s="9">
        <v>0</v>
      </c>
      <c r="AQ530" s="9">
        <v>0</v>
      </c>
      <c r="AR530" s="9">
        <v>0</v>
      </c>
      <c r="AS530" s="9">
        <v>0</v>
      </c>
      <c r="AT530" s="9">
        <v>0</v>
      </c>
      <c r="AU530" s="9">
        <v>0</v>
      </c>
      <c r="AV530" s="9">
        <v>0</v>
      </c>
      <c r="AW530" s="9">
        <v>0</v>
      </c>
      <c r="AX530" s="12">
        <v>4</v>
      </c>
      <c r="AY530" s="9">
        <f>VLOOKUP(A530,[1]STARDARD!A:F,3,0)</f>
        <v>1</v>
      </c>
      <c r="AZ530" s="9">
        <f>VLOOKUP(A530,[1]STARDARD!A:F,4,0)</f>
        <v>0</v>
      </c>
      <c r="BA530" s="9">
        <f>VLOOKUP(A530,[1]STARDARD!A:F,5,0)</f>
        <v>1</v>
      </c>
      <c r="BB530" s="9">
        <f>VLOOKUP(A530,[1]STARDARD!A:F,6,0)</f>
        <v>0</v>
      </c>
    </row>
    <row r="531" spans="1:54" ht="12.75">
      <c r="A531" s="3" t="s">
        <v>237</v>
      </c>
      <c r="B531" s="9">
        <v>2023</v>
      </c>
      <c r="C531" s="9">
        <f>VLOOKUP(A531,[1]DATASET!A:BE,3,0)</f>
        <v>774000</v>
      </c>
      <c r="D531" s="10" t="str">
        <f>VLOOKUP(A531,[1]DATASET!A:BE,4,0)</f>
        <v>Concessione dei diritti di sfruttamento di proprietà intellettuale e prodotti simili (escluse le opere protette dal copyright)</v>
      </c>
      <c r="E531" s="9">
        <v>1</v>
      </c>
      <c r="F531" s="9">
        <v>1</v>
      </c>
      <c r="G531" s="9">
        <v>1</v>
      </c>
      <c r="H531" s="9">
        <v>1</v>
      </c>
      <c r="I531" s="9">
        <v>1</v>
      </c>
      <c r="J531" s="9">
        <v>1</v>
      </c>
      <c r="K531" s="9">
        <v>1</v>
      </c>
      <c r="L531" s="9">
        <v>1</v>
      </c>
      <c r="M531" s="9">
        <v>0</v>
      </c>
      <c r="N531" s="9">
        <v>0</v>
      </c>
      <c r="O531" s="9" cm="1">
        <f t="array" ca="1" aca="1" ref="O531">+O531:NN733</f>
        <v>0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9">
        <v>0</v>
      </c>
      <c r="AA531" s="9">
        <v>0</v>
      </c>
      <c r="AB531" s="9">
        <v>0</v>
      </c>
      <c r="AC531" s="9">
        <v>1</v>
      </c>
      <c r="AD531" s="9">
        <v>1</v>
      </c>
      <c r="AE531" s="9">
        <v>1</v>
      </c>
      <c r="AF531" s="9">
        <v>1</v>
      </c>
      <c r="AG531" s="11">
        <v>1</v>
      </c>
      <c r="AH531" s="11">
        <v>1</v>
      </c>
      <c r="AI531" s="11">
        <v>1</v>
      </c>
      <c r="AJ531" s="11">
        <v>0</v>
      </c>
      <c r="AK531" s="9">
        <v>1</v>
      </c>
      <c r="AL531" s="11">
        <v>0</v>
      </c>
      <c r="AM531" s="9">
        <v>0</v>
      </c>
      <c r="AN531" s="9">
        <v>0</v>
      </c>
      <c r="AO531" s="9">
        <v>0</v>
      </c>
      <c r="AP531" s="9">
        <v>0</v>
      </c>
      <c r="AQ531" s="9">
        <v>0</v>
      </c>
      <c r="AR531" s="9">
        <v>0</v>
      </c>
      <c r="AS531" s="9">
        <v>0</v>
      </c>
      <c r="AT531" s="9">
        <v>0</v>
      </c>
      <c r="AU531" s="9">
        <v>0</v>
      </c>
      <c r="AV531" s="9">
        <v>0</v>
      </c>
      <c r="AW531" s="9">
        <v>0</v>
      </c>
      <c r="AX531" s="12">
        <v>0</v>
      </c>
      <c r="AY531" s="9">
        <f>VLOOKUP(A531,[1]STARDARD!A:F,3,0)</f>
        <v>1</v>
      </c>
      <c r="AZ531" s="9">
        <f>VLOOKUP(A531,[1]STARDARD!A:F,4,0)</f>
        <v>0</v>
      </c>
      <c r="BA531" s="9">
        <f>VLOOKUP(A531,[1]STARDARD!A:F,5,0)</f>
        <v>1</v>
      </c>
      <c r="BB531" s="9">
        <f>VLOOKUP(A531,[1]STARDARD!A:F,6,0)</f>
        <v>0</v>
      </c>
    </row>
    <row r="532" spans="1:54" ht="12.75">
      <c r="A532" s="3" t="s">
        <v>237</v>
      </c>
      <c r="B532" s="9">
        <v>2024</v>
      </c>
      <c r="C532" s="9">
        <f>VLOOKUP(A532,[1]DATASET!A:BE,3,0)</f>
        <v>774000</v>
      </c>
      <c r="D532" s="10" t="str">
        <f>VLOOKUP(A532,[1]DATASET!A:BE,4,0)</f>
        <v>Concessione dei diritti di sfruttamento di proprietà intellettuale e prodotti simili (escluse le opere protette dal copyright)</v>
      </c>
      <c r="E532" s="9">
        <v>1</v>
      </c>
      <c r="F532" s="9">
        <v>1</v>
      </c>
      <c r="G532" s="9">
        <v>1</v>
      </c>
      <c r="H532" s="9">
        <v>1</v>
      </c>
      <c r="I532" s="9">
        <v>1</v>
      </c>
      <c r="J532" s="9">
        <v>1</v>
      </c>
      <c r="K532" s="9">
        <v>1</v>
      </c>
      <c r="L532" s="9">
        <v>1</v>
      </c>
      <c r="M532" s="9">
        <v>0</v>
      </c>
      <c r="N532" s="9">
        <v>0</v>
      </c>
      <c r="O532" s="9" cm="1">
        <f t="array" ca="1" aca="1" ref="O532">+O532:NN734</f>
        <v>0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W532" s="9">
        <v>0</v>
      </c>
      <c r="X532" s="9">
        <v>0</v>
      </c>
      <c r="Y532" s="9">
        <v>0</v>
      </c>
      <c r="Z532" s="9">
        <v>0</v>
      </c>
      <c r="AA532" s="9">
        <v>0</v>
      </c>
      <c r="AB532" s="9">
        <v>0</v>
      </c>
      <c r="AC532" s="9">
        <v>1</v>
      </c>
      <c r="AD532" s="9">
        <v>1</v>
      </c>
      <c r="AE532" s="9">
        <v>1</v>
      </c>
      <c r="AF532" s="9">
        <v>1</v>
      </c>
      <c r="AG532" s="11">
        <v>1</v>
      </c>
      <c r="AH532" s="11">
        <v>1</v>
      </c>
      <c r="AI532" s="11">
        <v>1</v>
      </c>
      <c r="AJ532" s="11">
        <v>0</v>
      </c>
      <c r="AK532" s="9">
        <v>1</v>
      </c>
      <c r="AL532" s="11">
        <v>0</v>
      </c>
      <c r="AM532" s="9">
        <v>0</v>
      </c>
      <c r="AN532" s="9">
        <v>0</v>
      </c>
      <c r="AO532" s="9">
        <v>0</v>
      </c>
      <c r="AP532" s="9">
        <v>0</v>
      </c>
      <c r="AQ532" s="9">
        <v>0</v>
      </c>
      <c r="AR532" s="9">
        <v>0</v>
      </c>
      <c r="AS532" s="9">
        <v>0</v>
      </c>
      <c r="AT532" s="9">
        <v>0</v>
      </c>
      <c r="AU532" s="9">
        <v>0</v>
      </c>
      <c r="AV532" s="9">
        <v>0</v>
      </c>
      <c r="AW532" s="9">
        <v>0</v>
      </c>
      <c r="AX532" s="12">
        <v>3</v>
      </c>
      <c r="AY532" s="9">
        <f>VLOOKUP(A532,[1]STARDARD!A:F,3,0)</f>
        <v>1</v>
      </c>
      <c r="AZ532" s="9">
        <f>VLOOKUP(A532,[1]STARDARD!A:F,4,0)</f>
        <v>0</v>
      </c>
      <c r="BA532" s="9">
        <f>VLOOKUP(A532,[1]STARDARD!A:F,5,0)</f>
        <v>1</v>
      </c>
      <c r="BB532" s="9">
        <f>VLOOKUP(A532,[1]STARDARD!A:F,6,0)</f>
        <v>0</v>
      </c>
    </row>
    <row r="533" spans="1:54" ht="12.75">
      <c r="A533" s="3" t="s">
        <v>238</v>
      </c>
      <c r="B533" s="9">
        <v>2022</v>
      </c>
      <c r="C533" s="9">
        <f>VLOOKUP(A533,[1]DATASET!A:BE,3,0)</f>
        <v>591100</v>
      </c>
      <c r="D533" s="10" t="str">
        <f>VLOOKUP(A533,[1]DATASET!A:BE,4,0)</f>
        <v>Attività di produzione cinematografica, di video e di programmi televisivi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v>0</v>
      </c>
      <c r="V533" s="9">
        <v>0</v>
      </c>
      <c r="W533" s="9">
        <v>0</v>
      </c>
      <c r="X533" s="9">
        <v>0</v>
      </c>
      <c r="Y533" s="9">
        <v>0</v>
      </c>
      <c r="Z533" s="9">
        <v>0</v>
      </c>
      <c r="AA533" s="9">
        <v>0</v>
      </c>
      <c r="AB533" s="9">
        <v>0</v>
      </c>
      <c r="AC533" s="9">
        <v>0</v>
      </c>
      <c r="AD533" s="9">
        <v>0</v>
      </c>
      <c r="AE533" s="9">
        <v>0</v>
      </c>
      <c r="AF533" s="9">
        <v>0</v>
      </c>
      <c r="AG533" s="11">
        <v>0</v>
      </c>
      <c r="AH533" s="11">
        <v>0</v>
      </c>
      <c r="AI533" s="11">
        <v>0</v>
      </c>
      <c r="AJ533" s="11">
        <v>0</v>
      </c>
      <c r="AK533" s="9">
        <v>0</v>
      </c>
      <c r="AL533" s="11">
        <v>0</v>
      </c>
      <c r="AM533" s="9">
        <v>0</v>
      </c>
      <c r="AN533" s="9">
        <v>0</v>
      </c>
      <c r="AO533" s="9">
        <v>0</v>
      </c>
      <c r="AP533" s="9">
        <v>0</v>
      </c>
      <c r="AQ533" s="9">
        <v>0</v>
      </c>
      <c r="AR533" s="9">
        <v>0</v>
      </c>
      <c r="AS533" s="9">
        <v>0</v>
      </c>
      <c r="AT533" s="9">
        <v>0</v>
      </c>
      <c r="AU533" s="9">
        <v>0</v>
      </c>
      <c r="AV533" s="9">
        <v>0</v>
      </c>
      <c r="AW533" s="9">
        <v>1</v>
      </c>
      <c r="AX533" s="12">
        <v>4</v>
      </c>
      <c r="AY533" s="9">
        <f>VLOOKUP(A533,[1]STARDARD!A:F,3,0)</f>
        <v>0</v>
      </c>
      <c r="AZ533" s="9">
        <f>VLOOKUP(A533,[1]STARDARD!A:F,4,0)</f>
        <v>0</v>
      </c>
      <c r="BA533" s="9">
        <f>VLOOKUP(A533,[1]STARDARD!A:F,5,0)</f>
        <v>0</v>
      </c>
      <c r="BB533" s="9">
        <f>VLOOKUP(A533,[1]STARDARD!A:F,6,0)</f>
        <v>0</v>
      </c>
    </row>
    <row r="534" spans="1:54" ht="12.75">
      <c r="A534" s="3" t="s">
        <v>238</v>
      </c>
      <c r="B534" s="9">
        <v>2023</v>
      </c>
      <c r="C534" s="9">
        <f>VLOOKUP(A534,[1]DATASET!A:BE,3,0)</f>
        <v>591100</v>
      </c>
      <c r="D534" s="10" t="str">
        <f>VLOOKUP(A534,[1]DATASET!A:BE,4,0)</f>
        <v>Attività di produzione cinematografica, di video e di programmi televisivi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9">
        <v>0</v>
      </c>
      <c r="AA534" s="9">
        <v>0</v>
      </c>
      <c r="AB534" s="9">
        <v>0</v>
      </c>
      <c r="AC534" s="9">
        <v>0</v>
      </c>
      <c r="AD534" s="9">
        <v>0</v>
      </c>
      <c r="AE534" s="9">
        <v>0</v>
      </c>
      <c r="AF534" s="9">
        <v>0</v>
      </c>
      <c r="AG534" s="11">
        <v>0</v>
      </c>
      <c r="AH534" s="11">
        <v>0</v>
      </c>
      <c r="AI534" s="11">
        <v>0</v>
      </c>
      <c r="AJ534" s="11">
        <v>0</v>
      </c>
      <c r="AK534" s="9">
        <v>0</v>
      </c>
      <c r="AL534" s="11">
        <v>0</v>
      </c>
      <c r="AM534" s="9">
        <v>0</v>
      </c>
      <c r="AN534" s="9">
        <v>0</v>
      </c>
      <c r="AO534" s="9">
        <v>0</v>
      </c>
      <c r="AP534" s="9">
        <v>0</v>
      </c>
      <c r="AQ534" s="9">
        <v>0</v>
      </c>
      <c r="AR534" s="9">
        <v>0</v>
      </c>
      <c r="AS534" s="9">
        <v>0</v>
      </c>
      <c r="AT534" s="9">
        <v>0</v>
      </c>
      <c r="AU534" s="9">
        <v>0</v>
      </c>
      <c r="AV534" s="9">
        <v>0</v>
      </c>
      <c r="AW534" s="9">
        <v>0</v>
      </c>
      <c r="AX534" s="12">
        <v>0</v>
      </c>
      <c r="AY534" s="9">
        <f>VLOOKUP(A534,[1]STARDARD!A:F,3,0)</f>
        <v>0</v>
      </c>
      <c r="AZ534" s="9">
        <f>VLOOKUP(A534,[1]STARDARD!A:F,4,0)</f>
        <v>0</v>
      </c>
      <c r="BA534" s="9">
        <f>VLOOKUP(A534,[1]STARDARD!A:F,5,0)</f>
        <v>0</v>
      </c>
      <c r="BB534" s="9">
        <f>VLOOKUP(A534,[1]STARDARD!A:F,6,0)</f>
        <v>0</v>
      </c>
    </row>
    <row r="535" spans="1:54" ht="12.75">
      <c r="A535" s="3" t="s">
        <v>238</v>
      </c>
      <c r="B535" s="9">
        <v>2024</v>
      </c>
      <c r="C535" s="9">
        <f>VLOOKUP(A535,[1]DATASET!A:BE,3,0)</f>
        <v>591100</v>
      </c>
      <c r="D535" s="10" t="str">
        <f>VLOOKUP(A535,[1]DATASET!A:BE,4,0)</f>
        <v>Attività di produzione cinematografica, di video e di programmi televisivi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W535" s="9">
        <v>0</v>
      </c>
      <c r="X535" s="9">
        <v>0</v>
      </c>
      <c r="Y535" s="9">
        <v>0</v>
      </c>
      <c r="Z535" s="9">
        <v>0</v>
      </c>
      <c r="AA535" s="9">
        <v>0</v>
      </c>
      <c r="AB535" s="9">
        <v>0</v>
      </c>
      <c r="AC535" s="9">
        <v>0</v>
      </c>
      <c r="AD535" s="9">
        <v>0</v>
      </c>
      <c r="AE535" s="9">
        <v>0</v>
      </c>
      <c r="AF535" s="9">
        <v>0</v>
      </c>
      <c r="AG535" s="11">
        <v>0</v>
      </c>
      <c r="AH535" s="11">
        <v>0</v>
      </c>
      <c r="AI535" s="11">
        <v>0</v>
      </c>
      <c r="AJ535" s="11">
        <v>0</v>
      </c>
      <c r="AK535" s="9">
        <v>0</v>
      </c>
      <c r="AL535" s="11">
        <v>0</v>
      </c>
      <c r="AM535" s="9">
        <v>0</v>
      </c>
      <c r="AN535" s="9">
        <v>0</v>
      </c>
      <c r="AO535" s="9">
        <v>0</v>
      </c>
      <c r="AP535" s="9">
        <v>0</v>
      </c>
      <c r="AQ535" s="9">
        <v>0</v>
      </c>
      <c r="AR535" s="9">
        <v>0</v>
      </c>
      <c r="AS535" s="9">
        <v>0</v>
      </c>
      <c r="AT535" s="9">
        <v>0</v>
      </c>
      <c r="AU535" s="9">
        <v>0</v>
      </c>
      <c r="AV535" s="9">
        <v>0</v>
      </c>
      <c r="AW535" s="9">
        <v>0</v>
      </c>
      <c r="AX535" s="12">
        <v>0</v>
      </c>
      <c r="AY535" s="9">
        <f>VLOOKUP(A535,[1]STARDARD!A:F,3,0)</f>
        <v>0</v>
      </c>
      <c r="AZ535" s="9">
        <f>VLOOKUP(A535,[1]STARDARD!A:F,4,0)</f>
        <v>0</v>
      </c>
      <c r="BA535" s="9">
        <f>VLOOKUP(A535,[1]STARDARD!A:F,5,0)</f>
        <v>0</v>
      </c>
      <c r="BB535" s="9">
        <f>VLOOKUP(A535,[1]STARDARD!A:F,6,0)</f>
        <v>0</v>
      </c>
    </row>
    <row r="536" spans="1:54" ht="12.75">
      <c r="A536" s="3" t="s">
        <v>239</v>
      </c>
      <c r="B536" s="9">
        <v>2022</v>
      </c>
      <c r="C536" s="9">
        <f>VLOOKUP(A536,[1]DATASET!A:BE,3,0)</f>
        <v>141000</v>
      </c>
      <c r="D536" s="10" t="str">
        <f>VLOOKUP(A536,[1]DATASET!A:BE,4,0)</f>
        <v>Confezione di articoli di abbigliamento (escluso abbligliamento in pelliccia)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v>0</v>
      </c>
      <c r="V536" s="9">
        <v>0</v>
      </c>
      <c r="W536" s="9">
        <v>0</v>
      </c>
      <c r="X536" s="9">
        <v>0</v>
      </c>
      <c r="Y536" s="9">
        <v>0</v>
      </c>
      <c r="Z536" s="9">
        <v>0</v>
      </c>
      <c r="AA536" s="9">
        <v>0</v>
      </c>
      <c r="AB536" s="9">
        <v>0</v>
      </c>
      <c r="AC536" s="9">
        <v>0</v>
      </c>
      <c r="AD536" s="9">
        <v>0</v>
      </c>
      <c r="AE536" s="9">
        <v>0</v>
      </c>
      <c r="AF536" s="9">
        <v>0</v>
      </c>
      <c r="AG536" s="11">
        <v>0</v>
      </c>
      <c r="AH536" s="11">
        <v>0</v>
      </c>
      <c r="AI536" s="11">
        <v>0</v>
      </c>
      <c r="AJ536" s="11">
        <v>0</v>
      </c>
      <c r="AK536" s="9">
        <v>0</v>
      </c>
      <c r="AL536" s="11">
        <v>0</v>
      </c>
      <c r="AM536" s="9">
        <v>0</v>
      </c>
      <c r="AN536" s="9">
        <v>0</v>
      </c>
      <c r="AO536" s="9">
        <v>0</v>
      </c>
      <c r="AP536" s="9">
        <v>0</v>
      </c>
      <c r="AQ536" s="9">
        <v>0</v>
      </c>
      <c r="AR536" s="9">
        <v>0</v>
      </c>
      <c r="AS536" s="9">
        <v>0</v>
      </c>
      <c r="AT536" s="9">
        <v>0</v>
      </c>
      <c r="AU536" s="9">
        <v>0</v>
      </c>
      <c r="AV536" s="9">
        <v>0</v>
      </c>
      <c r="AW536" s="9">
        <v>1</v>
      </c>
      <c r="AX536" s="12">
        <v>2</v>
      </c>
      <c r="AY536" s="9">
        <f>VLOOKUP(A536,[1]STARDARD!A:F,3,0)</f>
        <v>0</v>
      </c>
      <c r="AZ536" s="9">
        <f>VLOOKUP(A536,[1]STARDARD!A:F,4,0)</f>
        <v>0</v>
      </c>
      <c r="BA536" s="9">
        <f>VLOOKUP(A536,[1]STARDARD!A:F,5,0)</f>
        <v>0</v>
      </c>
      <c r="BB536" s="9">
        <f>VLOOKUP(A536,[1]STARDARD!A:F,6,0)</f>
        <v>0</v>
      </c>
    </row>
    <row r="537" spans="1:54" ht="12.75">
      <c r="A537" s="3" t="s">
        <v>239</v>
      </c>
      <c r="B537" s="9">
        <v>2023</v>
      </c>
      <c r="C537" s="9">
        <f>VLOOKUP(A537,[1]DATASET!A:BE,3,0)</f>
        <v>141000</v>
      </c>
      <c r="D537" s="10" t="str">
        <f>VLOOKUP(A537,[1]DATASET!A:BE,4,0)</f>
        <v>Confezione di articoli di abbigliamento (escluso abbligliamento in pelliccia)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W537" s="9">
        <v>0</v>
      </c>
      <c r="X537" s="9">
        <v>0</v>
      </c>
      <c r="Y537" s="9">
        <v>0</v>
      </c>
      <c r="Z537" s="9">
        <v>0</v>
      </c>
      <c r="AA537" s="9">
        <v>0</v>
      </c>
      <c r="AB537" s="9">
        <v>0</v>
      </c>
      <c r="AC537" s="9">
        <v>0</v>
      </c>
      <c r="AD537" s="9">
        <v>0</v>
      </c>
      <c r="AE537" s="9">
        <v>0</v>
      </c>
      <c r="AF537" s="9">
        <v>0</v>
      </c>
      <c r="AG537" s="11">
        <v>0</v>
      </c>
      <c r="AH537" s="11">
        <v>0</v>
      </c>
      <c r="AI537" s="11">
        <v>0</v>
      </c>
      <c r="AJ537" s="11">
        <v>0</v>
      </c>
      <c r="AK537" s="9">
        <v>0</v>
      </c>
      <c r="AL537" s="11">
        <v>0</v>
      </c>
      <c r="AM537" s="9">
        <v>0</v>
      </c>
      <c r="AN537" s="9">
        <v>0</v>
      </c>
      <c r="AO537" s="9">
        <v>0</v>
      </c>
      <c r="AP537" s="9">
        <v>0</v>
      </c>
      <c r="AQ537" s="9">
        <v>0</v>
      </c>
      <c r="AR537" s="9">
        <v>0</v>
      </c>
      <c r="AS537" s="9">
        <v>0</v>
      </c>
      <c r="AT537" s="9">
        <v>0</v>
      </c>
      <c r="AU537" s="9">
        <v>0</v>
      </c>
      <c r="AV537" s="9">
        <v>0</v>
      </c>
      <c r="AW537" s="9">
        <v>0</v>
      </c>
      <c r="AX537" s="12">
        <v>0</v>
      </c>
      <c r="AY537" s="9">
        <f>VLOOKUP(A537,[1]STARDARD!A:F,3,0)</f>
        <v>0</v>
      </c>
      <c r="AZ537" s="9">
        <f>VLOOKUP(A537,[1]STARDARD!A:F,4,0)</f>
        <v>0</v>
      </c>
      <c r="BA537" s="9">
        <f>VLOOKUP(A537,[1]STARDARD!A:F,5,0)</f>
        <v>0</v>
      </c>
      <c r="BB537" s="9">
        <f>VLOOKUP(A537,[1]STARDARD!A:F,6,0)</f>
        <v>0</v>
      </c>
    </row>
    <row r="538" spans="1:54" ht="12.75">
      <c r="A538" s="3" t="s">
        <v>239</v>
      </c>
      <c r="B538" s="9">
        <v>2024</v>
      </c>
      <c r="C538" s="9">
        <f>VLOOKUP(A538,[1]DATASET!A:BE,3,0)</f>
        <v>141000</v>
      </c>
      <c r="D538" s="10" t="str">
        <f>VLOOKUP(A538,[1]DATASET!A:BE,4,0)</f>
        <v>Confezione di articoli di abbigliamento (escluso abbligliamento in pelliccia)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v>0</v>
      </c>
      <c r="V538" s="9">
        <v>0</v>
      </c>
      <c r="W538" s="9">
        <v>0</v>
      </c>
      <c r="X538" s="9">
        <v>0</v>
      </c>
      <c r="Y538" s="9">
        <v>0</v>
      </c>
      <c r="Z538" s="9">
        <v>0</v>
      </c>
      <c r="AA538" s="9">
        <v>0</v>
      </c>
      <c r="AB538" s="9">
        <v>0</v>
      </c>
      <c r="AC538" s="9">
        <v>0</v>
      </c>
      <c r="AD538" s="9">
        <v>0</v>
      </c>
      <c r="AE538" s="9">
        <v>0</v>
      </c>
      <c r="AF538" s="9">
        <v>0</v>
      </c>
      <c r="AG538" s="11">
        <v>0</v>
      </c>
      <c r="AH538" s="11">
        <v>0</v>
      </c>
      <c r="AI538" s="11">
        <v>0</v>
      </c>
      <c r="AJ538" s="11">
        <v>0</v>
      </c>
      <c r="AK538" s="9">
        <v>0</v>
      </c>
      <c r="AL538" s="11">
        <v>0</v>
      </c>
      <c r="AM538" s="9">
        <v>0</v>
      </c>
      <c r="AN538" s="9">
        <v>0</v>
      </c>
      <c r="AO538" s="9">
        <v>0</v>
      </c>
      <c r="AP538" s="9">
        <v>0</v>
      </c>
      <c r="AQ538" s="9">
        <v>0</v>
      </c>
      <c r="AR538" s="9">
        <v>0</v>
      </c>
      <c r="AS538" s="9">
        <v>0</v>
      </c>
      <c r="AT538" s="9">
        <v>0</v>
      </c>
      <c r="AU538" s="9">
        <v>0</v>
      </c>
      <c r="AV538" s="9">
        <v>0</v>
      </c>
      <c r="AW538" s="9">
        <v>0</v>
      </c>
      <c r="AX538" s="12">
        <v>0</v>
      </c>
      <c r="AY538" s="9">
        <f>VLOOKUP(A538,[1]STARDARD!A:F,3,0)</f>
        <v>0</v>
      </c>
      <c r="AZ538" s="9">
        <f>VLOOKUP(A538,[1]STARDARD!A:F,4,0)</f>
        <v>0</v>
      </c>
      <c r="BA538" s="9">
        <f>VLOOKUP(A538,[1]STARDARD!A:F,5,0)</f>
        <v>0</v>
      </c>
      <c r="BB538" s="9">
        <f>VLOOKUP(A538,[1]STARDARD!A:F,6,0)</f>
        <v>0</v>
      </c>
    </row>
    <row r="539" spans="1:54" ht="12.75">
      <c r="A539" s="3" t="s">
        <v>240</v>
      </c>
      <c r="B539" s="9">
        <v>2022</v>
      </c>
      <c r="C539" s="9">
        <v>642000</v>
      </c>
      <c r="D539" s="10" t="s">
        <v>241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0</v>
      </c>
      <c r="Y539" s="9">
        <v>0</v>
      </c>
      <c r="Z539" s="9">
        <v>0</v>
      </c>
      <c r="AA539" s="9">
        <v>0</v>
      </c>
      <c r="AB539" s="9">
        <v>0</v>
      </c>
      <c r="AC539" s="9">
        <v>0</v>
      </c>
      <c r="AD539" s="9">
        <v>0</v>
      </c>
      <c r="AE539" s="9">
        <v>0</v>
      </c>
      <c r="AF539" s="9">
        <v>0</v>
      </c>
      <c r="AG539" s="11">
        <v>0</v>
      </c>
      <c r="AH539" s="11">
        <v>0</v>
      </c>
      <c r="AI539" s="11">
        <v>0</v>
      </c>
      <c r="AJ539" s="11">
        <v>0</v>
      </c>
      <c r="AK539" s="9">
        <v>0</v>
      </c>
      <c r="AL539" s="11">
        <v>0</v>
      </c>
      <c r="AM539" s="9">
        <v>0</v>
      </c>
      <c r="AN539" s="9">
        <v>0</v>
      </c>
      <c r="AO539" s="9">
        <v>0</v>
      </c>
      <c r="AP539" s="9">
        <v>0</v>
      </c>
      <c r="AQ539" s="9">
        <v>0</v>
      </c>
      <c r="AR539" s="9">
        <v>0</v>
      </c>
      <c r="AS539" s="9">
        <v>0</v>
      </c>
      <c r="AT539" s="9">
        <v>0</v>
      </c>
      <c r="AU539" s="9">
        <v>0</v>
      </c>
      <c r="AV539" s="9">
        <v>0</v>
      </c>
      <c r="AW539" s="9">
        <v>0</v>
      </c>
      <c r="AX539" s="12">
        <v>0</v>
      </c>
      <c r="AY539" s="9">
        <f>VLOOKUP(A539,[1]STARDARD!A:F,3,0)</f>
        <v>0</v>
      </c>
      <c r="AZ539" s="9">
        <f>VLOOKUP(A539,[1]STARDARD!A:F,4,0)</f>
        <v>0</v>
      </c>
      <c r="BA539" s="9">
        <f>VLOOKUP(A539,[1]STARDARD!A:F,5,0)</f>
        <v>0</v>
      </c>
      <c r="BB539" s="9">
        <f>VLOOKUP(A539,[1]STARDARD!A:F,6,0)</f>
        <v>0</v>
      </c>
    </row>
    <row r="540" spans="1:54" ht="12.75">
      <c r="A540" s="3" t="s">
        <v>240</v>
      </c>
      <c r="B540" s="9">
        <v>2023</v>
      </c>
      <c r="C540" s="9">
        <v>642000</v>
      </c>
      <c r="D540" s="10" t="s">
        <v>241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>
        <v>0</v>
      </c>
      <c r="AB540" s="9">
        <v>0</v>
      </c>
      <c r="AC540" s="9">
        <v>0</v>
      </c>
      <c r="AD540" s="9">
        <v>0</v>
      </c>
      <c r="AE540" s="9">
        <v>0</v>
      </c>
      <c r="AF540" s="9">
        <v>0</v>
      </c>
      <c r="AG540" s="11">
        <v>0</v>
      </c>
      <c r="AH540" s="11">
        <v>0</v>
      </c>
      <c r="AI540" s="11">
        <v>0</v>
      </c>
      <c r="AJ540" s="11">
        <v>0</v>
      </c>
      <c r="AK540" s="9">
        <v>0</v>
      </c>
      <c r="AL540" s="11">
        <v>0</v>
      </c>
      <c r="AM540" s="9">
        <v>0</v>
      </c>
      <c r="AN540" s="9">
        <v>0</v>
      </c>
      <c r="AO540" s="9">
        <v>0</v>
      </c>
      <c r="AP540" s="9">
        <v>0</v>
      </c>
      <c r="AQ540" s="9">
        <v>0</v>
      </c>
      <c r="AR540" s="9">
        <v>0</v>
      </c>
      <c r="AS540" s="9">
        <v>0</v>
      </c>
      <c r="AT540" s="9">
        <v>0</v>
      </c>
      <c r="AU540" s="9">
        <v>0</v>
      </c>
      <c r="AV540" s="9">
        <v>0</v>
      </c>
      <c r="AW540" s="9">
        <v>0</v>
      </c>
      <c r="AX540" s="12">
        <v>0</v>
      </c>
      <c r="AY540" s="9">
        <f>VLOOKUP(A540,[1]STARDARD!A:F,3,0)</f>
        <v>0</v>
      </c>
      <c r="AZ540" s="9">
        <f>VLOOKUP(A540,[1]STARDARD!A:F,4,0)</f>
        <v>0</v>
      </c>
      <c r="BA540" s="9">
        <f>VLOOKUP(A540,[1]STARDARD!A:F,5,0)</f>
        <v>0</v>
      </c>
      <c r="BB540" s="9">
        <f>VLOOKUP(A540,[1]STARDARD!A:F,6,0)</f>
        <v>0</v>
      </c>
    </row>
    <row r="541" spans="1:54" ht="12.75">
      <c r="A541" s="3" t="s">
        <v>240</v>
      </c>
      <c r="B541" s="9">
        <v>2024</v>
      </c>
      <c r="C541" s="9">
        <v>642000</v>
      </c>
      <c r="D541" s="10" t="s">
        <v>241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  <c r="Q541" s="9">
        <v>0</v>
      </c>
      <c r="R541" s="9">
        <v>0</v>
      </c>
      <c r="S541" s="9">
        <v>0</v>
      </c>
      <c r="T541" s="9">
        <v>0</v>
      </c>
      <c r="U541" s="9">
        <v>0</v>
      </c>
      <c r="V541" s="9">
        <v>0</v>
      </c>
      <c r="W541" s="9">
        <v>0</v>
      </c>
      <c r="X541" s="9">
        <v>0</v>
      </c>
      <c r="Y541" s="9">
        <v>0</v>
      </c>
      <c r="Z541" s="9">
        <v>0</v>
      </c>
      <c r="AA541" s="9">
        <v>0</v>
      </c>
      <c r="AB541" s="9">
        <v>0</v>
      </c>
      <c r="AC541" s="9">
        <v>0</v>
      </c>
      <c r="AD541" s="9">
        <v>0</v>
      </c>
      <c r="AE541" s="9">
        <v>0</v>
      </c>
      <c r="AF541" s="9">
        <v>0</v>
      </c>
      <c r="AG541" s="11">
        <v>0</v>
      </c>
      <c r="AH541" s="11">
        <v>0</v>
      </c>
      <c r="AI541" s="11">
        <v>0</v>
      </c>
      <c r="AJ541" s="11">
        <v>0</v>
      </c>
      <c r="AK541" s="9">
        <v>0</v>
      </c>
      <c r="AL541" s="11">
        <v>0</v>
      </c>
      <c r="AM541" s="9">
        <v>0</v>
      </c>
      <c r="AN541" s="9">
        <v>0</v>
      </c>
      <c r="AO541" s="9">
        <v>0</v>
      </c>
      <c r="AP541" s="9">
        <v>0</v>
      </c>
      <c r="AQ541" s="9">
        <v>0</v>
      </c>
      <c r="AR541" s="9">
        <v>0</v>
      </c>
      <c r="AS541" s="9">
        <v>0</v>
      </c>
      <c r="AT541" s="9">
        <v>0</v>
      </c>
      <c r="AU541" s="9">
        <v>0</v>
      </c>
      <c r="AV541" s="9">
        <v>0</v>
      </c>
      <c r="AW541" s="9">
        <v>0</v>
      </c>
      <c r="AX541" s="12">
        <v>0</v>
      </c>
      <c r="AY541" s="9">
        <f>VLOOKUP(A541,[1]STARDARD!A:F,3,0)</f>
        <v>0</v>
      </c>
      <c r="AZ541" s="9">
        <f>VLOOKUP(A541,[1]STARDARD!A:F,4,0)</f>
        <v>0</v>
      </c>
      <c r="BA541" s="9">
        <f>VLOOKUP(A541,[1]STARDARD!A:F,5,0)</f>
        <v>0</v>
      </c>
      <c r="BB541" s="9">
        <f>VLOOKUP(A541,[1]STARDARD!A:F,6,0)</f>
        <v>0</v>
      </c>
    </row>
    <row r="542" spans="1:54" ht="12.75">
      <c r="A542" s="3" t="s">
        <v>242</v>
      </c>
      <c r="B542" s="9">
        <v>2022</v>
      </c>
      <c r="C542" s="9">
        <f>VLOOKUP(A542,[1]DATASET!A:BE,3,0)</f>
        <v>310930</v>
      </c>
      <c r="D542" s="10" t="str">
        <f>VLOOKUP(A542,[1]DATASET!A:BE,4,0)</f>
        <v>Fabbricazione di poltrone e divani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9">
        <v>0</v>
      </c>
      <c r="AA542" s="9">
        <v>0</v>
      </c>
      <c r="AB542" s="9">
        <v>0</v>
      </c>
      <c r="AC542" s="9">
        <v>0</v>
      </c>
      <c r="AD542" s="9">
        <v>0</v>
      </c>
      <c r="AE542" s="9">
        <v>0</v>
      </c>
      <c r="AF542" s="9">
        <v>0</v>
      </c>
      <c r="AG542" s="11">
        <v>0</v>
      </c>
      <c r="AH542" s="11">
        <v>0</v>
      </c>
      <c r="AI542" s="11">
        <v>0</v>
      </c>
      <c r="AJ542" s="11">
        <v>0</v>
      </c>
      <c r="AK542" s="9">
        <v>0</v>
      </c>
      <c r="AL542" s="11">
        <v>0</v>
      </c>
      <c r="AM542" s="9">
        <v>0</v>
      </c>
      <c r="AN542" s="9">
        <v>0</v>
      </c>
      <c r="AO542" s="9">
        <v>0</v>
      </c>
      <c r="AP542" s="9">
        <v>0</v>
      </c>
      <c r="AQ542" s="9">
        <v>0</v>
      </c>
      <c r="AR542" s="9">
        <v>0</v>
      </c>
      <c r="AS542" s="9">
        <v>0</v>
      </c>
      <c r="AT542" s="9">
        <v>0</v>
      </c>
      <c r="AU542" s="9">
        <v>0</v>
      </c>
      <c r="AV542" s="9">
        <v>0</v>
      </c>
      <c r="AW542" s="9">
        <v>0</v>
      </c>
      <c r="AX542" s="12">
        <v>0</v>
      </c>
      <c r="AY542" s="9">
        <f>VLOOKUP(A542,[1]STARDARD!A:F,3,0)</f>
        <v>0</v>
      </c>
      <c r="AZ542" s="9">
        <f>VLOOKUP(A542,[1]STARDARD!A:F,4,0)</f>
        <v>0</v>
      </c>
      <c r="BA542" s="9">
        <f>VLOOKUP(A542,[1]STARDARD!A:F,5,0)</f>
        <v>0</v>
      </c>
      <c r="BB542" s="9">
        <f>VLOOKUP(A542,[1]STARDARD!A:F,6,0)</f>
        <v>0</v>
      </c>
    </row>
    <row r="543" spans="1:54" ht="12.75">
      <c r="A543" s="3" t="s">
        <v>242</v>
      </c>
      <c r="B543" s="9">
        <v>2023</v>
      </c>
      <c r="C543" s="9">
        <f>VLOOKUP(A543,[1]DATASET!A:BE,3,0)</f>
        <v>310930</v>
      </c>
      <c r="D543" s="10" t="str">
        <f>VLOOKUP(A543,[1]DATASET!A:BE,4,0)</f>
        <v>Fabbricazione di poltrone e divani</v>
      </c>
      <c r="E543" s="9">
        <v>0</v>
      </c>
      <c r="F543" s="9">
        <v>0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0</v>
      </c>
      <c r="Q543" s="9">
        <v>0</v>
      </c>
      <c r="R543" s="9">
        <v>0</v>
      </c>
      <c r="S543" s="9">
        <v>0</v>
      </c>
      <c r="T543" s="9">
        <v>0</v>
      </c>
      <c r="U543" s="9">
        <v>0</v>
      </c>
      <c r="V543" s="9">
        <v>0</v>
      </c>
      <c r="W543" s="9">
        <v>0</v>
      </c>
      <c r="X543" s="9">
        <v>0</v>
      </c>
      <c r="Y543" s="9">
        <v>0</v>
      </c>
      <c r="Z543" s="9">
        <v>0</v>
      </c>
      <c r="AA543" s="9">
        <v>0</v>
      </c>
      <c r="AB543" s="9">
        <v>0</v>
      </c>
      <c r="AC543" s="9">
        <v>0</v>
      </c>
      <c r="AD543" s="9">
        <v>0</v>
      </c>
      <c r="AE543" s="9">
        <v>0</v>
      </c>
      <c r="AF543" s="9">
        <v>0</v>
      </c>
      <c r="AG543" s="11">
        <v>0</v>
      </c>
      <c r="AH543" s="11">
        <v>0</v>
      </c>
      <c r="AI543" s="11">
        <v>0</v>
      </c>
      <c r="AJ543" s="11">
        <v>0</v>
      </c>
      <c r="AK543" s="9">
        <v>0</v>
      </c>
      <c r="AL543" s="11">
        <v>0</v>
      </c>
      <c r="AM543" s="9">
        <v>0</v>
      </c>
      <c r="AN543" s="9">
        <v>0</v>
      </c>
      <c r="AO543" s="9">
        <v>0</v>
      </c>
      <c r="AP543" s="9">
        <v>0</v>
      </c>
      <c r="AQ543" s="9">
        <v>0</v>
      </c>
      <c r="AR543" s="9">
        <v>0</v>
      </c>
      <c r="AS543" s="9">
        <v>0</v>
      </c>
      <c r="AT543" s="9">
        <v>0</v>
      </c>
      <c r="AU543" s="9">
        <v>0</v>
      </c>
      <c r="AV543" s="9">
        <v>0</v>
      </c>
      <c r="AW543" s="9">
        <v>0</v>
      </c>
      <c r="AX543" s="12">
        <v>0</v>
      </c>
      <c r="AY543" s="9">
        <f>VLOOKUP(A543,[1]STARDARD!A:F,3,0)</f>
        <v>0</v>
      </c>
      <c r="AZ543" s="9">
        <f>VLOOKUP(A543,[1]STARDARD!A:F,4,0)</f>
        <v>0</v>
      </c>
      <c r="BA543" s="9">
        <f>VLOOKUP(A543,[1]STARDARD!A:F,5,0)</f>
        <v>0</v>
      </c>
      <c r="BB543" s="9">
        <f>VLOOKUP(A543,[1]STARDARD!A:F,6,0)</f>
        <v>0</v>
      </c>
    </row>
    <row r="544" spans="1:54" ht="12.75">
      <c r="A544" s="3" t="s">
        <v>242</v>
      </c>
      <c r="B544" s="9">
        <v>2024</v>
      </c>
      <c r="C544" s="9">
        <f>VLOOKUP(A544,[1]DATASET!A:BE,3,0)</f>
        <v>310930</v>
      </c>
      <c r="D544" s="10" t="str">
        <f>VLOOKUP(A544,[1]DATASET!A:BE,4,0)</f>
        <v>Fabbricazione di poltrone e divani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0</v>
      </c>
      <c r="Q544" s="9">
        <v>0</v>
      </c>
      <c r="R544" s="9">
        <v>0</v>
      </c>
      <c r="S544" s="9">
        <v>0</v>
      </c>
      <c r="T544" s="9">
        <v>0</v>
      </c>
      <c r="U544" s="9">
        <v>0</v>
      </c>
      <c r="V544" s="9">
        <v>0</v>
      </c>
      <c r="W544" s="9">
        <v>0</v>
      </c>
      <c r="X544" s="9">
        <v>0</v>
      </c>
      <c r="Y544" s="9">
        <v>0</v>
      </c>
      <c r="Z544" s="9">
        <v>0</v>
      </c>
      <c r="AA544" s="9">
        <v>0</v>
      </c>
      <c r="AB544" s="9">
        <v>0</v>
      </c>
      <c r="AC544" s="9">
        <v>0</v>
      </c>
      <c r="AD544" s="9">
        <v>0</v>
      </c>
      <c r="AE544" s="9">
        <v>0</v>
      </c>
      <c r="AF544" s="9">
        <v>0</v>
      </c>
      <c r="AG544" s="11">
        <v>0</v>
      </c>
      <c r="AH544" s="11">
        <v>0</v>
      </c>
      <c r="AI544" s="11">
        <v>0</v>
      </c>
      <c r="AJ544" s="11">
        <v>0</v>
      </c>
      <c r="AK544" s="9">
        <v>0</v>
      </c>
      <c r="AL544" s="11">
        <v>0</v>
      </c>
      <c r="AM544" s="9">
        <v>0</v>
      </c>
      <c r="AN544" s="9">
        <v>0</v>
      </c>
      <c r="AO544" s="9">
        <v>0</v>
      </c>
      <c r="AP544" s="9">
        <v>0</v>
      </c>
      <c r="AQ544" s="9">
        <v>0</v>
      </c>
      <c r="AR544" s="9">
        <v>0</v>
      </c>
      <c r="AS544" s="9">
        <v>0</v>
      </c>
      <c r="AT544" s="9">
        <v>0</v>
      </c>
      <c r="AU544" s="9">
        <v>0</v>
      </c>
      <c r="AV544" s="9">
        <v>0</v>
      </c>
      <c r="AW544" s="9">
        <v>0</v>
      </c>
      <c r="AX544" s="12">
        <v>0</v>
      </c>
      <c r="AY544" s="9">
        <f>VLOOKUP(A544,[1]STARDARD!A:F,3,0)</f>
        <v>0</v>
      </c>
      <c r="AZ544" s="9">
        <f>VLOOKUP(A544,[1]STARDARD!A:F,4,0)</f>
        <v>0</v>
      </c>
      <c r="BA544" s="9">
        <f>VLOOKUP(A544,[1]STARDARD!A:F,5,0)</f>
        <v>0</v>
      </c>
      <c r="BB544" s="9">
        <f>VLOOKUP(A544,[1]STARDARD!A:F,6,0)</f>
        <v>0</v>
      </c>
    </row>
    <row r="545" spans="1:54" ht="12.75">
      <c r="A545" s="3" t="s">
        <v>243</v>
      </c>
      <c r="B545" s="9">
        <v>2022</v>
      </c>
      <c r="C545" s="9">
        <f>VLOOKUP(A545,[1]DATASET!A:BE,3,0)</f>
        <v>172309</v>
      </c>
      <c r="D545" s="10" t="str">
        <f>VLOOKUP(A545,[1]DATASET!A:BE,4,0)</f>
        <v>Fabbricazione di altri prodotti cartotecnici</v>
      </c>
      <c r="E545" s="9">
        <v>1</v>
      </c>
      <c r="F545" s="9">
        <v>1</v>
      </c>
      <c r="G545" s="9">
        <v>1</v>
      </c>
      <c r="H545" s="9">
        <v>1</v>
      </c>
      <c r="I545" s="9">
        <v>1</v>
      </c>
      <c r="J545" s="9">
        <v>0</v>
      </c>
      <c r="K545" s="9">
        <v>1</v>
      </c>
      <c r="L545" s="9">
        <v>1</v>
      </c>
      <c r="M545" s="9">
        <v>0</v>
      </c>
      <c r="N545" s="9">
        <v>0</v>
      </c>
      <c r="O545" s="9" cm="1">
        <f t="array" ca="1" aca="1" ref="O545">+O545:NN747</f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  <c r="Y545" s="9">
        <v>0</v>
      </c>
      <c r="Z545" s="9">
        <v>0</v>
      </c>
      <c r="AA545" s="9">
        <v>0</v>
      </c>
      <c r="AB545" s="9">
        <v>0</v>
      </c>
      <c r="AC545" s="9">
        <v>0</v>
      </c>
      <c r="AD545" s="9">
        <v>0</v>
      </c>
      <c r="AE545" s="9">
        <v>0</v>
      </c>
      <c r="AF545" s="9">
        <v>1</v>
      </c>
      <c r="AG545" s="11">
        <v>0</v>
      </c>
      <c r="AH545" s="11">
        <v>0</v>
      </c>
      <c r="AI545" s="11">
        <v>1</v>
      </c>
      <c r="AJ545" s="11">
        <v>0</v>
      </c>
      <c r="AK545" s="9">
        <v>1</v>
      </c>
      <c r="AL545" s="11">
        <v>0</v>
      </c>
      <c r="AM545" s="9">
        <v>0</v>
      </c>
      <c r="AN545" s="9">
        <v>0</v>
      </c>
      <c r="AO545" s="9">
        <v>0</v>
      </c>
      <c r="AP545" s="9">
        <v>0</v>
      </c>
      <c r="AQ545" s="9">
        <v>0</v>
      </c>
      <c r="AR545" s="9">
        <v>0</v>
      </c>
      <c r="AS545" s="9">
        <v>0</v>
      </c>
      <c r="AT545" s="9">
        <v>0</v>
      </c>
      <c r="AU545" s="9">
        <v>0</v>
      </c>
      <c r="AV545" s="9">
        <v>0</v>
      </c>
      <c r="AW545" s="9">
        <v>0</v>
      </c>
      <c r="AX545" s="12">
        <v>0</v>
      </c>
      <c r="AY545" s="9">
        <f>VLOOKUP(A545,[1]STARDARD!A:F,3,0)</f>
        <v>1</v>
      </c>
      <c r="AZ545" s="9">
        <f>VLOOKUP(A545,[1]STARDARD!A:F,4,0)</f>
        <v>0</v>
      </c>
      <c r="BA545" s="9">
        <f>VLOOKUP(A545,[1]STARDARD!A:F,5,0)</f>
        <v>1</v>
      </c>
      <c r="BB545" s="9">
        <f>VLOOKUP(A545,[1]STARDARD!A:F,6,0)</f>
        <v>0</v>
      </c>
    </row>
    <row r="546" spans="1:54" ht="12.75">
      <c r="A546" s="3" t="s">
        <v>243</v>
      </c>
      <c r="B546" s="9">
        <v>2023</v>
      </c>
      <c r="C546" s="9">
        <f>VLOOKUP(A546,[1]DATASET!A:BE,3,0)</f>
        <v>172309</v>
      </c>
      <c r="D546" s="10" t="str">
        <f>VLOOKUP(A546,[1]DATASET!A:BE,4,0)</f>
        <v>Fabbricazione di altri prodotti cartotecnici</v>
      </c>
      <c r="E546" s="9">
        <v>1</v>
      </c>
      <c r="F546" s="9">
        <v>1</v>
      </c>
      <c r="G546" s="9">
        <v>1</v>
      </c>
      <c r="H546" s="9">
        <v>1</v>
      </c>
      <c r="I546" s="9">
        <v>1</v>
      </c>
      <c r="J546" s="9">
        <v>1</v>
      </c>
      <c r="K546" s="9">
        <v>1</v>
      </c>
      <c r="L546" s="9">
        <v>0</v>
      </c>
      <c r="M546" s="9">
        <v>0</v>
      </c>
      <c r="N546" s="9">
        <v>0</v>
      </c>
      <c r="O546" s="9" cm="1">
        <f t="array" ca="1" aca="1" ref="O546">+O546:NN748</f>
        <v>0</v>
      </c>
      <c r="P546" s="9">
        <v>0</v>
      </c>
      <c r="Q546" s="9">
        <v>0</v>
      </c>
      <c r="R546" s="9">
        <v>0</v>
      </c>
      <c r="S546" s="9">
        <v>0</v>
      </c>
      <c r="T546" s="9">
        <v>0</v>
      </c>
      <c r="U546" s="9">
        <v>0</v>
      </c>
      <c r="V546" s="9">
        <v>0</v>
      </c>
      <c r="W546" s="9">
        <v>0</v>
      </c>
      <c r="X546" s="9">
        <v>0</v>
      </c>
      <c r="Y546" s="9">
        <v>0</v>
      </c>
      <c r="Z546" s="9">
        <v>0</v>
      </c>
      <c r="AA546" s="9">
        <v>0</v>
      </c>
      <c r="AB546" s="9">
        <v>0</v>
      </c>
      <c r="AC546" s="9">
        <v>1</v>
      </c>
      <c r="AD546" s="9">
        <v>1</v>
      </c>
      <c r="AE546" s="9">
        <v>1</v>
      </c>
      <c r="AF546" s="9">
        <v>1</v>
      </c>
      <c r="AG546" s="11">
        <v>1</v>
      </c>
      <c r="AH546" s="11">
        <v>0</v>
      </c>
      <c r="AI546" s="11">
        <v>0</v>
      </c>
      <c r="AJ546" s="11">
        <v>0</v>
      </c>
      <c r="AK546" s="9">
        <v>1</v>
      </c>
      <c r="AL546" s="11">
        <v>0</v>
      </c>
      <c r="AM546" s="9">
        <v>0</v>
      </c>
      <c r="AN546" s="9">
        <v>0</v>
      </c>
      <c r="AO546" s="9">
        <v>0</v>
      </c>
      <c r="AP546" s="9">
        <v>0</v>
      </c>
      <c r="AQ546" s="9">
        <v>0</v>
      </c>
      <c r="AR546" s="9">
        <v>0</v>
      </c>
      <c r="AS546" s="9">
        <v>0</v>
      </c>
      <c r="AT546" s="9">
        <v>0</v>
      </c>
      <c r="AU546" s="9">
        <v>0</v>
      </c>
      <c r="AV546" s="9">
        <v>0</v>
      </c>
      <c r="AW546" s="9">
        <v>0</v>
      </c>
      <c r="AX546" s="12">
        <v>0</v>
      </c>
      <c r="AY546" s="9">
        <f>VLOOKUP(A546,[1]STARDARD!A:F,3,0)</f>
        <v>1</v>
      </c>
      <c r="AZ546" s="9">
        <f>VLOOKUP(A546,[1]STARDARD!A:F,4,0)</f>
        <v>0</v>
      </c>
      <c r="BA546" s="9">
        <f>VLOOKUP(A546,[1]STARDARD!A:F,5,0)</f>
        <v>1</v>
      </c>
      <c r="BB546" s="9">
        <f>VLOOKUP(A546,[1]STARDARD!A:F,6,0)</f>
        <v>0</v>
      </c>
    </row>
    <row r="547" spans="1:54" ht="12.75">
      <c r="A547" s="3" t="s">
        <v>243</v>
      </c>
      <c r="B547" s="9">
        <v>2024</v>
      </c>
      <c r="C547" s="9">
        <f>VLOOKUP(A547,[1]DATASET!A:BE,3,0)</f>
        <v>172309</v>
      </c>
      <c r="D547" s="10" t="str">
        <f>VLOOKUP(A547,[1]DATASET!A:BE,4,0)</f>
        <v>Fabbricazione di altri prodotti cartotecnici</v>
      </c>
      <c r="E547" s="9">
        <v>1</v>
      </c>
      <c r="F547" s="9">
        <v>1</v>
      </c>
      <c r="G547" s="9">
        <v>1</v>
      </c>
      <c r="H547" s="9">
        <v>1</v>
      </c>
      <c r="I547" s="9">
        <v>1</v>
      </c>
      <c r="J547" s="9">
        <v>1</v>
      </c>
      <c r="K547" s="9">
        <v>1</v>
      </c>
      <c r="L547" s="9">
        <v>0</v>
      </c>
      <c r="M547" s="9">
        <v>0</v>
      </c>
      <c r="N547" s="9">
        <v>0</v>
      </c>
      <c r="O547" s="9" cm="1">
        <f t="array" ca="1" aca="1" ref="O547">+O547:NN749</f>
        <v>0</v>
      </c>
      <c r="P547" s="9">
        <v>0</v>
      </c>
      <c r="Q547" s="9">
        <v>0</v>
      </c>
      <c r="R547" s="9">
        <v>0</v>
      </c>
      <c r="S547" s="9">
        <v>0</v>
      </c>
      <c r="T547" s="9">
        <v>0</v>
      </c>
      <c r="U547" s="9">
        <v>0</v>
      </c>
      <c r="V547" s="9">
        <v>0</v>
      </c>
      <c r="W547" s="9">
        <v>0</v>
      </c>
      <c r="X547" s="9">
        <v>0</v>
      </c>
      <c r="Y547" s="9">
        <v>0</v>
      </c>
      <c r="Z547" s="9">
        <v>0</v>
      </c>
      <c r="AA547" s="9">
        <v>0</v>
      </c>
      <c r="AB547" s="9">
        <v>0</v>
      </c>
      <c r="AC547" s="9">
        <v>1</v>
      </c>
      <c r="AD547" s="9">
        <v>1</v>
      </c>
      <c r="AE547" s="9">
        <v>1</v>
      </c>
      <c r="AF547" s="9">
        <v>1</v>
      </c>
      <c r="AG547" s="11">
        <v>0</v>
      </c>
      <c r="AH547" s="11">
        <v>0</v>
      </c>
      <c r="AI547" s="11">
        <v>1</v>
      </c>
      <c r="AJ547" s="11">
        <v>1</v>
      </c>
      <c r="AK547" s="9">
        <v>1</v>
      </c>
      <c r="AL547" s="11">
        <v>0</v>
      </c>
      <c r="AM547" s="9">
        <v>0</v>
      </c>
      <c r="AN547" s="9">
        <v>0</v>
      </c>
      <c r="AO547" s="9">
        <v>0</v>
      </c>
      <c r="AP547" s="9">
        <v>0</v>
      </c>
      <c r="AQ547" s="9">
        <v>0</v>
      </c>
      <c r="AR547" s="9">
        <v>0</v>
      </c>
      <c r="AS547" s="9">
        <v>0</v>
      </c>
      <c r="AT547" s="9">
        <v>0</v>
      </c>
      <c r="AU547" s="9">
        <v>0</v>
      </c>
      <c r="AV547" s="9">
        <v>0</v>
      </c>
      <c r="AW547" s="9">
        <v>1</v>
      </c>
      <c r="AX547" s="12">
        <v>2</v>
      </c>
      <c r="AY547" s="9">
        <f>VLOOKUP(A547,[1]STARDARD!A:F,3,0)</f>
        <v>1</v>
      </c>
      <c r="AZ547" s="9">
        <f>VLOOKUP(A547,[1]STARDARD!A:F,4,0)</f>
        <v>0</v>
      </c>
      <c r="BA547" s="9">
        <f>VLOOKUP(A547,[1]STARDARD!A:F,5,0)</f>
        <v>1</v>
      </c>
      <c r="BB547" s="9">
        <f>VLOOKUP(A547,[1]STARDARD!A:F,6,0)</f>
        <v>0</v>
      </c>
    </row>
    <row r="548" spans="1:54" ht="12.75">
      <c r="A548" s="3" t="s">
        <v>244</v>
      </c>
      <c r="B548" s="9">
        <v>2022</v>
      </c>
      <c r="C548" s="9">
        <f>VLOOKUP(A548,[1]DATASET!A:BE,3,0)</f>
        <v>620100</v>
      </c>
      <c r="D548" s="10" t="str">
        <f>VLOOKUP(A548,[1]DATASET!A:BE,4,0)</f>
        <v>Produzione di software non connesso all'edizione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9">
        <v>0</v>
      </c>
      <c r="AA548" s="9">
        <v>0</v>
      </c>
      <c r="AB548" s="9">
        <v>0</v>
      </c>
      <c r="AC548" s="9">
        <v>0</v>
      </c>
      <c r="AD548" s="9">
        <v>0</v>
      </c>
      <c r="AE548" s="9">
        <v>0</v>
      </c>
      <c r="AF548" s="9">
        <v>0</v>
      </c>
      <c r="AG548" s="11">
        <v>0</v>
      </c>
      <c r="AH548" s="11">
        <v>0</v>
      </c>
      <c r="AI548" s="11">
        <v>0</v>
      </c>
      <c r="AJ548" s="11">
        <v>0</v>
      </c>
      <c r="AK548" s="9">
        <v>0</v>
      </c>
      <c r="AL548" s="11">
        <v>0</v>
      </c>
      <c r="AM548" s="9">
        <v>0</v>
      </c>
      <c r="AN548" s="9">
        <v>0</v>
      </c>
      <c r="AO548" s="9">
        <v>0</v>
      </c>
      <c r="AP548" s="9">
        <v>0</v>
      </c>
      <c r="AQ548" s="9">
        <v>0</v>
      </c>
      <c r="AR548" s="9">
        <v>0</v>
      </c>
      <c r="AS548" s="9">
        <v>0</v>
      </c>
      <c r="AT548" s="9">
        <v>0</v>
      </c>
      <c r="AU548" s="9">
        <v>0</v>
      </c>
      <c r="AV548" s="9">
        <v>0</v>
      </c>
      <c r="AW548" s="9">
        <v>0</v>
      </c>
      <c r="AX548" s="12">
        <v>0</v>
      </c>
      <c r="AY548" s="9">
        <f>VLOOKUP(A548,[1]STARDARD!A:F,3,0)</f>
        <v>0</v>
      </c>
      <c r="AZ548" s="9">
        <f>VLOOKUP(A548,[1]STARDARD!A:F,4,0)</f>
        <v>0</v>
      </c>
      <c r="BA548" s="9">
        <f>VLOOKUP(A548,[1]STARDARD!A:F,5,0)</f>
        <v>0</v>
      </c>
      <c r="BB548" s="9">
        <f>VLOOKUP(A548,[1]STARDARD!A:F,6,0)</f>
        <v>0</v>
      </c>
    </row>
    <row r="549" spans="1:54" ht="12.75">
      <c r="A549" s="3" t="s">
        <v>244</v>
      </c>
      <c r="B549" s="9">
        <v>2023</v>
      </c>
      <c r="C549" s="9">
        <f>VLOOKUP(A549,[1]DATASET!A:BE,3,0)</f>
        <v>620100</v>
      </c>
      <c r="D549" s="10" t="str">
        <f>VLOOKUP(A549,[1]DATASET!A:BE,4,0)</f>
        <v>Produzione di software non connesso all'edizione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  <c r="Q549" s="9">
        <v>0</v>
      </c>
      <c r="R549" s="9">
        <v>0</v>
      </c>
      <c r="S549" s="9">
        <v>0</v>
      </c>
      <c r="T549" s="9">
        <v>0</v>
      </c>
      <c r="U549" s="9">
        <v>0</v>
      </c>
      <c r="V549" s="9">
        <v>0</v>
      </c>
      <c r="W549" s="9">
        <v>0</v>
      </c>
      <c r="X549" s="9">
        <v>0</v>
      </c>
      <c r="Y549" s="9">
        <v>0</v>
      </c>
      <c r="Z549" s="9">
        <v>0</v>
      </c>
      <c r="AA549" s="9">
        <v>0</v>
      </c>
      <c r="AB549" s="9">
        <v>0</v>
      </c>
      <c r="AC549" s="9">
        <v>0</v>
      </c>
      <c r="AD549" s="9">
        <v>0</v>
      </c>
      <c r="AE549" s="9">
        <v>0</v>
      </c>
      <c r="AF549" s="9">
        <v>0</v>
      </c>
      <c r="AG549" s="11">
        <v>0</v>
      </c>
      <c r="AH549" s="11">
        <v>0</v>
      </c>
      <c r="AI549" s="11">
        <v>0</v>
      </c>
      <c r="AJ549" s="11">
        <v>0</v>
      </c>
      <c r="AK549" s="9">
        <v>0</v>
      </c>
      <c r="AL549" s="11">
        <v>0</v>
      </c>
      <c r="AM549" s="9">
        <v>0</v>
      </c>
      <c r="AN549" s="9">
        <v>0</v>
      </c>
      <c r="AO549" s="9">
        <v>0</v>
      </c>
      <c r="AP549" s="9">
        <v>0</v>
      </c>
      <c r="AQ549" s="9">
        <v>0</v>
      </c>
      <c r="AR549" s="9">
        <v>0</v>
      </c>
      <c r="AS549" s="9">
        <v>0</v>
      </c>
      <c r="AT549" s="9">
        <v>0</v>
      </c>
      <c r="AU549" s="9">
        <v>0</v>
      </c>
      <c r="AV549" s="9">
        <v>0</v>
      </c>
      <c r="AW549" s="9">
        <v>0</v>
      </c>
      <c r="AX549" s="12">
        <v>0</v>
      </c>
      <c r="AY549" s="9">
        <f>VLOOKUP(A549,[1]STARDARD!A:F,3,0)</f>
        <v>0</v>
      </c>
      <c r="AZ549" s="9">
        <f>VLOOKUP(A549,[1]STARDARD!A:F,4,0)</f>
        <v>0</v>
      </c>
      <c r="BA549" s="9">
        <f>VLOOKUP(A549,[1]STARDARD!A:F,5,0)</f>
        <v>0</v>
      </c>
      <c r="BB549" s="9">
        <f>VLOOKUP(A549,[1]STARDARD!A:F,6,0)</f>
        <v>0</v>
      </c>
    </row>
    <row r="550" spans="1:54" ht="12.75">
      <c r="A550" s="3" t="s">
        <v>244</v>
      </c>
      <c r="B550" s="9">
        <v>2024</v>
      </c>
      <c r="C550" s="9">
        <f>VLOOKUP(A550,[1]DATASET!A:BE,3,0)</f>
        <v>620100</v>
      </c>
      <c r="D550" s="10" t="str">
        <f>VLOOKUP(A550,[1]DATASET!A:BE,4,0)</f>
        <v>Produzione di software non connesso all'edizione</v>
      </c>
      <c r="E550" s="9">
        <v>0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0</v>
      </c>
      <c r="W550" s="9">
        <v>0</v>
      </c>
      <c r="X550" s="9">
        <v>0</v>
      </c>
      <c r="Y550" s="9">
        <v>0</v>
      </c>
      <c r="Z550" s="9">
        <v>0</v>
      </c>
      <c r="AA550" s="9">
        <v>0</v>
      </c>
      <c r="AB550" s="9">
        <v>0</v>
      </c>
      <c r="AC550" s="9">
        <v>0</v>
      </c>
      <c r="AD550" s="9">
        <v>0</v>
      </c>
      <c r="AE550" s="9">
        <v>0</v>
      </c>
      <c r="AF550" s="9">
        <v>0</v>
      </c>
      <c r="AG550" s="11">
        <v>0</v>
      </c>
      <c r="AH550" s="11">
        <v>0</v>
      </c>
      <c r="AI550" s="11">
        <v>0</v>
      </c>
      <c r="AJ550" s="11">
        <v>0</v>
      </c>
      <c r="AK550" s="9">
        <v>0</v>
      </c>
      <c r="AL550" s="11">
        <v>0</v>
      </c>
      <c r="AM550" s="9">
        <v>0</v>
      </c>
      <c r="AN550" s="9">
        <v>0</v>
      </c>
      <c r="AO550" s="9">
        <v>0</v>
      </c>
      <c r="AP550" s="9">
        <v>0</v>
      </c>
      <c r="AQ550" s="9">
        <v>0</v>
      </c>
      <c r="AR550" s="9">
        <v>0</v>
      </c>
      <c r="AS550" s="9">
        <v>0</v>
      </c>
      <c r="AT550" s="9">
        <v>0</v>
      </c>
      <c r="AU550" s="9">
        <v>0</v>
      </c>
      <c r="AV550" s="9">
        <v>0</v>
      </c>
      <c r="AW550" s="9">
        <v>0</v>
      </c>
      <c r="AX550" s="12">
        <v>0</v>
      </c>
      <c r="AY550" s="9">
        <f>VLOOKUP(A550,[1]STARDARD!A:F,3,0)</f>
        <v>0</v>
      </c>
      <c r="AZ550" s="9">
        <f>VLOOKUP(A550,[1]STARDARD!A:F,4,0)</f>
        <v>0</v>
      </c>
      <c r="BA550" s="9">
        <f>VLOOKUP(A550,[1]STARDARD!A:F,5,0)</f>
        <v>0</v>
      </c>
      <c r="BB550" s="9">
        <f>VLOOKUP(A550,[1]STARDARD!A:F,6,0)</f>
        <v>0</v>
      </c>
    </row>
    <row r="551" spans="1:54" ht="12.75">
      <c r="A551" s="3" t="s">
        <v>245</v>
      </c>
      <c r="B551" s="9">
        <v>2022</v>
      </c>
      <c r="C551" s="9">
        <f>VLOOKUP(A551,[1]DATASET!A:BE,3,0)</f>
        <v>602000</v>
      </c>
      <c r="D551" s="10" t="str">
        <f>VLOOKUP(A551,[1]DATASET!A:BE,4,0)</f>
        <v>Programmazione e trasmissioni televisive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9">
        <v>0</v>
      </c>
      <c r="K551" s="9">
        <v>0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9">
        <v>0</v>
      </c>
      <c r="AA551" s="9">
        <v>0</v>
      </c>
      <c r="AB551" s="9">
        <v>0</v>
      </c>
      <c r="AC551" s="9">
        <v>0</v>
      </c>
      <c r="AD551" s="9">
        <v>0</v>
      </c>
      <c r="AE551" s="9">
        <v>0</v>
      </c>
      <c r="AF551" s="9">
        <v>0</v>
      </c>
      <c r="AG551" s="11">
        <v>0</v>
      </c>
      <c r="AH551" s="11">
        <v>0</v>
      </c>
      <c r="AI551" s="11">
        <v>0</v>
      </c>
      <c r="AJ551" s="11">
        <v>0</v>
      </c>
      <c r="AK551" s="9">
        <v>0</v>
      </c>
      <c r="AL551" s="11">
        <v>0</v>
      </c>
      <c r="AM551" s="9">
        <v>0</v>
      </c>
      <c r="AN551" s="9">
        <v>0</v>
      </c>
      <c r="AO551" s="9">
        <v>0</v>
      </c>
      <c r="AP551" s="9">
        <v>0</v>
      </c>
      <c r="AQ551" s="9">
        <v>0</v>
      </c>
      <c r="AR551" s="9">
        <v>0</v>
      </c>
      <c r="AS551" s="9">
        <v>0</v>
      </c>
      <c r="AT551" s="9">
        <v>0</v>
      </c>
      <c r="AU551" s="9">
        <v>0</v>
      </c>
      <c r="AV551" s="9">
        <v>0</v>
      </c>
      <c r="AW551" s="9">
        <v>0</v>
      </c>
      <c r="AX551" s="12">
        <v>0</v>
      </c>
      <c r="AY551" s="9">
        <f>VLOOKUP(A551,[1]STARDARD!A:F,3,0)</f>
        <v>0</v>
      </c>
      <c r="AZ551" s="9">
        <f>VLOOKUP(A551,[1]STARDARD!A:F,4,0)</f>
        <v>0</v>
      </c>
      <c r="BA551" s="9">
        <f>VLOOKUP(A551,[1]STARDARD!A:F,5,0)</f>
        <v>0</v>
      </c>
      <c r="BB551" s="9">
        <f>VLOOKUP(A551,[1]STARDARD!A:F,6,0)</f>
        <v>0</v>
      </c>
    </row>
    <row r="552" spans="1:54" ht="12.75">
      <c r="A552" s="3" t="s">
        <v>245</v>
      </c>
      <c r="B552" s="9">
        <v>2023</v>
      </c>
      <c r="C552" s="9">
        <f>VLOOKUP(A552,[1]DATASET!A:BE,3,0)</f>
        <v>602000</v>
      </c>
      <c r="D552" s="10" t="str">
        <f>VLOOKUP(A552,[1]DATASET!A:BE,4,0)</f>
        <v>Programmazione e trasmissioni televisive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0</v>
      </c>
      <c r="M552" s="9">
        <v>0</v>
      </c>
      <c r="N552" s="9">
        <v>0</v>
      </c>
      <c r="O552" s="9">
        <v>0</v>
      </c>
      <c r="P552" s="9">
        <v>0</v>
      </c>
      <c r="Q552" s="9">
        <v>0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0</v>
      </c>
      <c r="X552" s="9">
        <v>0</v>
      </c>
      <c r="Y552" s="9">
        <v>0</v>
      </c>
      <c r="Z552" s="9">
        <v>0</v>
      </c>
      <c r="AA552" s="9">
        <v>0</v>
      </c>
      <c r="AB552" s="9">
        <v>0</v>
      </c>
      <c r="AC552" s="9">
        <v>0</v>
      </c>
      <c r="AD552" s="9">
        <v>0</v>
      </c>
      <c r="AE552" s="9">
        <v>0</v>
      </c>
      <c r="AF552" s="9">
        <v>0</v>
      </c>
      <c r="AG552" s="11">
        <v>0</v>
      </c>
      <c r="AH552" s="11">
        <v>0</v>
      </c>
      <c r="AI552" s="11">
        <v>0</v>
      </c>
      <c r="AJ552" s="11">
        <v>0</v>
      </c>
      <c r="AK552" s="9">
        <v>0</v>
      </c>
      <c r="AL552" s="11">
        <v>0</v>
      </c>
      <c r="AM552" s="9">
        <v>0</v>
      </c>
      <c r="AN552" s="9">
        <v>0</v>
      </c>
      <c r="AO552" s="9">
        <v>0</v>
      </c>
      <c r="AP552" s="9">
        <v>0</v>
      </c>
      <c r="AQ552" s="9">
        <v>0</v>
      </c>
      <c r="AR552" s="9">
        <v>0</v>
      </c>
      <c r="AS552" s="9">
        <v>0</v>
      </c>
      <c r="AT552" s="9">
        <v>0</v>
      </c>
      <c r="AU552" s="9">
        <v>0</v>
      </c>
      <c r="AV552" s="9">
        <v>0</v>
      </c>
      <c r="AW552" s="9">
        <v>0</v>
      </c>
      <c r="AX552" s="12">
        <v>0</v>
      </c>
      <c r="AY552" s="9">
        <f>VLOOKUP(A552,[1]STARDARD!A:F,3,0)</f>
        <v>0</v>
      </c>
      <c r="AZ552" s="9">
        <f>VLOOKUP(A552,[1]STARDARD!A:F,4,0)</f>
        <v>0</v>
      </c>
      <c r="BA552" s="9">
        <f>VLOOKUP(A552,[1]STARDARD!A:F,5,0)</f>
        <v>0</v>
      </c>
      <c r="BB552" s="9">
        <f>VLOOKUP(A552,[1]STARDARD!A:F,6,0)</f>
        <v>0</v>
      </c>
    </row>
    <row r="553" spans="1:54" ht="12.75">
      <c r="A553" s="3" t="s">
        <v>245</v>
      </c>
      <c r="B553" s="9">
        <v>2024</v>
      </c>
      <c r="C553" s="9">
        <f>VLOOKUP(A553,[1]DATASET!A:BE,3,0)</f>
        <v>602000</v>
      </c>
      <c r="D553" s="10" t="str">
        <f>VLOOKUP(A553,[1]DATASET!A:BE,4,0)</f>
        <v>Programmazione e trasmissioni televisive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0</v>
      </c>
      <c r="M553" s="9">
        <v>0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9">
        <v>0</v>
      </c>
      <c r="AA553" s="9">
        <v>0</v>
      </c>
      <c r="AB553" s="9">
        <v>0</v>
      </c>
      <c r="AC553" s="9">
        <v>0</v>
      </c>
      <c r="AD553" s="9">
        <v>0</v>
      </c>
      <c r="AE553" s="9">
        <v>0</v>
      </c>
      <c r="AF553" s="9">
        <v>0</v>
      </c>
      <c r="AG553" s="11">
        <v>0</v>
      </c>
      <c r="AH553" s="11">
        <v>0</v>
      </c>
      <c r="AI553" s="11">
        <v>0</v>
      </c>
      <c r="AJ553" s="11">
        <v>0</v>
      </c>
      <c r="AK553" s="9">
        <v>0</v>
      </c>
      <c r="AL553" s="11">
        <v>0</v>
      </c>
      <c r="AM553" s="9">
        <v>0</v>
      </c>
      <c r="AN553" s="9">
        <v>0</v>
      </c>
      <c r="AO553" s="9">
        <v>0</v>
      </c>
      <c r="AP553" s="9">
        <v>0</v>
      </c>
      <c r="AQ553" s="9">
        <v>0</v>
      </c>
      <c r="AR553" s="9">
        <v>0</v>
      </c>
      <c r="AS553" s="9">
        <v>0</v>
      </c>
      <c r="AT553" s="9">
        <v>0</v>
      </c>
      <c r="AU553" s="9">
        <v>0</v>
      </c>
      <c r="AV553" s="9">
        <v>0</v>
      </c>
      <c r="AW553" s="9">
        <v>0</v>
      </c>
      <c r="AX553" s="12">
        <v>0</v>
      </c>
      <c r="AY553" s="9">
        <f>VLOOKUP(A553,[1]STARDARD!A:F,3,0)</f>
        <v>0</v>
      </c>
      <c r="AZ553" s="9">
        <f>VLOOKUP(A553,[1]STARDARD!A:F,4,0)</f>
        <v>0</v>
      </c>
      <c r="BA553" s="9">
        <f>VLOOKUP(A553,[1]STARDARD!A:F,5,0)</f>
        <v>0</v>
      </c>
      <c r="BB553" s="9">
        <f>VLOOKUP(A553,[1]STARDARD!A:F,6,0)</f>
        <v>0</v>
      </c>
    </row>
    <row r="554" spans="1:54" ht="12.75">
      <c r="A554" s="3" t="s">
        <v>246</v>
      </c>
      <c r="B554" s="9">
        <v>2022</v>
      </c>
      <c r="C554" s="9">
        <v>1061</v>
      </c>
      <c r="D554" s="10" t="s">
        <v>247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9">
        <v>0</v>
      </c>
      <c r="K554" s="9">
        <v>0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  <c r="Y554" s="9">
        <v>0</v>
      </c>
      <c r="Z554" s="9">
        <v>0</v>
      </c>
      <c r="AA554" s="9">
        <v>0</v>
      </c>
      <c r="AB554" s="9">
        <v>0</v>
      </c>
      <c r="AC554" s="9">
        <v>0</v>
      </c>
      <c r="AD554" s="9">
        <v>0</v>
      </c>
      <c r="AE554" s="9">
        <v>0</v>
      </c>
      <c r="AF554" s="9">
        <v>0</v>
      </c>
      <c r="AG554" s="11">
        <v>0</v>
      </c>
      <c r="AH554" s="11">
        <v>0</v>
      </c>
      <c r="AI554" s="11">
        <v>0</v>
      </c>
      <c r="AJ554" s="11">
        <v>0</v>
      </c>
      <c r="AK554" s="9">
        <v>0</v>
      </c>
      <c r="AL554" s="11">
        <v>0</v>
      </c>
      <c r="AM554" s="9">
        <v>0</v>
      </c>
      <c r="AN554" s="9">
        <v>0</v>
      </c>
      <c r="AO554" s="9">
        <v>0</v>
      </c>
      <c r="AP554" s="9">
        <v>0</v>
      </c>
      <c r="AQ554" s="9">
        <v>0</v>
      </c>
      <c r="AR554" s="9">
        <v>0</v>
      </c>
      <c r="AS554" s="9">
        <v>0</v>
      </c>
      <c r="AT554" s="9">
        <v>0</v>
      </c>
      <c r="AU554" s="9">
        <v>0</v>
      </c>
      <c r="AV554" s="9">
        <v>0</v>
      </c>
      <c r="AW554" s="9">
        <v>0</v>
      </c>
      <c r="AX554" s="12">
        <v>0</v>
      </c>
      <c r="AY554" s="9">
        <f>VLOOKUP(A554,[1]STARDARD!A:F,3,0)</f>
        <v>0</v>
      </c>
      <c r="AZ554" s="9">
        <f>VLOOKUP(A554,[1]STARDARD!A:F,4,0)</f>
        <v>0</v>
      </c>
      <c r="BA554" s="9">
        <f>VLOOKUP(A554,[1]STARDARD!A:F,5,0)</f>
        <v>0</v>
      </c>
      <c r="BB554" s="9">
        <f>VLOOKUP(A554,[1]STARDARD!A:F,6,0)</f>
        <v>0</v>
      </c>
    </row>
    <row r="555" spans="1:54" ht="12.75">
      <c r="A555" s="3" t="s">
        <v>246</v>
      </c>
      <c r="B555" s="9">
        <v>2023</v>
      </c>
      <c r="C555" s="9">
        <v>1061</v>
      </c>
      <c r="D555" s="10" t="s">
        <v>247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9">
        <v>0</v>
      </c>
      <c r="AA555" s="9">
        <v>0</v>
      </c>
      <c r="AB555" s="9">
        <v>0</v>
      </c>
      <c r="AC555" s="9">
        <v>0</v>
      </c>
      <c r="AD555" s="9">
        <v>0</v>
      </c>
      <c r="AE555" s="9">
        <v>0</v>
      </c>
      <c r="AF555" s="9">
        <v>0</v>
      </c>
      <c r="AG555" s="11">
        <v>0</v>
      </c>
      <c r="AH555" s="11">
        <v>0</v>
      </c>
      <c r="AI555" s="11">
        <v>0</v>
      </c>
      <c r="AJ555" s="11">
        <v>0</v>
      </c>
      <c r="AK555" s="9">
        <v>0</v>
      </c>
      <c r="AL555" s="11">
        <v>0</v>
      </c>
      <c r="AM555" s="9">
        <v>0</v>
      </c>
      <c r="AN555" s="9">
        <v>0</v>
      </c>
      <c r="AO555" s="9">
        <v>0</v>
      </c>
      <c r="AP555" s="9">
        <v>0</v>
      </c>
      <c r="AQ555" s="9">
        <v>0</v>
      </c>
      <c r="AR555" s="9">
        <v>0</v>
      </c>
      <c r="AS555" s="9">
        <v>0</v>
      </c>
      <c r="AT555" s="9">
        <v>0</v>
      </c>
      <c r="AU555" s="9">
        <v>0</v>
      </c>
      <c r="AV555" s="9">
        <v>0</v>
      </c>
      <c r="AW555" s="9">
        <v>0</v>
      </c>
      <c r="AX555" s="12">
        <v>0</v>
      </c>
      <c r="AY555" s="9">
        <f>VLOOKUP(A555,[1]STARDARD!A:F,3,0)</f>
        <v>0</v>
      </c>
      <c r="AZ555" s="9">
        <f>VLOOKUP(A555,[1]STARDARD!A:F,4,0)</f>
        <v>0</v>
      </c>
      <c r="BA555" s="9">
        <f>VLOOKUP(A555,[1]STARDARD!A:F,5,0)</f>
        <v>0</v>
      </c>
      <c r="BB555" s="9">
        <f>VLOOKUP(A555,[1]STARDARD!A:F,6,0)</f>
        <v>0</v>
      </c>
    </row>
    <row r="556" spans="1:54" ht="12.75">
      <c r="A556" s="3" t="s">
        <v>246</v>
      </c>
      <c r="B556" s="9">
        <v>2024</v>
      </c>
      <c r="C556" s="9">
        <v>1061</v>
      </c>
      <c r="D556" s="10" t="s">
        <v>247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W556" s="9">
        <v>0</v>
      </c>
      <c r="X556" s="9">
        <v>0</v>
      </c>
      <c r="Y556" s="9">
        <v>0</v>
      </c>
      <c r="Z556" s="9">
        <v>0</v>
      </c>
      <c r="AA556" s="9">
        <v>0</v>
      </c>
      <c r="AB556" s="9">
        <v>0</v>
      </c>
      <c r="AC556" s="9">
        <v>0</v>
      </c>
      <c r="AD556" s="9">
        <v>0</v>
      </c>
      <c r="AE556" s="9">
        <v>0</v>
      </c>
      <c r="AF556" s="9">
        <v>0</v>
      </c>
      <c r="AG556" s="11">
        <v>0</v>
      </c>
      <c r="AH556" s="11">
        <v>0</v>
      </c>
      <c r="AI556" s="11">
        <v>0</v>
      </c>
      <c r="AJ556" s="11">
        <v>0</v>
      </c>
      <c r="AK556" s="9">
        <v>0</v>
      </c>
      <c r="AL556" s="11">
        <v>0</v>
      </c>
      <c r="AM556" s="9">
        <v>0</v>
      </c>
      <c r="AN556" s="9">
        <v>0</v>
      </c>
      <c r="AO556" s="9">
        <v>0</v>
      </c>
      <c r="AP556" s="9">
        <v>0</v>
      </c>
      <c r="AQ556" s="9">
        <v>0</v>
      </c>
      <c r="AR556" s="9">
        <v>0</v>
      </c>
      <c r="AS556" s="9">
        <v>0</v>
      </c>
      <c r="AT556" s="9">
        <v>0</v>
      </c>
      <c r="AU556" s="9">
        <v>0</v>
      </c>
      <c r="AV556" s="9">
        <v>0</v>
      </c>
      <c r="AW556" s="9">
        <v>0</v>
      </c>
      <c r="AX556" s="12">
        <v>0</v>
      </c>
      <c r="AY556" s="9">
        <f>VLOOKUP(A556,[1]STARDARD!A:F,3,0)</f>
        <v>0</v>
      </c>
      <c r="AZ556" s="9">
        <f>VLOOKUP(A556,[1]STARDARD!A:F,4,0)</f>
        <v>0</v>
      </c>
      <c r="BA556" s="9">
        <f>VLOOKUP(A556,[1]STARDARD!A:F,5,0)</f>
        <v>0</v>
      </c>
      <c r="BB556" s="9">
        <f>VLOOKUP(A556,[1]STARDARD!A:F,6,0)</f>
        <v>0</v>
      </c>
    </row>
    <row r="557" spans="1:54" ht="12.75">
      <c r="A557" s="3" t="s">
        <v>248</v>
      </c>
      <c r="B557" s="9">
        <v>2022</v>
      </c>
      <c r="C557" s="9">
        <f>VLOOKUP(A557,[1]DATASET!A:BE,3,0)</f>
        <v>721000</v>
      </c>
      <c r="D557" s="10" t="str">
        <f>VLOOKUP(A557,[1]DATASET!A:BE,4,0)</f>
        <v>Ricerca e svilupo sperimentale nel campo delle scienze naturali e dell'ingegneria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  <c r="AA557" s="9">
        <v>0</v>
      </c>
      <c r="AB557" s="9">
        <v>0</v>
      </c>
      <c r="AC557" s="9">
        <v>0</v>
      </c>
      <c r="AD557" s="9">
        <v>0</v>
      </c>
      <c r="AE557" s="9">
        <v>0</v>
      </c>
      <c r="AF557" s="9">
        <v>0</v>
      </c>
      <c r="AG557" s="11">
        <v>0</v>
      </c>
      <c r="AH557" s="11">
        <v>0</v>
      </c>
      <c r="AI557" s="11">
        <v>0</v>
      </c>
      <c r="AJ557" s="11">
        <v>0</v>
      </c>
      <c r="AK557" s="9">
        <v>0</v>
      </c>
      <c r="AL557" s="11">
        <v>0</v>
      </c>
      <c r="AM557" s="9">
        <v>0</v>
      </c>
      <c r="AN557" s="9">
        <v>0</v>
      </c>
      <c r="AO557" s="9">
        <v>0</v>
      </c>
      <c r="AP557" s="9">
        <v>0</v>
      </c>
      <c r="AQ557" s="9">
        <v>0</v>
      </c>
      <c r="AR557" s="9">
        <v>0</v>
      </c>
      <c r="AS557" s="9">
        <v>0</v>
      </c>
      <c r="AT557" s="9">
        <v>0</v>
      </c>
      <c r="AU557" s="9">
        <v>0</v>
      </c>
      <c r="AV557" s="9">
        <v>0</v>
      </c>
      <c r="AW557" s="9">
        <v>0</v>
      </c>
      <c r="AX557" s="12">
        <v>0</v>
      </c>
      <c r="AY557" s="9">
        <f>VLOOKUP(A557,[1]STARDARD!A:F,3,0)</f>
        <v>0</v>
      </c>
      <c r="AZ557" s="9">
        <f>VLOOKUP(A557,[1]STARDARD!A:F,4,0)</f>
        <v>0</v>
      </c>
      <c r="BA557" s="9">
        <f>VLOOKUP(A557,[1]STARDARD!A:F,5,0)</f>
        <v>0</v>
      </c>
      <c r="BB557" s="9">
        <f>VLOOKUP(A557,[1]STARDARD!A:F,6,0)</f>
        <v>0</v>
      </c>
    </row>
    <row r="558" spans="1:54" ht="12.75">
      <c r="A558" s="3" t="s">
        <v>248</v>
      </c>
      <c r="B558" s="9">
        <v>2023</v>
      </c>
      <c r="C558" s="9">
        <f>VLOOKUP(A558,[1]DATASET!A:BE,3,0)</f>
        <v>721000</v>
      </c>
      <c r="D558" s="10" t="str">
        <f>VLOOKUP(A558,[1]DATASET!A:BE,4,0)</f>
        <v>Ricerca e svilupo sperimentale nel campo delle scienze naturali e dell'ingegneria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0</v>
      </c>
      <c r="M558" s="9">
        <v>0</v>
      </c>
      <c r="N558" s="9">
        <v>0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9">
        <v>0</v>
      </c>
      <c r="AA558" s="9">
        <v>0</v>
      </c>
      <c r="AB558" s="9">
        <v>0</v>
      </c>
      <c r="AC558" s="9">
        <v>0</v>
      </c>
      <c r="AD558" s="9">
        <v>0</v>
      </c>
      <c r="AE558" s="9">
        <v>0</v>
      </c>
      <c r="AF558" s="9">
        <v>0</v>
      </c>
      <c r="AG558" s="11">
        <v>0</v>
      </c>
      <c r="AH558" s="11">
        <v>0</v>
      </c>
      <c r="AI558" s="11">
        <v>0</v>
      </c>
      <c r="AJ558" s="11">
        <v>0</v>
      </c>
      <c r="AK558" s="9">
        <v>0</v>
      </c>
      <c r="AL558" s="11">
        <v>0</v>
      </c>
      <c r="AM558" s="9">
        <v>0</v>
      </c>
      <c r="AN558" s="9">
        <v>0</v>
      </c>
      <c r="AO558" s="9">
        <v>0</v>
      </c>
      <c r="AP558" s="9">
        <v>0</v>
      </c>
      <c r="AQ558" s="9">
        <v>0</v>
      </c>
      <c r="AR558" s="9">
        <v>0</v>
      </c>
      <c r="AS558" s="9">
        <v>0</v>
      </c>
      <c r="AT558" s="9">
        <v>0</v>
      </c>
      <c r="AU558" s="9">
        <v>0</v>
      </c>
      <c r="AV558" s="9">
        <v>0</v>
      </c>
      <c r="AW558" s="9">
        <v>0</v>
      </c>
      <c r="AX558" s="12">
        <v>0</v>
      </c>
      <c r="AY558" s="9">
        <f>VLOOKUP(A558,[1]STARDARD!A:F,3,0)</f>
        <v>0</v>
      </c>
      <c r="AZ558" s="9">
        <f>VLOOKUP(A558,[1]STARDARD!A:F,4,0)</f>
        <v>0</v>
      </c>
      <c r="BA558" s="9">
        <f>VLOOKUP(A558,[1]STARDARD!A:F,5,0)</f>
        <v>0</v>
      </c>
      <c r="BB558" s="9">
        <f>VLOOKUP(A558,[1]STARDARD!A:F,6,0)</f>
        <v>0</v>
      </c>
    </row>
    <row r="559" spans="1:54" ht="12.75">
      <c r="A559" s="3" t="s">
        <v>248</v>
      </c>
      <c r="B559" s="9">
        <v>2024</v>
      </c>
      <c r="C559" s="9">
        <f>VLOOKUP(A559,[1]DATASET!A:BE,3,0)</f>
        <v>721000</v>
      </c>
      <c r="D559" s="10" t="str">
        <f>VLOOKUP(A559,[1]DATASET!A:BE,4,0)</f>
        <v>Ricerca e svilupo sperimentale nel campo delle scienze naturali e dell'ingegneria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>
        <v>0</v>
      </c>
      <c r="K559" s="9">
        <v>0</v>
      </c>
      <c r="L559" s="9">
        <v>0</v>
      </c>
      <c r="M559" s="9">
        <v>0</v>
      </c>
      <c r="N559" s="9">
        <v>0</v>
      </c>
      <c r="O559" s="9">
        <v>0</v>
      </c>
      <c r="P559" s="9">
        <v>0</v>
      </c>
      <c r="Q559" s="9">
        <v>0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W559" s="9">
        <v>0</v>
      </c>
      <c r="X559" s="9">
        <v>0</v>
      </c>
      <c r="Y559" s="9">
        <v>0</v>
      </c>
      <c r="Z559" s="9">
        <v>0</v>
      </c>
      <c r="AA559" s="9">
        <v>0</v>
      </c>
      <c r="AB559" s="9">
        <v>0</v>
      </c>
      <c r="AC559" s="9">
        <v>0</v>
      </c>
      <c r="AD559" s="9">
        <v>0</v>
      </c>
      <c r="AE559" s="9">
        <v>0</v>
      </c>
      <c r="AF559" s="9">
        <v>0</v>
      </c>
      <c r="AG559" s="11">
        <v>0</v>
      </c>
      <c r="AH559" s="11">
        <v>0</v>
      </c>
      <c r="AI559" s="11">
        <v>0</v>
      </c>
      <c r="AJ559" s="11">
        <v>0</v>
      </c>
      <c r="AK559" s="9">
        <v>0</v>
      </c>
      <c r="AL559" s="11">
        <v>0</v>
      </c>
      <c r="AM559" s="9">
        <v>0</v>
      </c>
      <c r="AN559" s="9">
        <v>0</v>
      </c>
      <c r="AO559" s="9">
        <v>0</v>
      </c>
      <c r="AP559" s="9">
        <v>0</v>
      </c>
      <c r="AQ559" s="9">
        <v>0</v>
      </c>
      <c r="AR559" s="9">
        <v>0</v>
      </c>
      <c r="AS559" s="9">
        <v>0</v>
      </c>
      <c r="AT559" s="9">
        <v>0</v>
      </c>
      <c r="AU559" s="9">
        <v>0</v>
      </c>
      <c r="AV559" s="9">
        <v>0</v>
      </c>
      <c r="AW559" s="9">
        <v>0</v>
      </c>
      <c r="AX559" s="12">
        <v>0</v>
      </c>
      <c r="AY559" s="9">
        <f>VLOOKUP(A559,[1]STARDARD!A:F,3,0)</f>
        <v>0</v>
      </c>
      <c r="AZ559" s="9">
        <f>VLOOKUP(A559,[1]STARDARD!A:F,4,0)</f>
        <v>0</v>
      </c>
      <c r="BA559" s="9">
        <f>VLOOKUP(A559,[1]STARDARD!A:F,5,0)</f>
        <v>0</v>
      </c>
      <c r="BB559" s="9">
        <f>VLOOKUP(A559,[1]STARDARD!A:F,6,0)</f>
        <v>0</v>
      </c>
    </row>
    <row r="560" spans="1:54" ht="12.75">
      <c r="A560" s="3" t="s">
        <v>249</v>
      </c>
      <c r="B560" s="9">
        <v>2022</v>
      </c>
      <c r="C560" s="9">
        <f>VLOOKUP(A560,[1]DATASET!A:BE,3,0)</f>
        <v>711240</v>
      </c>
      <c r="D560" s="10" t="str">
        <f>VLOOKUP(A560,[1]DATASET!A:BE,4,0)</f>
        <v>Attività di cartografia e aerofotogrammetria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>
        <v>0</v>
      </c>
      <c r="K560" s="9">
        <v>0</v>
      </c>
      <c r="L560" s="9">
        <v>0</v>
      </c>
      <c r="M560" s="9">
        <v>0</v>
      </c>
      <c r="N560" s="9">
        <v>0</v>
      </c>
      <c r="O560" s="9">
        <v>0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0</v>
      </c>
      <c r="W560" s="9">
        <v>0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9">
        <v>0</v>
      </c>
      <c r="AD560" s="9">
        <v>0</v>
      </c>
      <c r="AE560" s="9">
        <v>0</v>
      </c>
      <c r="AF560" s="9">
        <v>0</v>
      </c>
      <c r="AG560" s="11">
        <v>0</v>
      </c>
      <c r="AH560" s="11">
        <v>0</v>
      </c>
      <c r="AI560" s="11">
        <v>0</v>
      </c>
      <c r="AJ560" s="11">
        <v>0</v>
      </c>
      <c r="AK560" s="9">
        <v>0</v>
      </c>
      <c r="AL560" s="11">
        <v>0</v>
      </c>
      <c r="AM560" s="9">
        <v>0</v>
      </c>
      <c r="AN560" s="9">
        <v>0</v>
      </c>
      <c r="AO560" s="9">
        <v>0</v>
      </c>
      <c r="AP560" s="9">
        <v>0</v>
      </c>
      <c r="AQ560" s="9">
        <v>0</v>
      </c>
      <c r="AR560" s="9">
        <v>0</v>
      </c>
      <c r="AS560" s="9">
        <v>0</v>
      </c>
      <c r="AT560" s="9">
        <v>0</v>
      </c>
      <c r="AU560" s="9">
        <v>0</v>
      </c>
      <c r="AV560" s="9">
        <v>0</v>
      </c>
      <c r="AW560" s="9">
        <v>0</v>
      </c>
      <c r="AX560" s="12">
        <v>0</v>
      </c>
      <c r="AY560" s="9">
        <f>VLOOKUP(A560,[1]STARDARD!A:F,3,0)</f>
        <v>0</v>
      </c>
      <c r="AZ560" s="9">
        <f>VLOOKUP(A560,[1]STARDARD!A:F,4,0)</f>
        <v>0</v>
      </c>
      <c r="BA560" s="9">
        <f>VLOOKUP(A560,[1]STARDARD!A:F,5,0)</f>
        <v>0</v>
      </c>
      <c r="BB560" s="9">
        <f>VLOOKUP(A560,[1]STARDARD!A:F,6,0)</f>
        <v>0</v>
      </c>
    </row>
    <row r="561" spans="1:54" ht="12.75">
      <c r="A561" s="3" t="s">
        <v>249</v>
      </c>
      <c r="B561" s="9">
        <v>2023</v>
      </c>
      <c r="C561" s="9">
        <f>VLOOKUP(A561,[1]DATASET!A:BE,3,0)</f>
        <v>711240</v>
      </c>
      <c r="D561" s="10" t="str">
        <f>VLOOKUP(A561,[1]DATASET!A:BE,4,0)</f>
        <v>Attività di cartografia e aerofotogrammetria</v>
      </c>
      <c r="E561" s="9">
        <v>1</v>
      </c>
      <c r="F561" s="9">
        <v>1</v>
      </c>
      <c r="G561" s="9">
        <v>1</v>
      </c>
      <c r="H561" s="9">
        <v>0</v>
      </c>
      <c r="I561" s="9">
        <v>1</v>
      </c>
      <c r="J561" s="9">
        <v>0</v>
      </c>
      <c r="K561" s="9">
        <v>1</v>
      </c>
      <c r="L561" s="9">
        <v>0</v>
      </c>
      <c r="M561" s="9">
        <v>0</v>
      </c>
      <c r="N561" s="9">
        <v>0</v>
      </c>
      <c r="O561" s="9" cm="1">
        <f t="array" ca="1" aca="1" ref="O561">+O561:NN763</f>
        <v>0</v>
      </c>
      <c r="P561" s="9">
        <v>0</v>
      </c>
      <c r="Q561" s="9">
        <v>0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9">
        <v>0</v>
      </c>
      <c r="AA561" s="9">
        <v>0</v>
      </c>
      <c r="AB561" s="9">
        <v>0</v>
      </c>
      <c r="AC561" s="9">
        <v>1</v>
      </c>
      <c r="AD561" s="9">
        <v>1</v>
      </c>
      <c r="AE561" s="9">
        <v>1</v>
      </c>
      <c r="AF561" s="9">
        <v>0</v>
      </c>
      <c r="AG561" s="11">
        <v>0</v>
      </c>
      <c r="AH561" s="11">
        <v>0</v>
      </c>
      <c r="AI561" s="11">
        <v>0</v>
      </c>
      <c r="AJ561" s="11">
        <v>0</v>
      </c>
      <c r="AK561" s="9">
        <v>1</v>
      </c>
      <c r="AL561" s="11">
        <v>0</v>
      </c>
      <c r="AM561" s="9">
        <v>0</v>
      </c>
      <c r="AN561" s="9">
        <v>0</v>
      </c>
      <c r="AO561" s="9">
        <v>0</v>
      </c>
      <c r="AP561" s="9">
        <v>0</v>
      </c>
      <c r="AQ561" s="9">
        <v>0</v>
      </c>
      <c r="AR561" s="9">
        <v>0</v>
      </c>
      <c r="AS561" s="9">
        <v>0</v>
      </c>
      <c r="AT561" s="9">
        <v>0</v>
      </c>
      <c r="AU561" s="9">
        <v>0</v>
      </c>
      <c r="AV561" s="9">
        <v>0</v>
      </c>
      <c r="AW561" s="9">
        <v>0</v>
      </c>
      <c r="AX561" s="12">
        <v>0</v>
      </c>
      <c r="AY561" s="9">
        <f>VLOOKUP(A561,[1]STARDARD!A:F,3,0)</f>
        <v>0</v>
      </c>
      <c r="AZ561" s="9">
        <f>VLOOKUP(A561,[1]STARDARD!A:F,4,0)</f>
        <v>0</v>
      </c>
      <c r="BA561" s="9">
        <f>VLOOKUP(A561,[1]STARDARD!A:F,5,0)</f>
        <v>0</v>
      </c>
      <c r="BB561" s="9">
        <f>VLOOKUP(A561,[1]STARDARD!A:F,6,0)</f>
        <v>0</v>
      </c>
    </row>
    <row r="562" spans="1:54" ht="12.75">
      <c r="A562" s="3" t="s">
        <v>249</v>
      </c>
      <c r="B562" s="9">
        <v>2024</v>
      </c>
      <c r="C562" s="9">
        <f>VLOOKUP(A562,[1]DATASET!A:BE,3,0)</f>
        <v>711240</v>
      </c>
      <c r="D562" s="10" t="str">
        <f>VLOOKUP(A562,[1]DATASET!A:BE,4,0)</f>
        <v>Attività di cartografia e aerofotogrammetria</v>
      </c>
      <c r="E562" s="9">
        <v>1</v>
      </c>
      <c r="F562" s="9">
        <v>1</v>
      </c>
      <c r="G562" s="9">
        <v>1</v>
      </c>
      <c r="H562" s="9">
        <v>1</v>
      </c>
      <c r="I562" s="9">
        <v>1</v>
      </c>
      <c r="J562" s="9">
        <v>0</v>
      </c>
      <c r="K562" s="9">
        <v>0</v>
      </c>
      <c r="L562" s="9">
        <v>0</v>
      </c>
      <c r="M562" s="9">
        <v>1</v>
      </c>
      <c r="N562" s="9">
        <v>0</v>
      </c>
      <c r="O562" s="9">
        <v>1</v>
      </c>
      <c r="P562" s="9">
        <v>0</v>
      </c>
      <c r="Q562" s="9">
        <v>0</v>
      </c>
      <c r="R562" s="9">
        <v>0</v>
      </c>
      <c r="S562" s="9">
        <v>0</v>
      </c>
      <c r="T562" s="9">
        <v>0</v>
      </c>
      <c r="U562" s="9">
        <v>0</v>
      </c>
      <c r="V562" s="9">
        <v>0</v>
      </c>
      <c r="W562" s="9">
        <v>0</v>
      </c>
      <c r="X562" s="9">
        <v>0</v>
      </c>
      <c r="Y562" s="9">
        <v>0</v>
      </c>
      <c r="Z562" s="9">
        <v>0</v>
      </c>
      <c r="AA562" s="9">
        <v>0</v>
      </c>
      <c r="AB562" s="9">
        <v>0</v>
      </c>
      <c r="AC562" s="9">
        <v>0</v>
      </c>
      <c r="AD562" s="9">
        <v>1</v>
      </c>
      <c r="AE562" s="9">
        <v>0</v>
      </c>
      <c r="AF562" s="9">
        <v>1</v>
      </c>
      <c r="AG562" s="11">
        <v>0</v>
      </c>
      <c r="AH562" s="11">
        <v>0</v>
      </c>
      <c r="AI562" s="11">
        <v>0</v>
      </c>
      <c r="AJ562" s="11">
        <v>0</v>
      </c>
      <c r="AK562" s="9">
        <v>0</v>
      </c>
      <c r="AL562" s="11">
        <v>0</v>
      </c>
      <c r="AM562" s="9">
        <v>0</v>
      </c>
      <c r="AN562" s="9">
        <v>0</v>
      </c>
      <c r="AO562" s="9">
        <v>0</v>
      </c>
      <c r="AP562" s="9">
        <v>0</v>
      </c>
      <c r="AQ562" s="9">
        <v>0</v>
      </c>
      <c r="AR562" s="9">
        <v>0</v>
      </c>
      <c r="AS562" s="9">
        <v>0</v>
      </c>
      <c r="AT562" s="9">
        <v>0</v>
      </c>
      <c r="AU562" s="9">
        <v>0</v>
      </c>
      <c r="AV562" s="9">
        <v>0</v>
      </c>
      <c r="AW562" s="9">
        <v>1</v>
      </c>
      <c r="AX562" s="12">
        <v>2</v>
      </c>
      <c r="AY562" s="9">
        <v>0</v>
      </c>
      <c r="AZ562" s="9">
        <v>1</v>
      </c>
      <c r="BA562" s="9">
        <f>VLOOKUP(A562,[1]STARDARD!A:F,5,0)</f>
        <v>0</v>
      </c>
      <c r="BB562" s="9">
        <f>VLOOKUP(A562,[1]STARDARD!A:F,6,0)</f>
        <v>0</v>
      </c>
    </row>
    <row r="563" spans="1:54" ht="12.75">
      <c r="A563" s="3" t="s">
        <v>250</v>
      </c>
      <c r="B563" s="9">
        <v>2022</v>
      </c>
      <c r="C563" s="9">
        <f>VLOOKUP(A563,[1]DATASET!A:BE,3,0)</f>
        <v>681000</v>
      </c>
      <c r="D563" s="10" t="str">
        <f>VLOOKUP(A563,[1]DATASET!A:BE,4,0)</f>
        <v>Compravendita di beni immobili effettuata su beni propri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>
        <v>0</v>
      </c>
      <c r="K563" s="9">
        <v>0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  <c r="Q563" s="9">
        <v>0</v>
      </c>
      <c r="R563" s="9">
        <v>0</v>
      </c>
      <c r="S563" s="9">
        <v>0</v>
      </c>
      <c r="T563" s="9">
        <v>0</v>
      </c>
      <c r="U563" s="9">
        <v>0</v>
      </c>
      <c r="V563" s="9">
        <v>0</v>
      </c>
      <c r="W563" s="9">
        <v>0</v>
      </c>
      <c r="X563" s="9">
        <v>0</v>
      </c>
      <c r="Y563" s="9">
        <v>0</v>
      </c>
      <c r="Z563" s="9">
        <v>0</v>
      </c>
      <c r="AA563" s="9">
        <v>0</v>
      </c>
      <c r="AB563" s="9">
        <v>0</v>
      </c>
      <c r="AC563" s="9">
        <v>0</v>
      </c>
      <c r="AD563" s="9">
        <v>0</v>
      </c>
      <c r="AE563" s="9">
        <v>0</v>
      </c>
      <c r="AF563" s="9">
        <v>0</v>
      </c>
      <c r="AG563" s="11">
        <v>0</v>
      </c>
      <c r="AH563" s="11">
        <v>0</v>
      </c>
      <c r="AI563" s="11">
        <v>0</v>
      </c>
      <c r="AJ563" s="11">
        <v>0</v>
      </c>
      <c r="AK563" s="9">
        <v>0</v>
      </c>
      <c r="AL563" s="11">
        <v>0</v>
      </c>
      <c r="AM563" s="9">
        <v>0</v>
      </c>
      <c r="AN563" s="9">
        <v>0</v>
      </c>
      <c r="AO563" s="9">
        <v>0</v>
      </c>
      <c r="AP563" s="9">
        <v>0</v>
      </c>
      <c r="AQ563" s="9">
        <v>0</v>
      </c>
      <c r="AR563" s="9">
        <v>0</v>
      </c>
      <c r="AS563" s="9">
        <v>0</v>
      </c>
      <c r="AT563" s="9">
        <v>0</v>
      </c>
      <c r="AU563" s="9">
        <v>0</v>
      </c>
      <c r="AV563" s="9">
        <v>0</v>
      </c>
      <c r="AW563" s="9">
        <v>1</v>
      </c>
      <c r="AX563" s="12">
        <v>2</v>
      </c>
      <c r="AY563" s="9">
        <f>VLOOKUP(A563,[1]STARDARD!A:F,3,0)</f>
        <v>0</v>
      </c>
      <c r="AZ563" s="9">
        <f>VLOOKUP(A563,[1]STARDARD!A:F,4,0)</f>
        <v>0</v>
      </c>
      <c r="BA563" s="9">
        <f>VLOOKUP(A563,[1]STARDARD!A:F,5,0)</f>
        <v>0</v>
      </c>
      <c r="BB563" s="9">
        <f>VLOOKUP(A563,[1]STARDARD!A:F,6,0)</f>
        <v>0</v>
      </c>
    </row>
    <row r="564" spans="1:54" ht="12.75">
      <c r="A564" s="3" t="s">
        <v>250</v>
      </c>
      <c r="B564" s="9">
        <v>2023</v>
      </c>
      <c r="C564" s="9">
        <f>VLOOKUP(A564,[1]DATASET!A:BE,3,0)</f>
        <v>681000</v>
      </c>
      <c r="D564" s="10" t="str">
        <f>VLOOKUP(A564,[1]DATASET!A:BE,4,0)</f>
        <v>Compravendita di beni immobili effettuata su beni propri</v>
      </c>
      <c r="E564" s="9">
        <v>0</v>
      </c>
      <c r="F564" s="9">
        <v>0</v>
      </c>
      <c r="G564" s="9">
        <v>0</v>
      </c>
      <c r="H564" s="9">
        <v>0</v>
      </c>
      <c r="I564" s="9">
        <v>0</v>
      </c>
      <c r="J564" s="9">
        <v>0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  <c r="W564" s="9">
        <v>0</v>
      </c>
      <c r="X564" s="9">
        <v>0</v>
      </c>
      <c r="Y564" s="9">
        <v>0</v>
      </c>
      <c r="Z564" s="9">
        <v>0</v>
      </c>
      <c r="AA564" s="9">
        <v>0</v>
      </c>
      <c r="AB564" s="9">
        <v>0</v>
      </c>
      <c r="AC564" s="9">
        <v>0</v>
      </c>
      <c r="AD564" s="9">
        <v>0</v>
      </c>
      <c r="AE564" s="9">
        <v>0</v>
      </c>
      <c r="AF564" s="9">
        <v>0</v>
      </c>
      <c r="AG564" s="11">
        <v>0</v>
      </c>
      <c r="AH564" s="11">
        <v>0</v>
      </c>
      <c r="AI564" s="11">
        <v>0</v>
      </c>
      <c r="AJ564" s="11">
        <v>0</v>
      </c>
      <c r="AK564" s="9">
        <v>0</v>
      </c>
      <c r="AL564" s="11">
        <v>0</v>
      </c>
      <c r="AM564" s="9">
        <v>0</v>
      </c>
      <c r="AN564" s="9">
        <v>0</v>
      </c>
      <c r="AO564" s="9">
        <v>0</v>
      </c>
      <c r="AP564" s="9">
        <v>0</v>
      </c>
      <c r="AQ564" s="9">
        <v>0</v>
      </c>
      <c r="AR564" s="9">
        <v>0</v>
      </c>
      <c r="AS564" s="9">
        <v>0</v>
      </c>
      <c r="AT564" s="9">
        <v>0</v>
      </c>
      <c r="AU564" s="9">
        <v>0</v>
      </c>
      <c r="AV564" s="9">
        <v>0</v>
      </c>
      <c r="AW564" s="9">
        <v>0</v>
      </c>
      <c r="AX564" s="12">
        <v>0</v>
      </c>
      <c r="AY564" s="9">
        <f>VLOOKUP(A564,[1]STARDARD!A:F,3,0)</f>
        <v>0</v>
      </c>
      <c r="AZ564" s="9">
        <f>VLOOKUP(A564,[1]STARDARD!A:F,4,0)</f>
        <v>0</v>
      </c>
      <c r="BA564" s="9">
        <f>VLOOKUP(A564,[1]STARDARD!A:F,5,0)</f>
        <v>0</v>
      </c>
      <c r="BB564" s="9">
        <f>VLOOKUP(A564,[1]STARDARD!A:F,6,0)</f>
        <v>0</v>
      </c>
    </row>
    <row r="565" spans="1:54" ht="12.75">
      <c r="A565" s="3" t="s">
        <v>250</v>
      </c>
      <c r="B565" s="9">
        <v>2024</v>
      </c>
      <c r="C565" s="9">
        <f>VLOOKUP(A565,[1]DATASET!A:BE,3,0)</f>
        <v>681000</v>
      </c>
      <c r="D565" s="10" t="str">
        <f>VLOOKUP(A565,[1]DATASET!A:BE,4,0)</f>
        <v>Compravendita di beni immobili effettuata su beni propri</v>
      </c>
      <c r="E565" s="9">
        <v>0</v>
      </c>
      <c r="F565" s="9">
        <v>0</v>
      </c>
      <c r="G565" s="9">
        <v>0</v>
      </c>
      <c r="H565" s="9">
        <v>0</v>
      </c>
      <c r="I565" s="9">
        <v>0</v>
      </c>
      <c r="J565" s="9">
        <v>0</v>
      </c>
      <c r="K565" s="9">
        <v>0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9">
        <v>0</v>
      </c>
      <c r="U565" s="9">
        <v>0</v>
      </c>
      <c r="V565" s="9">
        <v>0</v>
      </c>
      <c r="W565" s="9">
        <v>0</v>
      </c>
      <c r="X565" s="9">
        <v>0</v>
      </c>
      <c r="Y565" s="9">
        <v>0</v>
      </c>
      <c r="Z565" s="9">
        <v>0</v>
      </c>
      <c r="AA565" s="9">
        <v>0</v>
      </c>
      <c r="AB565" s="9">
        <v>0</v>
      </c>
      <c r="AC565" s="9">
        <v>0</v>
      </c>
      <c r="AD565" s="9">
        <v>0</v>
      </c>
      <c r="AE565" s="9">
        <v>0</v>
      </c>
      <c r="AF565" s="9">
        <v>0</v>
      </c>
      <c r="AG565" s="11">
        <v>0</v>
      </c>
      <c r="AH565" s="11">
        <v>0</v>
      </c>
      <c r="AI565" s="11">
        <v>0</v>
      </c>
      <c r="AJ565" s="11">
        <v>0</v>
      </c>
      <c r="AK565" s="9">
        <v>0</v>
      </c>
      <c r="AL565" s="11">
        <v>0</v>
      </c>
      <c r="AM565" s="9">
        <v>0</v>
      </c>
      <c r="AN565" s="9">
        <v>0</v>
      </c>
      <c r="AO565" s="9">
        <v>0</v>
      </c>
      <c r="AP565" s="9">
        <v>0</v>
      </c>
      <c r="AQ565" s="9">
        <v>0</v>
      </c>
      <c r="AR565" s="9">
        <v>0</v>
      </c>
      <c r="AS565" s="9">
        <v>0</v>
      </c>
      <c r="AT565" s="9">
        <v>0</v>
      </c>
      <c r="AU565" s="9">
        <v>0</v>
      </c>
      <c r="AV565" s="9">
        <v>0</v>
      </c>
      <c r="AW565" s="9">
        <v>0</v>
      </c>
      <c r="AX565" s="12">
        <v>0</v>
      </c>
      <c r="AY565" s="9">
        <f>VLOOKUP(A565,[1]STARDARD!A:F,3,0)</f>
        <v>0</v>
      </c>
      <c r="AZ565" s="9">
        <f>VLOOKUP(A565,[1]STARDARD!A:F,4,0)</f>
        <v>0</v>
      </c>
      <c r="BA565" s="9">
        <f>VLOOKUP(A565,[1]STARDARD!A:F,5,0)</f>
        <v>0</v>
      </c>
      <c r="BB565" s="9">
        <f>VLOOKUP(A565,[1]STARDARD!A:F,6,0)</f>
        <v>0</v>
      </c>
    </row>
    <row r="566" spans="1:54" ht="12.75">
      <c r="A566" s="3" t="s">
        <v>251</v>
      </c>
      <c r="B566" s="9">
        <v>2022</v>
      </c>
      <c r="C566" s="9">
        <f>VLOOKUP(A566,[1]DATASET!A:BE,3,0)</f>
        <v>591100</v>
      </c>
      <c r="D566" s="10" t="str">
        <f>VLOOKUP(A566,[1]DATASET!A:BE,4,0)</f>
        <v>Attività di produzione cinematografica, di video e di programmi televisivi</v>
      </c>
      <c r="E566" s="9">
        <v>0</v>
      </c>
      <c r="F566" s="9">
        <v>0</v>
      </c>
      <c r="G566" s="9">
        <v>0</v>
      </c>
      <c r="H566" s="9">
        <v>0</v>
      </c>
      <c r="I566" s="9">
        <v>0</v>
      </c>
      <c r="J566" s="9">
        <v>0</v>
      </c>
      <c r="K566" s="9">
        <v>0</v>
      </c>
      <c r="L566" s="9">
        <v>0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9">
        <v>0</v>
      </c>
      <c r="AA566" s="9">
        <v>0</v>
      </c>
      <c r="AB566" s="9">
        <v>0</v>
      </c>
      <c r="AC566" s="9">
        <v>0</v>
      </c>
      <c r="AD566" s="9">
        <v>0</v>
      </c>
      <c r="AE566" s="9">
        <v>0</v>
      </c>
      <c r="AF566" s="9">
        <v>0</v>
      </c>
      <c r="AG566" s="11">
        <v>0</v>
      </c>
      <c r="AH566" s="11">
        <v>0</v>
      </c>
      <c r="AI566" s="11">
        <v>0</v>
      </c>
      <c r="AJ566" s="11">
        <v>0</v>
      </c>
      <c r="AK566" s="9">
        <v>0</v>
      </c>
      <c r="AL566" s="11">
        <v>0</v>
      </c>
      <c r="AM566" s="9">
        <v>0</v>
      </c>
      <c r="AN566" s="9">
        <v>0</v>
      </c>
      <c r="AO566" s="9">
        <v>0</v>
      </c>
      <c r="AP566" s="9">
        <v>0</v>
      </c>
      <c r="AQ566" s="9">
        <v>0</v>
      </c>
      <c r="AR566" s="9">
        <v>0</v>
      </c>
      <c r="AS566" s="9">
        <v>0</v>
      </c>
      <c r="AT566" s="9">
        <v>0</v>
      </c>
      <c r="AU566" s="9">
        <v>0</v>
      </c>
      <c r="AV566" s="9">
        <v>0</v>
      </c>
      <c r="AW566" s="9">
        <v>0</v>
      </c>
      <c r="AX566" s="12">
        <v>0</v>
      </c>
      <c r="AY566" s="9">
        <f>VLOOKUP(A566,[1]STARDARD!A:F,3,0)</f>
        <v>0</v>
      </c>
      <c r="AZ566" s="9">
        <f>VLOOKUP(A566,[1]STARDARD!A:F,4,0)</f>
        <v>0</v>
      </c>
      <c r="BA566" s="9">
        <f>VLOOKUP(A566,[1]STARDARD!A:F,5,0)</f>
        <v>0</v>
      </c>
      <c r="BB566" s="9">
        <f>VLOOKUP(A566,[1]STARDARD!A:F,6,0)</f>
        <v>0</v>
      </c>
    </row>
    <row r="567" spans="1:54" ht="12.75">
      <c r="A567" s="3" t="s">
        <v>251</v>
      </c>
      <c r="B567" s="9">
        <v>2023</v>
      </c>
      <c r="C567" s="9">
        <f>VLOOKUP(A567,[1]DATASET!A:BE,3,0)</f>
        <v>591100</v>
      </c>
      <c r="D567" s="10" t="str">
        <f>VLOOKUP(A567,[1]DATASET!A:BE,4,0)</f>
        <v>Attività di produzione cinematografica, di video e di programmi televisivi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0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  <c r="AA567" s="9">
        <v>0</v>
      </c>
      <c r="AB567" s="9">
        <v>0</v>
      </c>
      <c r="AC567" s="9">
        <v>0</v>
      </c>
      <c r="AD567" s="9">
        <v>0</v>
      </c>
      <c r="AE567" s="9">
        <v>0</v>
      </c>
      <c r="AF567" s="9">
        <v>0</v>
      </c>
      <c r="AG567" s="11">
        <v>0</v>
      </c>
      <c r="AH567" s="11">
        <v>0</v>
      </c>
      <c r="AI567" s="11">
        <v>0</v>
      </c>
      <c r="AJ567" s="11">
        <v>0</v>
      </c>
      <c r="AK567" s="9">
        <v>0</v>
      </c>
      <c r="AL567" s="11">
        <v>0</v>
      </c>
      <c r="AM567" s="9">
        <v>0</v>
      </c>
      <c r="AN567" s="9">
        <v>0</v>
      </c>
      <c r="AO567" s="9">
        <v>0</v>
      </c>
      <c r="AP567" s="9">
        <v>0</v>
      </c>
      <c r="AQ567" s="9">
        <v>0</v>
      </c>
      <c r="AR567" s="9">
        <v>0</v>
      </c>
      <c r="AS567" s="9">
        <v>0</v>
      </c>
      <c r="AT567" s="9">
        <v>0</v>
      </c>
      <c r="AU567" s="9">
        <v>0</v>
      </c>
      <c r="AV567" s="9">
        <v>0</v>
      </c>
      <c r="AW567" s="9">
        <v>0</v>
      </c>
      <c r="AX567" s="12">
        <v>0</v>
      </c>
      <c r="AY567" s="9">
        <f>VLOOKUP(A567,[1]STARDARD!A:F,3,0)</f>
        <v>0</v>
      </c>
      <c r="AZ567" s="9">
        <f>VLOOKUP(A567,[1]STARDARD!A:F,4,0)</f>
        <v>0</v>
      </c>
      <c r="BA567" s="9">
        <f>VLOOKUP(A567,[1]STARDARD!A:F,5,0)</f>
        <v>0</v>
      </c>
      <c r="BB567" s="9">
        <f>VLOOKUP(A567,[1]STARDARD!A:F,6,0)</f>
        <v>0</v>
      </c>
    </row>
    <row r="568" spans="1:54" ht="12.75">
      <c r="A568" s="3" t="s">
        <v>251</v>
      </c>
      <c r="B568" s="9">
        <v>2024</v>
      </c>
      <c r="C568" s="9">
        <f>VLOOKUP(A568,[1]DATASET!A:BE,3,0)</f>
        <v>591100</v>
      </c>
      <c r="D568" s="10" t="str">
        <f>VLOOKUP(A568,[1]DATASET!A:BE,4,0)</f>
        <v>Attività di produzione cinematografica, di video e di programmi televisivi</v>
      </c>
      <c r="E568" s="9">
        <v>1</v>
      </c>
      <c r="F568" s="9">
        <v>1</v>
      </c>
      <c r="G568" s="9">
        <v>1</v>
      </c>
      <c r="H568" s="9">
        <v>1</v>
      </c>
      <c r="I568" s="9">
        <v>1</v>
      </c>
      <c r="J568" s="9">
        <v>1</v>
      </c>
      <c r="K568" s="9">
        <v>0</v>
      </c>
      <c r="L568" s="9">
        <v>1</v>
      </c>
      <c r="M568" s="9">
        <v>1</v>
      </c>
      <c r="N568" s="9">
        <v>0</v>
      </c>
      <c r="O568" s="9">
        <v>1</v>
      </c>
      <c r="P568" s="9">
        <v>1</v>
      </c>
      <c r="Q568" s="9">
        <v>0</v>
      </c>
      <c r="R568" s="9">
        <v>0</v>
      </c>
      <c r="S568" s="9">
        <v>0</v>
      </c>
      <c r="T568" s="9">
        <v>0</v>
      </c>
      <c r="U568" s="9">
        <v>0</v>
      </c>
      <c r="V568" s="9">
        <v>0</v>
      </c>
      <c r="W568" s="9">
        <v>0</v>
      </c>
      <c r="X568" s="9">
        <v>1</v>
      </c>
      <c r="Y568" s="9">
        <v>0</v>
      </c>
      <c r="Z568" s="9">
        <v>0</v>
      </c>
      <c r="AA568" s="9">
        <v>0</v>
      </c>
      <c r="AB568" s="9">
        <v>1</v>
      </c>
      <c r="AC568" s="9">
        <v>1</v>
      </c>
      <c r="AD568" s="9">
        <v>1</v>
      </c>
      <c r="AE568" s="9">
        <v>0</v>
      </c>
      <c r="AF568" s="9">
        <v>0</v>
      </c>
      <c r="AG568" s="11">
        <v>0</v>
      </c>
      <c r="AH568" s="11">
        <v>1</v>
      </c>
      <c r="AI568" s="11">
        <v>0</v>
      </c>
      <c r="AJ568" s="11">
        <v>1</v>
      </c>
      <c r="AK568" s="9">
        <v>0</v>
      </c>
      <c r="AL568" s="11">
        <v>1</v>
      </c>
      <c r="AM568" s="9">
        <v>0</v>
      </c>
      <c r="AN568" s="9">
        <v>0</v>
      </c>
      <c r="AO568" s="9">
        <v>0</v>
      </c>
      <c r="AP568" s="9">
        <v>1</v>
      </c>
      <c r="AQ568" s="9">
        <v>0</v>
      </c>
      <c r="AR568" s="9">
        <v>0</v>
      </c>
      <c r="AS568" s="9">
        <v>0</v>
      </c>
      <c r="AT568" s="9">
        <v>0</v>
      </c>
      <c r="AU568" s="9">
        <v>0</v>
      </c>
      <c r="AV568" s="9">
        <v>0</v>
      </c>
      <c r="AW568" s="9">
        <v>1</v>
      </c>
      <c r="AX568" s="12">
        <v>5</v>
      </c>
      <c r="AY568" s="9">
        <v>1</v>
      </c>
      <c r="AZ568" s="9">
        <f>VLOOKUP(A568,[1]STARDARD!A:F,4,0)</f>
        <v>0</v>
      </c>
      <c r="BA568" s="9">
        <f>VLOOKUP(A568,[1]STARDARD!A:F,5,0)</f>
        <v>0</v>
      </c>
      <c r="BB568" s="9">
        <f>VLOOKUP(A568,[1]STARDARD!A:F,6,0)</f>
        <v>0</v>
      </c>
    </row>
    <row r="569" spans="1:54" ht="12.75">
      <c r="A569" s="3" t="s">
        <v>252</v>
      </c>
      <c r="B569" s="9">
        <v>2022</v>
      </c>
      <c r="C569" s="9">
        <f>VLOOKUP(A569,[1]DATASET!A:BE,3,0)</f>
        <v>161000</v>
      </c>
      <c r="D569" s="10" t="str">
        <f>VLOOKUP(A569,[1]DATASET!A:BE,4,0)</f>
        <v>Taglio e piallatura del legno</v>
      </c>
      <c r="E569" s="9">
        <v>1</v>
      </c>
      <c r="F569" s="9">
        <v>1</v>
      </c>
      <c r="G569" s="9">
        <v>1</v>
      </c>
      <c r="H569" s="9">
        <v>1</v>
      </c>
      <c r="I569" s="9">
        <v>1</v>
      </c>
      <c r="J569" s="9">
        <v>0</v>
      </c>
      <c r="K569" s="9">
        <v>1</v>
      </c>
      <c r="L569" s="9">
        <v>0</v>
      </c>
      <c r="M569" s="9">
        <v>0</v>
      </c>
      <c r="N569" s="9">
        <v>0</v>
      </c>
      <c r="O569" s="9" cm="1">
        <f t="array" ca="1" aca="1" ref="O569">+O569:NN771</f>
        <v>0</v>
      </c>
      <c r="P569" s="9">
        <v>0</v>
      </c>
      <c r="Q569" s="9">
        <v>0</v>
      </c>
      <c r="R569" s="9">
        <v>0</v>
      </c>
      <c r="S569" s="9">
        <v>0</v>
      </c>
      <c r="T569" s="9">
        <v>0</v>
      </c>
      <c r="U569" s="9">
        <v>0</v>
      </c>
      <c r="V569" s="9">
        <v>0</v>
      </c>
      <c r="W569" s="9">
        <v>0</v>
      </c>
      <c r="X569" s="9">
        <v>0</v>
      </c>
      <c r="Y569" s="9">
        <v>0</v>
      </c>
      <c r="Z569" s="9">
        <v>0</v>
      </c>
      <c r="AA569" s="9">
        <v>0</v>
      </c>
      <c r="AB569" s="9">
        <v>0</v>
      </c>
      <c r="AC569" s="9">
        <v>1</v>
      </c>
      <c r="AD569" s="9">
        <v>1</v>
      </c>
      <c r="AE569" s="9">
        <v>1</v>
      </c>
      <c r="AF569" s="9">
        <v>0</v>
      </c>
      <c r="AG569" s="11">
        <v>1</v>
      </c>
      <c r="AH569" s="11">
        <v>0</v>
      </c>
      <c r="AI569" s="11">
        <v>0</v>
      </c>
      <c r="AJ569" s="11">
        <v>0</v>
      </c>
      <c r="AK569" s="9">
        <v>0</v>
      </c>
      <c r="AL569" s="11">
        <v>0</v>
      </c>
      <c r="AM569" s="9">
        <v>0</v>
      </c>
      <c r="AN569" s="9">
        <v>0</v>
      </c>
      <c r="AO569" s="9">
        <v>0</v>
      </c>
      <c r="AP569" s="9">
        <v>0</v>
      </c>
      <c r="AQ569" s="9">
        <v>0</v>
      </c>
      <c r="AR569" s="9">
        <v>0</v>
      </c>
      <c r="AS569" s="9">
        <v>0</v>
      </c>
      <c r="AT569" s="9">
        <v>0</v>
      </c>
      <c r="AU569" s="9">
        <v>0</v>
      </c>
      <c r="AV569" s="9">
        <v>0</v>
      </c>
      <c r="AW569" s="9">
        <v>1</v>
      </c>
      <c r="AX569" s="12">
        <v>5</v>
      </c>
      <c r="AY569" s="9">
        <f>VLOOKUP(A569,[1]STARDARD!A:F,3,0)</f>
        <v>1</v>
      </c>
      <c r="AZ569" s="9">
        <f>VLOOKUP(A569,[1]STARDARD!A:F,4,0)</f>
        <v>0</v>
      </c>
      <c r="BA569" s="9">
        <f>VLOOKUP(A569,[1]STARDARD!A:F,5,0)</f>
        <v>1</v>
      </c>
      <c r="BB569" s="9">
        <f>VLOOKUP(A569,[1]STARDARD!A:F,6,0)</f>
        <v>0</v>
      </c>
    </row>
    <row r="570" spans="1:54" ht="12.75">
      <c r="A570" s="3" t="s">
        <v>252</v>
      </c>
      <c r="B570" s="9">
        <v>2023</v>
      </c>
      <c r="C570" s="9">
        <f>VLOOKUP(A570,[1]DATASET!A:BE,3,0)</f>
        <v>161000</v>
      </c>
      <c r="D570" s="10" t="str">
        <f>VLOOKUP(A570,[1]DATASET!A:BE,4,0)</f>
        <v>Taglio e piallatura del legno</v>
      </c>
      <c r="E570" s="9">
        <v>1</v>
      </c>
      <c r="F570" s="9">
        <v>1</v>
      </c>
      <c r="G570" s="9">
        <v>1</v>
      </c>
      <c r="H570" s="9">
        <v>1</v>
      </c>
      <c r="I570" s="9">
        <v>1</v>
      </c>
      <c r="J570" s="9">
        <v>0</v>
      </c>
      <c r="K570" s="9">
        <v>1</v>
      </c>
      <c r="L570" s="9">
        <v>0</v>
      </c>
      <c r="M570" s="9">
        <v>0</v>
      </c>
      <c r="N570" s="9">
        <v>0</v>
      </c>
      <c r="O570" s="9" cm="1">
        <f t="array" ca="1" aca="1" ref="O570">+O570:NN772</f>
        <v>0</v>
      </c>
      <c r="P570" s="9">
        <v>0</v>
      </c>
      <c r="Q570" s="9">
        <v>0</v>
      </c>
      <c r="R570" s="9">
        <v>0</v>
      </c>
      <c r="S570" s="9">
        <v>0</v>
      </c>
      <c r="T570" s="9">
        <v>0</v>
      </c>
      <c r="U570" s="9">
        <v>0</v>
      </c>
      <c r="V570" s="9">
        <v>0</v>
      </c>
      <c r="W570" s="9">
        <v>0</v>
      </c>
      <c r="X570" s="9">
        <v>0</v>
      </c>
      <c r="Y570" s="9">
        <v>0</v>
      </c>
      <c r="Z570" s="9">
        <v>0</v>
      </c>
      <c r="AA570" s="9">
        <v>0</v>
      </c>
      <c r="AB570" s="9">
        <v>0</v>
      </c>
      <c r="AC570" s="9">
        <v>1</v>
      </c>
      <c r="AD570" s="9">
        <v>1</v>
      </c>
      <c r="AE570" s="9">
        <v>1</v>
      </c>
      <c r="AF570" s="9">
        <v>0</v>
      </c>
      <c r="AG570" s="11">
        <v>1</v>
      </c>
      <c r="AH570" s="11">
        <v>0</v>
      </c>
      <c r="AI570" s="11">
        <v>0</v>
      </c>
      <c r="AJ570" s="11">
        <v>0</v>
      </c>
      <c r="AK570" s="9">
        <v>1</v>
      </c>
      <c r="AL570" s="11">
        <v>0</v>
      </c>
      <c r="AM570" s="9">
        <v>0</v>
      </c>
      <c r="AN570" s="9">
        <v>0</v>
      </c>
      <c r="AO570" s="9">
        <v>0</v>
      </c>
      <c r="AP570" s="9">
        <v>0</v>
      </c>
      <c r="AQ570" s="9">
        <v>0</v>
      </c>
      <c r="AR570" s="9">
        <v>0</v>
      </c>
      <c r="AS570" s="9">
        <v>0</v>
      </c>
      <c r="AT570" s="9">
        <v>0</v>
      </c>
      <c r="AU570" s="9">
        <v>0</v>
      </c>
      <c r="AV570" s="9">
        <v>0</v>
      </c>
      <c r="AW570" s="9">
        <v>0</v>
      </c>
      <c r="AX570" s="12">
        <v>3</v>
      </c>
      <c r="AY570" s="9">
        <f>VLOOKUP(A570,[1]STARDARD!A:F,3,0)</f>
        <v>1</v>
      </c>
      <c r="AZ570" s="9">
        <f>VLOOKUP(A570,[1]STARDARD!A:F,4,0)</f>
        <v>0</v>
      </c>
      <c r="BA570" s="9">
        <f>VLOOKUP(A570,[1]STARDARD!A:F,5,0)</f>
        <v>1</v>
      </c>
      <c r="BB570" s="9">
        <f>VLOOKUP(A570,[1]STARDARD!A:F,6,0)</f>
        <v>0</v>
      </c>
    </row>
    <row r="571" spans="1:54" ht="12.75">
      <c r="A571" s="3" t="s">
        <v>252</v>
      </c>
      <c r="B571" s="9">
        <v>2024</v>
      </c>
      <c r="C571" s="9">
        <f>VLOOKUP(A571,[1]DATASET!A:BE,3,0)</f>
        <v>161000</v>
      </c>
      <c r="D571" s="10" t="str">
        <f>VLOOKUP(A571,[1]DATASET!A:BE,4,0)</f>
        <v>Taglio e piallatura del legno</v>
      </c>
      <c r="E571" s="9">
        <v>0</v>
      </c>
      <c r="F571" s="9">
        <v>0</v>
      </c>
      <c r="G571" s="9">
        <v>0</v>
      </c>
      <c r="H571" s="9">
        <v>0</v>
      </c>
      <c r="I571" s="9">
        <v>0</v>
      </c>
      <c r="J571" s="9">
        <v>0</v>
      </c>
      <c r="K571" s="9">
        <v>0</v>
      </c>
      <c r="L571" s="9">
        <v>0</v>
      </c>
      <c r="M571" s="9">
        <v>0</v>
      </c>
      <c r="N571" s="9">
        <v>0</v>
      </c>
      <c r="O571" s="9">
        <v>0</v>
      </c>
      <c r="P571" s="9">
        <v>0</v>
      </c>
      <c r="Q571" s="9">
        <v>0</v>
      </c>
      <c r="R571" s="9">
        <v>0</v>
      </c>
      <c r="S571" s="9">
        <v>0</v>
      </c>
      <c r="T571" s="9">
        <v>0</v>
      </c>
      <c r="U571" s="9">
        <v>0</v>
      </c>
      <c r="V571" s="9">
        <v>0</v>
      </c>
      <c r="W571" s="9">
        <v>0</v>
      </c>
      <c r="X571" s="9">
        <v>0</v>
      </c>
      <c r="Y571" s="9">
        <v>0</v>
      </c>
      <c r="Z571" s="9">
        <v>0</v>
      </c>
      <c r="AA571" s="9">
        <v>0</v>
      </c>
      <c r="AB571" s="9">
        <v>0</v>
      </c>
      <c r="AC571" s="9">
        <v>0</v>
      </c>
      <c r="AD571" s="9">
        <v>0</v>
      </c>
      <c r="AE571" s="9">
        <v>0</v>
      </c>
      <c r="AF571" s="9">
        <v>0</v>
      </c>
      <c r="AG571" s="11">
        <v>0</v>
      </c>
      <c r="AH571" s="11">
        <v>0</v>
      </c>
      <c r="AI571" s="11">
        <v>0</v>
      </c>
      <c r="AJ571" s="11">
        <v>0</v>
      </c>
      <c r="AK571" s="9">
        <v>0</v>
      </c>
      <c r="AL571" s="11">
        <v>0</v>
      </c>
      <c r="AM571" s="9">
        <v>0</v>
      </c>
      <c r="AN571" s="9">
        <v>0</v>
      </c>
      <c r="AO571" s="9">
        <v>0</v>
      </c>
      <c r="AP571" s="9">
        <v>0</v>
      </c>
      <c r="AQ571" s="9">
        <v>0</v>
      </c>
      <c r="AR571" s="9">
        <v>0</v>
      </c>
      <c r="AS571" s="9">
        <v>0</v>
      </c>
      <c r="AT571" s="9">
        <v>0</v>
      </c>
      <c r="AU571" s="9">
        <v>0</v>
      </c>
      <c r="AV571" s="9">
        <v>0</v>
      </c>
      <c r="AW571" s="9">
        <v>0</v>
      </c>
      <c r="AX571" s="12">
        <v>0</v>
      </c>
      <c r="AY571" s="9">
        <f>VLOOKUP(A571,[1]STARDARD!A:F,3,0)</f>
        <v>1</v>
      </c>
      <c r="AZ571" s="9">
        <f>VLOOKUP(A571,[1]STARDARD!A:F,4,0)</f>
        <v>0</v>
      </c>
      <c r="BA571" s="9">
        <f>VLOOKUP(A571,[1]STARDARD!A:F,5,0)</f>
        <v>1</v>
      </c>
      <c r="BB571" s="9">
        <f>VLOOKUP(A571,[1]STARDARD!A:F,6,0)</f>
        <v>0</v>
      </c>
    </row>
    <row r="572" spans="1:54" ht="12.75">
      <c r="A572" s="3" t="s">
        <v>253</v>
      </c>
      <c r="B572" s="9">
        <v>2022</v>
      </c>
      <c r="C572" s="9">
        <v>5911</v>
      </c>
      <c r="D572" s="10" t="s">
        <v>254</v>
      </c>
      <c r="E572" s="9">
        <v>0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  <c r="Q572" s="9">
        <v>0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9">
        <v>0</v>
      </c>
      <c r="AA572" s="9">
        <v>0</v>
      </c>
      <c r="AB572" s="9">
        <v>0</v>
      </c>
      <c r="AC572" s="9">
        <v>0</v>
      </c>
      <c r="AD572" s="9">
        <v>0</v>
      </c>
      <c r="AE572" s="9">
        <v>0</v>
      </c>
      <c r="AF572" s="9">
        <v>0</v>
      </c>
      <c r="AG572" s="11">
        <v>0</v>
      </c>
      <c r="AH572" s="11">
        <v>0</v>
      </c>
      <c r="AI572" s="11">
        <v>0</v>
      </c>
      <c r="AJ572" s="11">
        <v>0</v>
      </c>
      <c r="AK572" s="9">
        <v>0</v>
      </c>
      <c r="AL572" s="11">
        <v>0</v>
      </c>
      <c r="AM572" s="9">
        <v>0</v>
      </c>
      <c r="AN572" s="9">
        <v>0</v>
      </c>
      <c r="AO572" s="9">
        <v>0</v>
      </c>
      <c r="AP572" s="9">
        <v>0</v>
      </c>
      <c r="AQ572" s="9">
        <v>0</v>
      </c>
      <c r="AR572" s="9">
        <v>0</v>
      </c>
      <c r="AS572" s="9">
        <v>0</v>
      </c>
      <c r="AT572" s="9">
        <v>0</v>
      </c>
      <c r="AU572" s="9">
        <v>0</v>
      </c>
      <c r="AV572" s="9">
        <v>0</v>
      </c>
      <c r="AW572" s="9">
        <v>0</v>
      </c>
      <c r="AX572" s="12">
        <v>0</v>
      </c>
      <c r="AY572" s="9">
        <f>VLOOKUP(A572,[1]STARDARD!A:F,3,0)</f>
        <v>0</v>
      </c>
      <c r="AZ572" s="9">
        <f>VLOOKUP(A572,[1]STARDARD!A:F,4,0)</f>
        <v>0</v>
      </c>
      <c r="BA572" s="9">
        <f>VLOOKUP(A572,[1]STARDARD!A:F,5,0)</f>
        <v>0</v>
      </c>
      <c r="BB572" s="9">
        <f>VLOOKUP(A572,[1]STARDARD!A:F,6,0)</f>
        <v>0</v>
      </c>
    </row>
    <row r="573" spans="1:54" ht="12.75">
      <c r="A573" s="3" t="s">
        <v>253</v>
      </c>
      <c r="B573" s="9">
        <v>2023</v>
      </c>
      <c r="C573" s="9">
        <v>5911</v>
      </c>
      <c r="D573" s="10" t="s">
        <v>254</v>
      </c>
      <c r="E573" s="9">
        <v>0</v>
      </c>
      <c r="F573" s="9">
        <v>0</v>
      </c>
      <c r="G573" s="9">
        <v>0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  <c r="P573" s="9">
        <v>0</v>
      </c>
      <c r="Q573" s="9">
        <v>0</v>
      </c>
      <c r="R573" s="9">
        <v>0</v>
      </c>
      <c r="S573" s="9">
        <v>0</v>
      </c>
      <c r="T573" s="9">
        <v>0</v>
      </c>
      <c r="U573" s="9">
        <v>0</v>
      </c>
      <c r="V573" s="9">
        <v>0</v>
      </c>
      <c r="W573" s="9">
        <v>0</v>
      </c>
      <c r="X573" s="9">
        <v>0</v>
      </c>
      <c r="Y573" s="9">
        <v>0</v>
      </c>
      <c r="Z573" s="9">
        <v>0</v>
      </c>
      <c r="AA573" s="9">
        <v>0</v>
      </c>
      <c r="AB573" s="9">
        <v>0</v>
      </c>
      <c r="AC573" s="9">
        <v>0</v>
      </c>
      <c r="AD573" s="9">
        <v>0</v>
      </c>
      <c r="AE573" s="9">
        <v>0</v>
      </c>
      <c r="AF573" s="9">
        <v>0</v>
      </c>
      <c r="AG573" s="11">
        <v>0</v>
      </c>
      <c r="AH573" s="11">
        <v>0</v>
      </c>
      <c r="AI573" s="11">
        <v>0</v>
      </c>
      <c r="AJ573" s="11">
        <v>0</v>
      </c>
      <c r="AK573" s="9">
        <v>0</v>
      </c>
      <c r="AL573" s="11">
        <v>0</v>
      </c>
      <c r="AM573" s="9">
        <v>0</v>
      </c>
      <c r="AN573" s="9">
        <v>0</v>
      </c>
      <c r="AO573" s="9">
        <v>0</v>
      </c>
      <c r="AP573" s="9">
        <v>0</v>
      </c>
      <c r="AQ573" s="9">
        <v>0</v>
      </c>
      <c r="AR573" s="9">
        <v>0</v>
      </c>
      <c r="AS573" s="9">
        <v>0</v>
      </c>
      <c r="AT573" s="9">
        <v>0</v>
      </c>
      <c r="AU573" s="9">
        <v>0</v>
      </c>
      <c r="AV573" s="9">
        <v>0</v>
      </c>
      <c r="AW573" s="9">
        <v>0</v>
      </c>
      <c r="AX573" s="12">
        <v>0</v>
      </c>
      <c r="AY573" s="9">
        <f>VLOOKUP(A573,[1]STARDARD!A:F,3,0)</f>
        <v>0</v>
      </c>
      <c r="AZ573" s="9">
        <f>VLOOKUP(A573,[1]STARDARD!A:F,4,0)</f>
        <v>0</v>
      </c>
      <c r="BA573" s="9">
        <f>VLOOKUP(A573,[1]STARDARD!A:F,5,0)</f>
        <v>0</v>
      </c>
      <c r="BB573" s="9">
        <f>VLOOKUP(A573,[1]STARDARD!A:F,6,0)</f>
        <v>0</v>
      </c>
    </row>
    <row r="574" spans="1:54" ht="12.75">
      <c r="A574" s="3" t="s">
        <v>253</v>
      </c>
      <c r="B574" s="9">
        <v>2024</v>
      </c>
      <c r="C574" s="9">
        <v>5911</v>
      </c>
      <c r="D574" s="10" t="s">
        <v>254</v>
      </c>
      <c r="E574" s="9">
        <v>0</v>
      </c>
      <c r="F574" s="9">
        <v>0</v>
      </c>
      <c r="G574" s="9">
        <v>0</v>
      </c>
      <c r="H574" s="9">
        <v>0</v>
      </c>
      <c r="I574" s="9">
        <v>0</v>
      </c>
      <c r="J574" s="9">
        <v>0</v>
      </c>
      <c r="K574" s="9">
        <v>0</v>
      </c>
      <c r="L574" s="9">
        <v>0</v>
      </c>
      <c r="M574" s="9">
        <v>0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  <c r="W574" s="9">
        <v>0</v>
      </c>
      <c r="X574" s="9">
        <v>0</v>
      </c>
      <c r="Y574" s="9">
        <v>0</v>
      </c>
      <c r="Z574" s="9">
        <v>0</v>
      </c>
      <c r="AA574" s="9">
        <v>0</v>
      </c>
      <c r="AB574" s="9">
        <v>0</v>
      </c>
      <c r="AC574" s="9">
        <v>0</v>
      </c>
      <c r="AD574" s="9">
        <v>0</v>
      </c>
      <c r="AE574" s="9">
        <v>0</v>
      </c>
      <c r="AF574" s="9">
        <v>0</v>
      </c>
      <c r="AG574" s="11">
        <v>0</v>
      </c>
      <c r="AH574" s="11">
        <v>0</v>
      </c>
      <c r="AI574" s="11">
        <v>0</v>
      </c>
      <c r="AJ574" s="11">
        <v>0</v>
      </c>
      <c r="AK574" s="9">
        <v>0</v>
      </c>
      <c r="AL574" s="11">
        <v>0</v>
      </c>
      <c r="AM574" s="9">
        <v>0</v>
      </c>
      <c r="AN574" s="9">
        <v>0</v>
      </c>
      <c r="AO574" s="9">
        <v>0</v>
      </c>
      <c r="AP574" s="9">
        <v>0</v>
      </c>
      <c r="AQ574" s="9">
        <v>0</v>
      </c>
      <c r="AR574" s="9">
        <v>0</v>
      </c>
      <c r="AS574" s="9">
        <v>0</v>
      </c>
      <c r="AT574" s="9">
        <v>0</v>
      </c>
      <c r="AU574" s="9">
        <v>0</v>
      </c>
      <c r="AV574" s="9">
        <v>0</v>
      </c>
      <c r="AW574" s="9">
        <v>0</v>
      </c>
      <c r="AX574" s="12">
        <v>0</v>
      </c>
      <c r="AY574" s="9">
        <f>VLOOKUP(A574,[1]STARDARD!A:F,3,0)</f>
        <v>0</v>
      </c>
      <c r="AZ574" s="9">
        <f>VLOOKUP(A574,[1]STARDARD!A:F,4,0)</f>
        <v>0</v>
      </c>
      <c r="BA574" s="9">
        <f>VLOOKUP(A574,[1]STARDARD!A:F,5,0)</f>
        <v>0</v>
      </c>
      <c r="BB574" s="9">
        <f>VLOOKUP(A574,[1]STARDARD!A:F,6,0)</f>
        <v>0</v>
      </c>
    </row>
    <row r="575" spans="1:54" ht="12.75">
      <c r="A575" s="3" t="s">
        <v>255</v>
      </c>
      <c r="B575" s="9">
        <v>2022</v>
      </c>
      <c r="C575" s="9">
        <f>VLOOKUP(A575,[1]DATASET!A:BE,3,0)</f>
        <v>267011</v>
      </c>
      <c r="D575" s="10" t="str">
        <f>VLOOKUP(A575,[1]DATASET!A:BE,4,0)</f>
        <v>Fabbricazione di elementi ottici e strumenti ottici di precisione</v>
      </c>
      <c r="E575" s="9">
        <v>0</v>
      </c>
      <c r="F575" s="9">
        <v>0</v>
      </c>
      <c r="G575" s="9">
        <v>0</v>
      </c>
      <c r="H575" s="9">
        <v>0</v>
      </c>
      <c r="I575" s="9">
        <v>0</v>
      </c>
      <c r="J575" s="9">
        <v>0</v>
      </c>
      <c r="K575" s="9">
        <v>0</v>
      </c>
      <c r="L575" s="9">
        <v>0</v>
      </c>
      <c r="M575" s="9">
        <v>0</v>
      </c>
      <c r="N575" s="9">
        <v>0</v>
      </c>
      <c r="O575" s="9">
        <v>0</v>
      </c>
      <c r="P575" s="9">
        <v>0</v>
      </c>
      <c r="Q575" s="9">
        <v>0</v>
      </c>
      <c r="R575" s="9">
        <v>0</v>
      </c>
      <c r="S575" s="9">
        <v>0</v>
      </c>
      <c r="T575" s="9">
        <v>0</v>
      </c>
      <c r="U575" s="9">
        <v>0</v>
      </c>
      <c r="V575" s="9">
        <v>0</v>
      </c>
      <c r="W575" s="9">
        <v>0</v>
      </c>
      <c r="X575" s="9">
        <v>0</v>
      </c>
      <c r="Y575" s="9">
        <v>0</v>
      </c>
      <c r="Z575" s="9">
        <v>0</v>
      </c>
      <c r="AA575" s="9">
        <v>0</v>
      </c>
      <c r="AB575" s="9">
        <v>0</v>
      </c>
      <c r="AC575" s="9">
        <v>0</v>
      </c>
      <c r="AD575" s="9">
        <v>0</v>
      </c>
      <c r="AE575" s="9">
        <v>0</v>
      </c>
      <c r="AF575" s="9">
        <v>0</v>
      </c>
      <c r="AG575" s="11">
        <v>0</v>
      </c>
      <c r="AH575" s="11">
        <v>0</v>
      </c>
      <c r="AI575" s="11">
        <v>0</v>
      </c>
      <c r="AJ575" s="11">
        <v>0</v>
      </c>
      <c r="AK575" s="9">
        <v>0</v>
      </c>
      <c r="AL575" s="11">
        <v>0</v>
      </c>
      <c r="AM575" s="9">
        <v>0</v>
      </c>
      <c r="AN575" s="9">
        <v>0</v>
      </c>
      <c r="AO575" s="9">
        <v>0</v>
      </c>
      <c r="AP575" s="9">
        <v>0</v>
      </c>
      <c r="AQ575" s="9">
        <v>0</v>
      </c>
      <c r="AR575" s="9">
        <v>0</v>
      </c>
      <c r="AS575" s="9">
        <v>0</v>
      </c>
      <c r="AT575" s="9">
        <v>0</v>
      </c>
      <c r="AU575" s="9">
        <v>0</v>
      </c>
      <c r="AV575" s="9">
        <v>0</v>
      </c>
      <c r="AW575" s="9">
        <v>0</v>
      </c>
      <c r="AX575" s="12">
        <v>0</v>
      </c>
      <c r="AY575" s="9">
        <f>VLOOKUP(A575,[1]STARDARD!A:F,3,0)</f>
        <v>0</v>
      </c>
      <c r="AZ575" s="9">
        <f>VLOOKUP(A575,[1]STARDARD!A:F,4,0)</f>
        <v>0</v>
      </c>
      <c r="BA575" s="9">
        <f>VLOOKUP(A575,[1]STARDARD!A:F,5,0)</f>
        <v>0</v>
      </c>
      <c r="BB575" s="9">
        <f>VLOOKUP(A575,[1]STARDARD!A:F,6,0)</f>
        <v>0</v>
      </c>
    </row>
    <row r="576" spans="1:54" ht="12.75">
      <c r="A576" s="3" t="s">
        <v>255</v>
      </c>
      <c r="B576" s="9">
        <v>2023</v>
      </c>
      <c r="C576" s="9">
        <f>VLOOKUP(A576,[1]DATASET!A:BE,3,0)</f>
        <v>267011</v>
      </c>
      <c r="D576" s="10" t="str">
        <f>VLOOKUP(A576,[1]DATASET!A:BE,4,0)</f>
        <v>Fabbricazione di elementi ottici e strumenti ottici di precisione</v>
      </c>
      <c r="E576" s="9">
        <v>0</v>
      </c>
      <c r="F576" s="9">
        <v>0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  <c r="W576" s="9">
        <v>0</v>
      </c>
      <c r="X576" s="9">
        <v>0</v>
      </c>
      <c r="Y576" s="9">
        <v>0</v>
      </c>
      <c r="Z576" s="9">
        <v>0</v>
      </c>
      <c r="AA576" s="9">
        <v>0</v>
      </c>
      <c r="AB576" s="9">
        <v>0</v>
      </c>
      <c r="AC576" s="9">
        <v>0</v>
      </c>
      <c r="AD576" s="9">
        <v>0</v>
      </c>
      <c r="AE576" s="9">
        <v>0</v>
      </c>
      <c r="AF576" s="9">
        <v>0</v>
      </c>
      <c r="AG576" s="11">
        <v>0</v>
      </c>
      <c r="AH576" s="11">
        <v>0</v>
      </c>
      <c r="AI576" s="11">
        <v>0</v>
      </c>
      <c r="AJ576" s="11">
        <v>0</v>
      </c>
      <c r="AK576" s="9">
        <v>0</v>
      </c>
      <c r="AL576" s="11">
        <v>0</v>
      </c>
      <c r="AM576" s="9">
        <v>0</v>
      </c>
      <c r="AN576" s="9">
        <v>0</v>
      </c>
      <c r="AO576" s="9">
        <v>0</v>
      </c>
      <c r="AP576" s="9">
        <v>0</v>
      </c>
      <c r="AQ576" s="9">
        <v>0</v>
      </c>
      <c r="AR576" s="9">
        <v>0</v>
      </c>
      <c r="AS576" s="9">
        <v>0</v>
      </c>
      <c r="AT576" s="9">
        <v>0</v>
      </c>
      <c r="AU576" s="9">
        <v>0</v>
      </c>
      <c r="AV576" s="9">
        <v>0</v>
      </c>
      <c r="AW576" s="9">
        <v>0</v>
      </c>
      <c r="AX576" s="12">
        <v>0</v>
      </c>
      <c r="AY576" s="9">
        <f>VLOOKUP(A576,[1]STARDARD!A:F,3,0)</f>
        <v>0</v>
      </c>
      <c r="AZ576" s="9">
        <f>VLOOKUP(A576,[1]STARDARD!A:F,4,0)</f>
        <v>0</v>
      </c>
      <c r="BA576" s="9">
        <f>VLOOKUP(A576,[1]STARDARD!A:F,5,0)</f>
        <v>0</v>
      </c>
      <c r="BB576" s="9">
        <f>VLOOKUP(A576,[1]STARDARD!A:F,6,0)</f>
        <v>0</v>
      </c>
    </row>
    <row r="577" spans="1:54" ht="12.75">
      <c r="A577" s="3" t="s">
        <v>255</v>
      </c>
      <c r="B577" s="9">
        <v>2024</v>
      </c>
      <c r="C577" s="9">
        <f>VLOOKUP(A577,[1]DATASET!A:BE,3,0)</f>
        <v>267011</v>
      </c>
      <c r="D577" s="10" t="str">
        <f>VLOOKUP(A577,[1]DATASET!A:BE,4,0)</f>
        <v>Fabbricazione di elementi ottici e strumenti ottici di precisione</v>
      </c>
      <c r="E577" s="9">
        <v>0</v>
      </c>
      <c r="F577" s="9">
        <v>0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  <c r="L577" s="9">
        <v>0</v>
      </c>
      <c r="M577" s="9">
        <v>0</v>
      </c>
      <c r="N577" s="9">
        <v>0</v>
      </c>
      <c r="O577" s="9">
        <v>0</v>
      </c>
      <c r="P577" s="9">
        <v>0</v>
      </c>
      <c r="Q577" s="9">
        <v>0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  <c r="W577" s="9">
        <v>0</v>
      </c>
      <c r="X577" s="9">
        <v>0</v>
      </c>
      <c r="Y577" s="9">
        <v>0</v>
      </c>
      <c r="Z577" s="9">
        <v>0</v>
      </c>
      <c r="AA577" s="9">
        <v>0</v>
      </c>
      <c r="AB577" s="9">
        <v>0</v>
      </c>
      <c r="AC577" s="9">
        <v>0</v>
      </c>
      <c r="AD577" s="9">
        <v>0</v>
      </c>
      <c r="AE577" s="9">
        <v>0</v>
      </c>
      <c r="AF577" s="9">
        <v>0</v>
      </c>
      <c r="AG577" s="11">
        <v>0</v>
      </c>
      <c r="AH577" s="11">
        <v>0</v>
      </c>
      <c r="AI577" s="11">
        <v>0</v>
      </c>
      <c r="AJ577" s="11">
        <v>0</v>
      </c>
      <c r="AK577" s="9">
        <v>0</v>
      </c>
      <c r="AL577" s="11">
        <v>0</v>
      </c>
      <c r="AM577" s="9">
        <v>0</v>
      </c>
      <c r="AN577" s="9">
        <v>0</v>
      </c>
      <c r="AO577" s="9">
        <v>0</v>
      </c>
      <c r="AP577" s="9">
        <v>0</v>
      </c>
      <c r="AQ577" s="9">
        <v>0</v>
      </c>
      <c r="AR577" s="9">
        <v>0</v>
      </c>
      <c r="AS577" s="9">
        <v>0</v>
      </c>
      <c r="AT577" s="9">
        <v>0</v>
      </c>
      <c r="AU577" s="9">
        <v>0</v>
      </c>
      <c r="AV577" s="9">
        <v>0</v>
      </c>
      <c r="AW577" s="9">
        <v>1</v>
      </c>
      <c r="AX577" s="12">
        <v>2</v>
      </c>
      <c r="AY577" s="9">
        <f>VLOOKUP(A577,[1]STARDARD!A:F,3,0)</f>
        <v>0</v>
      </c>
      <c r="AZ577" s="9">
        <f>VLOOKUP(A577,[1]STARDARD!A:F,4,0)</f>
        <v>0</v>
      </c>
      <c r="BA577" s="9">
        <f>VLOOKUP(A577,[1]STARDARD!A:F,5,0)</f>
        <v>0</v>
      </c>
      <c r="BB577" s="9">
        <f>VLOOKUP(A577,[1]STARDARD!A:F,6,0)</f>
        <v>0</v>
      </c>
    </row>
    <row r="578" spans="1:54" ht="12.75">
      <c r="A578" s="3" t="s">
        <v>256</v>
      </c>
      <c r="B578" s="9">
        <v>2022</v>
      </c>
      <c r="C578" s="9">
        <f>VLOOKUP(A578,[1]DATASET!A:BE,3,0)</f>
        <v>302002</v>
      </c>
      <c r="D578" s="10" t="str">
        <f>VLOOKUP(A578,[1]DATASET!A:BE,4,0)</f>
        <v>Costruzione di altro materiale rotabile ferroviario, tranviario, filoviario, per metropolitane e per miniere</v>
      </c>
      <c r="E578" s="9">
        <v>0</v>
      </c>
      <c r="F578" s="9">
        <v>0</v>
      </c>
      <c r="G578" s="9">
        <v>0</v>
      </c>
      <c r="H578" s="9">
        <v>0</v>
      </c>
      <c r="I578" s="9">
        <v>0</v>
      </c>
      <c r="J578" s="9">
        <v>0</v>
      </c>
      <c r="K578" s="9">
        <v>0</v>
      </c>
      <c r="L578" s="9">
        <v>0</v>
      </c>
      <c r="M578" s="9">
        <v>0</v>
      </c>
      <c r="N578" s="9">
        <v>0</v>
      </c>
      <c r="O578" s="9">
        <v>0</v>
      </c>
      <c r="P578" s="9">
        <v>0</v>
      </c>
      <c r="Q578" s="9">
        <v>0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  <c r="Y578" s="9">
        <v>0</v>
      </c>
      <c r="Z578" s="9">
        <v>0</v>
      </c>
      <c r="AA578" s="9">
        <v>0</v>
      </c>
      <c r="AB578" s="9">
        <v>0</v>
      </c>
      <c r="AC578" s="9">
        <v>0</v>
      </c>
      <c r="AD578" s="9">
        <v>0</v>
      </c>
      <c r="AE578" s="9">
        <v>0</v>
      </c>
      <c r="AF578" s="9">
        <v>0</v>
      </c>
      <c r="AG578" s="11">
        <v>0</v>
      </c>
      <c r="AH578" s="11">
        <v>0</v>
      </c>
      <c r="AI578" s="11">
        <v>0</v>
      </c>
      <c r="AJ578" s="11">
        <v>0</v>
      </c>
      <c r="AK578" s="9">
        <v>0</v>
      </c>
      <c r="AL578" s="11">
        <v>0</v>
      </c>
      <c r="AM578" s="9">
        <v>0</v>
      </c>
      <c r="AN578" s="9">
        <v>0</v>
      </c>
      <c r="AO578" s="9">
        <v>0</v>
      </c>
      <c r="AP578" s="9">
        <v>0</v>
      </c>
      <c r="AQ578" s="9">
        <v>0</v>
      </c>
      <c r="AR578" s="9">
        <v>0</v>
      </c>
      <c r="AS578" s="9">
        <v>0</v>
      </c>
      <c r="AT578" s="9">
        <v>0</v>
      </c>
      <c r="AU578" s="9">
        <v>0</v>
      </c>
      <c r="AV578" s="9">
        <v>0</v>
      </c>
      <c r="AW578" s="9">
        <v>1</v>
      </c>
      <c r="AX578" s="12">
        <v>2</v>
      </c>
      <c r="AY578" s="9">
        <f>VLOOKUP(A578,[1]STARDARD!A:F,3,0)</f>
        <v>0</v>
      </c>
      <c r="AZ578" s="9">
        <f>VLOOKUP(A578,[1]STARDARD!A:F,4,0)</f>
        <v>0</v>
      </c>
      <c r="BA578" s="9">
        <f>VLOOKUP(A578,[1]STARDARD!A:F,5,0)</f>
        <v>0</v>
      </c>
      <c r="BB578" s="9">
        <f>VLOOKUP(A578,[1]STARDARD!A:F,6,0)</f>
        <v>0</v>
      </c>
    </row>
    <row r="579" spans="1:54" ht="12.75">
      <c r="A579" s="3" t="s">
        <v>256</v>
      </c>
      <c r="B579" s="9">
        <v>2023</v>
      </c>
      <c r="C579" s="9">
        <f>VLOOKUP(A579,[1]DATASET!A:BE,3,0)</f>
        <v>302002</v>
      </c>
      <c r="D579" s="10" t="str">
        <f>VLOOKUP(A579,[1]DATASET!A:BE,4,0)</f>
        <v>Costruzione di altro materiale rotabile ferroviario, tranviario, filoviario, per metropolitane e per miniere</v>
      </c>
      <c r="E579" s="9">
        <v>0</v>
      </c>
      <c r="F579" s="9">
        <v>0</v>
      </c>
      <c r="G579" s="9">
        <v>0</v>
      </c>
      <c r="H579" s="9">
        <v>0</v>
      </c>
      <c r="I579" s="9">
        <v>0</v>
      </c>
      <c r="J579" s="9">
        <v>0</v>
      </c>
      <c r="K579" s="9">
        <v>0</v>
      </c>
      <c r="L579" s="9">
        <v>0</v>
      </c>
      <c r="M579" s="9">
        <v>0</v>
      </c>
      <c r="N579" s="9">
        <v>0</v>
      </c>
      <c r="O579" s="9">
        <v>0</v>
      </c>
      <c r="P579" s="9">
        <v>0</v>
      </c>
      <c r="Q579" s="9">
        <v>0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  <c r="W579" s="9">
        <v>0</v>
      </c>
      <c r="X579" s="9">
        <v>0</v>
      </c>
      <c r="Y579" s="9">
        <v>0</v>
      </c>
      <c r="Z579" s="9">
        <v>0</v>
      </c>
      <c r="AA579" s="9">
        <v>0</v>
      </c>
      <c r="AB579" s="9">
        <v>0</v>
      </c>
      <c r="AC579" s="9">
        <v>0</v>
      </c>
      <c r="AD579" s="9">
        <v>0</v>
      </c>
      <c r="AE579" s="9">
        <v>0</v>
      </c>
      <c r="AF579" s="9">
        <v>0</v>
      </c>
      <c r="AG579" s="11">
        <v>0</v>
      </c>
      <c r="AH579" s="11">
        <v>0</v>
      </c>
      <c r="AI579" s="11">
        <v>0</v>
      </c>
      <c r="AJ579" s="11">
        <v>0</v>
      </c>
      <c r="AK579" s="9">
        <v>0</v>
      </c>
      <c r="AL579" s="11">
        <v>0</v>
      </c>
      <c r="AM579" s="9">
        <v>0</v>
      </c>
      <c r="AN579" s="9">
        <v>0</v>
      </c>
      <c r="AO579" s="9">
        <v>0</v>
      </c>
      <c r="AP579" s="9">
        <v>0</v>
      </c>
      <c r="AQ579" s="9">
        <v>0</v>
      </c>
      <c r="AR579" s="9">
        <v>0</v>
      </c>
      <c r="AS579" s="9">
        <v>0</v>
      </c>
      <c r="AT579" s="9">
        <v>0</v>
      </c>
      <c r="AU579" s="9">
        <v>0</v>
      </c>
      <c r="AV579" s="9">
        <v>0</v>
      </c>
      <c r="AW579" s="9">
        <v>0</v>
      </c>
      <c r="AX579" s="12">
        <v>0</v>
      </c>
      <c r="AY579" s="9">
        <f>VLOOKUP(A579,[1]STARDARD!A:F,3,0)</f>
        <v>0</v>
      </c>
      <c r="AZ579" s="9">
        <f>VLOOKUP(A579,[1]STARDARD!A:F,4,0)</f>
        <v>0</v>
      </c>
      <c r="BA579" s="9">
        <f>VLOOKUP(A579,[1]STARDARD!A:F,5,0)</f>
        <v>0</v>
      </c>
      <c r="BB579" s="9">
        <f>VLOOKUP(A579,[1]STARDARD!A:F,6,0)</f>
        <v>0</v>
      </c>
    </row>
    <row r="580" spans="1:54" ht="12.75">
      <c r="A580" s="3" t="s">
        <v>256</v>
      </c>
      <c r="B580" s="9">
        <v>2024</v>
      </c>
      <c r="C580" s="9">
        <f>VLOOKUP(A580,[1]DATASET!A:BE,3,0)</f>
        <v>302002</v>
      </c>
      <c r="D580" s="10" t="str">
        <f>VLOOKUP(A580,[1]DATASET!A:BE,4,0)</f>
        <v>Costruzione di altro materiale rotabile ferroviario, tranviario, filoviario, per metropolitane e per miniere</v>
      </c>
      <c r="E580" s="9">
        <v>0</v>
      </c>
      <c r="F580" s="9">
        <v>0</v>
      </c>
      <c r="G580" s="9">
        <v>0</v>
      </c>
      <c r="H580" s="9">
        <v>0</v>
      </c>
      <c r="I580" s="9">
        <v>0</v>
      </c>
      <c r="J580" s="9">
        <v>0</v>
      </c>
      <c r="K580" s="9">
        <v>0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>
        <v>0</v>
      </c>
      <c r="Z580" s="9">
        <v>0</v>
      </c>
      <c r="AA580" s="9">
        <v>0</v>
      </c>
      <c r="AB580" s="9">
        <v>0</v>
      </c>
      <c r="AC580" s="9">
        <v>0</v>
      </c>
      <c r="AD580" s="9">
        <v>0</v>
      </c>
      <c r="AE580" s="9">
        <v>0</v>
      </c>
      <c r="AF580" s="9">
        <v>0</v>
      </c>
      <c r="AG580" s="11">
        <v>0</v>
      </c>
      <c r="AH580" s="11">
        <v>0</v>
      </c>
      <c r="AI580" s="11">
        <v>0</v>
      </c>
      <c r="AJ580" s="11">
        <v>0</v>
      </c>
      <c r="AK580" s="9">
        <v>0</v>
      </c>
      <c r="AL580" s="11">
        <v>0</v>
      </c>
      <c r="AM580" s="9">
        <v>0</v>
      </c>
      <c r="AN580" s="9">
        <v>0</v>
      </c>
      <c r="AO580" s="9">
        <v>0</v>
      </c>
      <c r="AP580" s="9">
        <v>0</v>
      </c>
      <c r="AQ580" s="9">
        <v>0</v>
      </c>
      <c r="AR580" s="9">
        <v>0</v>
      </c>
      <c r="AS580" s="9">
        <v>0</v>
      </c>
      <c r="AT580" s="9">
        <v>0</v>
      </c>
      <c r="AU580" s="9">
        <v>0</v>
      </c>
      <c r="AV580" s="9">
        <v>0</v>
      </c>
      <c r="AW580" s="9">
        <v>0</v>
      </c>
      <c r="AX580" s="12">
        <v>0</v>
      </c>
      <c r="AY580" s="9">
        <f>VLOOKUP(A580,[1]STARDARD!A:F,3,0)</f>
        <v>0</v>
      </c>
      <c r="AZ580" s="9">
        <f>VLOOKUP(A580,[1]STARDARD!A:F,4,0)</f>
        <v>0</v>
      </c>
      <c r="BA580" s="9">
        <f>VLOOKUP(A580,[1]STARDARD!A:F,5,0)</f>
        <v>0</v>
      </c>
      <c r="BB580" s="9">
        <f>VLOOKUP(A580,[1]STARDARD!A:F,6,0)</f>
        <v>0</v>
      </c>
    </row>
    <row r="581" spans="1:54" ht="12.75">
      <c r="A581" s="3" t="s">
        <v>257</v>
      </c>
      <c r="B581" s="9">
        <v>2022</v>
      </c>
      <c r="C581" s="9">
        <f>VLOOKUP(A581,[1]DATASET!A:BE,3,0)</f>
        <v>642000</v>
      </c>
      <c r="D581" s="10" t="str">
        <f>VLOOKUP(A581,[1]DATASET!A:BE,4,0)</f>
        <v>Attività delle società di partecipazione (holding)</v>
      </c>
      <c r="E581" s="9">
        <v>1</v>
      </c>
      <c r="F581" s="9">
        <v>1</v>
      </c>
      <c r="G581" s="9">
        <v>1</v>
      </c>
      <c r="H581" s="9">
        <v>1</v>
      </c>
      <c r="I581" s="9">
        <v>1</v>
      </c>
      <c r="J581" s="9">
        <v>1</v>
      </c>
      <c r="K581" s="9">
        <v>1</v>
      </c>
      <c r="L581" s="9">
        <v>1</v>
      </c>
      <c r="M581" s="9">
        <v>0</v>
      </c>
      <c r="N581" s="9">
        <v>0</v>
      </c>
      <c r="O581" s="9" cm="1">
        <f t="array" ca="1" aca="1" ref="O581">+O581:NN783</f>
        <v>0</v>
      </c>
      <c r="P581" s="9">
        <v>0</v>
      </c>
      <c r="Q581" s="9">
        <v>0</v>
      </c>
      <c r="R581" s="9">
        <v>0</v>
      </c>
      <c r="S581" s="9">
        <v>0</v>
      </c>
      <c r="T581" s="9">
        <v>0</v>
      </c>
      <c r="U581" s="9">
        <v>0</v>
      </c>
      <c r="V581" s="9">
        <v>0</v>
      </c>
      <c r="W581" s="9">
        <v>0</v>
      </c>
      <c r="X581" s="9">
        <v>0</v>
      </c>
      <c r="Y581" s="9">
        <v>0</v>
      </c>
      <c r="Z581" s="9">
        <v>0</v>
      </c>
      <c r="AA581" s="9">
        <v>0</v>
      </c>
      <c r="AB581" s="9">
        <v>0</v>
      </c>
      <c r="AC581" s="9">
        <v>1</v>
      </c>
      <c r="AD581" s="9">
        <v>1</v>
      </c>
      <c r="AE581" s="9">
        <v>1</v>
      </c>
      <c r="AF581" s="9">
        <v>1</v>
      </c>
      <c r="AG581" s="11">
        <v>0</v>
      </c>
      <c r="AH581" s="11">
        <v>0</v>
      </c>
      <c r="AI581" s="11">
        <v>0</v>
      </c>
      <c r="AJ581" s="11">
        <v>1</v>
      </c>
      <c r="AK581" s="9">
        <v>1</v>
      </c>
      <c r="AL581" s="11">
        <v>0</v>
      </c>
      <c r="AM581" s="9">
        <v>0</v>
      </c>
      <c r="AN581" s="9">
        <v>0</v>
      </c>
      <c r="AO581" s="9">
        <v>0</v>
      </c>
      <c r="AP581" s="9">
        <v>0</v>
      </c>
      <c r="AQ581" s="9">
        <v>0</v>
      </c>
      <c r="AR581" s="9">
        <v>0</v>
      </c>
      <c r="AS581" s="9">
        <v>0</v>
      </c>
      <c r="AT581" s="9">
        <v>0</v>
      </c>
      <c r="AU581" s="9">
        <v>0</v>
      </c>
      <c r="AV581" s="9">
        <v>0</v>
      </c>
      <c r="AW581" s="9">
        <v>1</v>
      </c>
      <c r="AX581" s="12">
        <v>1</v>
      </c>
      <c r="AY581" s="9">
        <f>VLOOKUP(A581,[1]STARDARD!A:F,3,0)</f>
        <v>1</v>
      </c>
      <c r="AZ581" s="9">
        <f>VLOOKUP(A581,[1]STARDARD!A:F,4,0)</f>
        <v>0</v>
      </c>
      <c r="BA581" s="9">
        <f>VLOOKUP(A581,[1]STARDARD!A:F,5,0)</f>
        <v>0</v>
      </c>
      <c r="BB581" s="9">
        <f>VLOOKUP(A581,[1]STARDARD!A:F,6,0)</f>
        <v>0</v>
      </c>
    </row>
    <row r="582" spans="1:54" ht="12.75">
      <c r="A582" s="3" t="s">
        <v>257</v>
      </c>
      <c r="B582" s="9">
        <v>2023</v>
      </c>
      <c r="C582" s="9">
        <f>VLOOKUP(A582,[1]DATASET!A:BE,3,0)</f>
        <v>642000</v>
      </c>
      <c r="D582" s="10" t="str">
        <f>VLOOKUP(A582,[1]DATASET!A:BE,4,0)</f>
        <v>Attività delle società di partecipazione (holding)</v>
      </c>
      <c r="E582" s="9">
        <v>1</v>
      </c>
      <c r="F582" s="9">
        <v>1</v>
      </c>
      <c r="G582" s="9">
        <v>1</v>
      </c>
      <c r="H582" s="9">
        <v>1</v>
      </c>
      <c r="I582" s="9">
        <v>1</v>
      </c>
      <c r="J582" s="9">
        <v>1</v>
      </c>
      <c r="K582" s="9">
        <v>1</v>
      </c>
      <c r="L582" s="9">
        <v>1</v>
      </c>
      <c r="M582" s="9">
        <v>0</v>
      </c>
      <c r="N582" s="9">
        <v>0</v>
      </c>
      <c r="O582" s="9" cm="1">
        <f t="array" ca="1" aca="1" ref="O582">+O582:NN784</f>
        <v>0</v>
      </c>
      <c r="P582" s="9">
        <v>0</v>
      </c>
      <c r="Q582" s="9">
        <v>0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  <c r="Y582" s="9">
        <v>0</v>
      </c>
      <c r="Z582" s="9">
        <v>0</v>
      </c>
      <c r="AA582" s="9">
        <v>0</v>
      </c>
      <c r="AB582" s="9">
        <v>0</v>
      </c>
      <c r="AC582" s="9">
        <v>1</v>
      </c>
      <c r="AD582" s="9">
        <v>1</v>
      </c>
      <c r="AE582" s="9">
        <v>1</v>
      </c>
      <c r="AF582" s="9">
        <v>1</v>
      </c>
      <c r="AG582" s="11">
        <v>0</v>
      </c>
      <c r="AH582" s="11">
        <v>0</v>
      </c>
      <c r="AI582" s="11">
        <v>0</v>
      </c>
      <c r="AJ582" s="11">
        <v>1</v>
      </c>
      <c r="AK582" s="9">
        <v>1</v>
      </c>
      <c r="AL582" s="11">
        <v>0</v>
      </c>
      <c r="AM582" s="9">
        <v>0</v>
      </c>
      <c r="AN582" s="9">
        <v>0</v>
      </c>
      <c r="AO582" s="9">
        <v>0</v>
      </c>
      <c r="AP582" s="9">
        <v>0</v>
      </c>
      <c r="AQ582" s="9">
        <v>0</v>
      </c>
      <c r="AR582" s="9">
        <v>0</v>
      </c>
      <c r="AS582" s="9">
        <v>0</v>
      </c>
      <c r="AT582" s="9">
        <v>0</v>
      </c>
      <c r="AU582" s="9">
        <v>0</v>
      </c>
      <c r="AV582" s="9">
        <v>0</v>
      </c>
      <c r="AW582" s="9">
        <v>1</v>
      </c>
      <c r="AX582" s="12">
        <v>2</v>
      </c>
      <c r="AY582" s="9">
        <f>VLOOKUP(A582,[1]STARDARD!A:F,3,0)</f>
        <v>1</v>
      </c>
      <c r="AZ582" s="9">
        <f>VLOOKUP(A582,[1]STARDARD!A:F,4,0)</f>
        <v>0</v>
      </c>
      <c r="BA582" s="9">
        <f>VLOOKUP(A582,[1]STARDARD!A:F,5,0)</f>
        <v>0</v>
      </c>
      <c r="BB582" s="9">
        <f>VLOOKUP(A582,[1]STARDARD!A:F,6,0)</f>
        <v>0</v>
      </c>
    </row>
    <row r="583" spans="1:54" ht="12.75">
      <c r="A583" s="3" t="s">
        <v>257</v>
      </c>
      <c r="B583" s="9">
        <v>2024</v>
      </c>
      <c r="C583" s="9">
        <f>VLOOKUP(A583,[1]DATASET!A:BE,3,0)</f>
        <v>642000</v>
      </c>
      <c r="D583" s="10" t="str">
        <f>VLOOKUP(A583,[1]DATASET!A:BE,4,0)</f>
        <v>Attività delle società di partecipazione (holding)</v>
      </c>
      <c r="E583" s="9">
        <v>1</v>
      </c>
      <c r="F583" s="9">
        <v>1</v>
      </c>
      <c r="G583" s="9">
        <v>1</v>
      </c>
      <c r="H583" s="9">
        <v>1</v>
      </c>
      <c r="I583" s="9">
        <v>1</v>
      </c>
      <c r="J583" s="9">
        <v>0</v>
      </c>
      <c r="K583" s="9">
        <v>1</v>
      </c>
      <c r="L583" s="9">
        <v>1</v>
      </c>
      <c r="M583" s="9">
        <v>0</v>
      </c>
      <c r="N583" s="9">
        <v>0</v>
      </c>
      <c r="O583" s="9" cm="1">
        <f t="array" ca="1" aca="1" ref="O583">+O583:NN785</f>
        <v>0</v>
      </c>
      <c r="P583" s="9">
        <v>0</v>
      </c>
      <c r="Q583" s="9">
        <v>0</v>
      </c>
      <c r="R583" s="9">
        <v>0</v>
      </c>
      <c r="S583" s="9">
        <v>0</v>
      </c>
      <c r="T583" s="9">
        <v>0</v>
      </c>
      <c r="U583" s="9">
        <v>0</v>
      </c>
      <c r="V583" s="9">
        <v>0</v>
      </c>
      <c r="W583" s="9">
        <v>0</v>
      </c>
      <c r="X583" s="9">
        <v>0</v>
      </c>
      <c r="Y583" s="9">
        <v>0</v>
      </c>
      <c r="Z583" s="9">
        <v>0</v>
      </c>
      <c r="AA583" s="9">
        <v>0</v>
      </c>
      <c r="AB583" s="9">
        <v>0</v>
      </c>
      <c r="AC583" s="9">
        <v>1</v>
      </c>
      <c r="AD583" s="9">
        <v>1</v>
      </c>
      <c r="AE583" s="9">
        <v>1</v>
      </c>
      <c r="AF583" s="9">
        <v>1</v>
      </c>
      <c r="AG583" s="11">
        <v>0</v>
      </c>
      <c r="AH583" s="11">
        <v>0</v>
      </c>
      <c r="AI583" s="11">
        <v>0</v>
      </c>
      <c r="AJ583" s="11">
        <v>1</v>
      </c>
      <c r="AK583" s="9">
        <v>1</v>
      </c>
      <c r="AL583" s="11">
        <v>0</v>
      </c>
      <c r="AM583" s="9">
        <v>0</v>
      </c>
      <c r="AN583" s="9">
        <v>0</v>
      </c>
      <c r="AO583" s="9">
        <v>0</v>
      </c>
      <c r="AP583" s="9">
        <v>0</v>
      </c>
      <c r="AQ583" s="9">
        <v>0</v>
      </c>
      <c r="AR583" s="9">
        <v>0</v>
      </c>
      <c r="AS583" s="9">
        <v>0</v>
      </c>
      <c r="AT583" s="9">
        <v>0</v>
      </c>
      <c r="AU583" s="9">
        <v>0</v>
      </c>
      <c r="AV583" s="9">
        <v>0</v>
      </c>
      <c r="AW583" s="9">
        <v>0</v>
      </c>
      <c r="AX583" s="12">
        <v>0</v>
      </c>
      <c r="AY583" s="9">
        <f>VLOOKUP(A583,[1]STARDARD!A:F,3,0)</f>
        <v>1</v>
      </c>
      <c r="AZ583" s="9">
        <f>VLOOKUP(A583,[1]STARDARD!A:F,4,0)</f>
        <v>0</v>
      </c>
      <c r="BA583" s="9">
        <f>VLOOKUP(A583,[1]STARDARD!A:F,5,0)</f>
        <v>0</v>
      </c>
      <c r="BB583" s="9">
        <f>VLOOKUP(A583,[1]STARDARD!A:F,6,0)</f>
        <v>0</v>
      </c>
    </row>
    <row r="584" spans="1:54" ht="12.75">
      <c r="A584" s="3" t="s">
        <v>258</v>
      </c>
      <c r="B584" s="9">
        <v>2022</v>
      </c>
      <c r="C584" s="9">
        <f>VLOOKUP(A584,[1]DATASET!A:BE,3,0)</f>
        <v>289920</v>
      </c>
      <c r="D584" s="10" t="str">
        <f>VLOOKUP(A584,[1]DATASET!A:BE,4,0)</f>
        <v>Fabbricazione di robot industriali per usi molteplici (incluse parti e accessori)</v>
      </c>
      <c r="E584" s="9">
        <v>1</v>
      </c>
      <c r="F584" s="9">
        <v>1</v>
      </c>
      <c r="G584" s="9">
        <v>1</v>
      </c>
      <c r="H584" s="9">
        <v>1</v>
      </c>
      <c r="I584" s="9">
        <v>1</v>
      </c>
      <c r="J584" s="9">
        <v>0</v>
      </c>
      <c r="K584" s="9">
        <v>0</v>
      </c>
      <c r="L584" s="9">
        <v>0</v>
      </c>
      <c r="M584" s="9">
        <v>0</v>
      </c>
      <c r="N584" s="9">
        <v>0</v>
      </c>
      <c r="O584" s="9" cm="1">
        <f t="array" ca="1" aca="1" ref="O584">+O584:NN786</f>
        <v>0</v>
      </c>
      <c r="P584" s="9">
        <v>0</v>
      </c>
      <c r="Q584" s="9">
        <v>0</v>
      </c>
      <c r="R584" s="9">
        <v>0</v>
      </c>
      <c r="S584" s="9">
        <v>0</v>
      </c>
      <c r="T584" s="9">
        <v>0</v>
      </c>
      <c r="U584" s="9">
        <v>0</v>
      </c>
      <c r="V584" s="9">
        <v>0</v>
      </c>
      <c r="W584" s="9">
        <v>0</v>
      </c>
      <c r="X584" s="9">
        <v>0</v>
      </c>
      <c r="Y584" s="9">
        <v>0</v>
      </c>
      <c r="Z584" s="9">
        <v>0</v>
      </c>
      <c r="AA584" s="9">
        <v>0</v>
      </c>
      <c r="AB584" s="9">
        <v>0</v>
      </c>
      <c r="AC584" s="9">
        <v>1</v>
      </c>
      <c r="AD584" s="9">
        <v>1</v>
      </c>
      <c r="AE584" s="9">
        <v>1</v>
      </c>
      <c r="AF584" s="9">
        <v>1</v>
      </c>
      <c r="AG584" s="11">
        <v>1</v>
      </c>
      <c r="AH584" s="11">
        <v>0</v>
      </c>
      <c r="AI584" s="11">
        <v>0</v>
      </c>
      <c r="AJ584" s="11">
        <v>0</v>
      </c>
      <c r="AK584" s="9">
        <v>0</v>
      </c>
      <c r="AL584" s="11">
        <v>0</v>
      </c>
      <c r="AM584" s="9">
        <v>0</v>
      </c>
      <c r="AN584" s="9">
        <v>0</v>
      </c>
      <c r="AO584" s="9">
        <v>0</v>
      </c>
      <c r="AP584" s="9">
        <v>0</v>
      </c>
      <c r="AQ584" s="9">
        <v>0</v>
      </c>
      <c r="AR584" s="9">
        <v>0</v>
      </c>
      <c r="AS584" s="9">
        <v>0</v>
      </c>
      <c r="AT584" s="9">
        <v>0</v>
      </c>
      <c r="AU584" s="9">
        <v>0</v>
      </c>
      <c r="AV584" s="9">
        <v>0</v>
      </c>
      <c r="AW584" s="9">
        <v>1</v>
      </c>
      <c r="AX584" s="12">
        <v>3</v>
      </c>
      <c r="AY584" s="9">
        <f>VLOOKUP(A584,[1]STARDARD!A:F,3,0)</f>
        <v>1</v>
      </c>
      <c r="AZ584" s="9">
        <f>VLOOKUP(A584,[1]STARDARD!A:F,4,0)</f>
        <v>0</v>
      </c>
      <c r="BA584" s="9">
        <f>VLOOKUP(A584,[1]STARDARD!A:F,5,0)</f>
        <v>1</v>
      </c>
      <c r="BB584" s="9">
        <f>VLOOKUP(A584,[1]STARDARD!A:F,6,0)</f>
        <v>0</v>
      </c>
    </row>
    <row r="585" spans="1:54" ht="12.75">
      <c r="A585" s="3" t="s">
        <v>258</v>
      </c>
      <c r="B585" s="9">
        <v>2023</v>
      </c>
      <c r="C585" s="9">
        <f>VLOOKUP(A585,[1]DATASET!A:BE,3,0)</f>
        <v>289920</v>
      </c>
      <c r="D585" s="10" t="str">
        <f>VLOOKUP(A585,[1]DATASET!A:BE,4,0)</f>
        <v>Fabbricazione di robot industriali per usi molteplici (incluse parti e accessori)</v>
      </c>
      <c r="E585" s="9">
        <v>1</v>
      </c>
      <c r="F585" s="9">
        <v>1</v>
      </c>
      <c r="G585" s="9">
        <v>1</v>
      </c>
      <c r="H585" s="9">
        <v>1</v>
      </c>
      <c r="I585" s="9">
        <v>1</v>
      </c>
      <c r="J585" s="9">
        <v>0</v>
      </c>
      <c r="K585" s="9">
        <v>0</v>
      </c>
      <c r="L585" s="9">
        <v>0</v>
      </c>
      <c r="M585" s="9">
        <v>0</v>
      </c>
      <c r="N585" s="9">
        <v>0</v>
      </c>
      <c r="O585" s="9" cm="1">
        <f t="array" ca="1" aca="1" ref="O585">+O585:NN787</f>
        <v>0</v>
      </c>
      <c r="P585" s="9">
        <v>0</v>
      </c>
      <c r="Q585" s="9">
        <v>0</v>
      </c>
      <c r="R585" s="9">
        <v>0</v>
      </c>
      <c r="S585" s="9">
        <v>0</v>
      </c>
      <c r="T585" s="9">
        <v>0</v>
      </c>
      <c r="U585" s="9">
        <v>0</v>
      </c>
      <c r="V585" s="9">
        <v>0</v>
      </c>
      <c r="W585" s="9">
        <v>0</v>
      </c>
      <c r="X585" s="9">
        <v>0</v>
      </c>
      <c r="Y585" s="9">
        <v>0</v>
      </c>
      <c r="Z585" s="9">
        <v>0</v>
      </c>
      <c r="AA585" s="9">
        <v>0</v>
      </c>
      <c r="AB585" s="9">
        <v>0</v>
      </c>
      <c r="AC585" s="9">
        <v>1</v>
      </c>
      <c r="AD585" s="9">
        <v>1</v>
      </c>
      <c r="AE585" s="9">
        <v>1</v>
      </c>
      <c r="AF585" s="9">
        <v>0</v>
      </c>
      <c r="AG585" s="11">
        <v>1</v>
      </c>
      <c r="AH585" s="11">
        <v>0</v>
      </c>
      <c r="AI585" s="11">
        <v>0</v>
      </c>
      <c r="AJ585" s="11">
        <v>0</v>
      </c>
      <c r="AK585" s="9">
        <v>0</v>
      </c>
      <c r="AL585" s="11">
        <v>0</v>
      </c>
      <c r="AM585" s="9">
        <v>0</v>
      </c>
      <c r="AN585" s="9">
        <v>0</v>
      </c>
      <c r="AO585" s="9">
        <v>0</v>
      </c>
      <c r="AP585" s="9">
        <v>0</v>
      </c>
      <c r="AQ585" s="9">
        <v>0</v>
      </c>
      <c r="AR585" s="9">
        <v>0</v>
      </c>
      <c r="AS585" s="9">
        <v>0</v>
      </c>
      <c r="AT585" s="9">
        <v>0</v>
      </c>
      <c r="AU585" s="9">
        <v>0</v>
      </c>
      <c r="AV585" s="9">
        <v>0</v>
      </c>
      <c r="AW585" s="9">
        <v>0</v>
      </c>
      <c r="AX585" s="12">
        <v>0</v>
      </c>
      <c r="AY585" s="9">
        <f>VLOOKUP(A585,[1]STARDARD!A:F,3,0)</f>
        <v>1</v>
      </c>
      <c r="AZ585" s="9">
        <f>VLOOKUP(A585,[1]STARDARD!A:F,4,0)</f>
        <v>0</v>
      </c>
      <c r="BA585" s="9">
        <f>VLOOKUP(A585,[1]STARDARD!A:F,5,0)</f>
        <v>1</v>
      </c>
      <c r="BB585" s="9">
        <f>VLOOKUP(A585,[1]STARDARD!A:F,6,0)</f>
        <v>0</v>
      </c>
    </row>
    <row r="586" spans="1:54" ht="12.75">
      <c r="A586" s="3" t="s">
        <v>258</v>
      </c>
      <c r="B586" s="9">
        <v>2024</v>
      </c>
      <c r="C586" s="9">
        <f>VLOOKUP(A586,[1]DATASET!A:BE,3,0)</f>
        <v>289920</v>
      </c>
      <c r="D586" s="10" t="str">
        <f>VLOOKUP(A586,[1]DATASET!A:BE,4,0)</f>
        <v>Fabbricazione di robot industriali per usi molteplici (incluse parti e accessori)</v>
      </c>
      <c r="E586" s="9">
        <v>0</v>
      </c>
      <c r="F586" s="9">
        <v>0</v>
      </c>
      <c r="G586" s="9">
        <v>0</v>
      </c>
      <c r="H586" s="9">
        <v>0</v>
      </c>
      <c r="I586" s="9">
        <v>0</v>
      </c>
      <c r="J586" s="9">
        <v>0</v>
      </c>
      <c r="K586" s="9">
        <v>0</v>
      </c>
      <c r="L586" s="9">
        <v>0</v>
      </c>
      <c r="M586" s="9">
        <v>0</v>
      </c>
      <c r="N586" s="9">
        <v>0</v>
      </c>
      <c r="O586" s="9">
        <v>0</v>
      </c>
      <c r="P586" s="9">
        <v>0</v>
      </c>
      <c r="Q586" s="9">
        <v>0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  <c r="W586" s="9">
        <v>0</v>
      </c>
      <c r="X586" s="9">
        <v>0</v>
      </c>
      <c r="Y586" s="9">
        <v>0</v>
      </c>
      <c r="Z586" s="9">
        <v>0</v>
      </c>
      <c r="AA586" s="9">
        <v>0</v>
      </c>
      <c r="AB586" s="9">
        <v>0</v>
      </c>
      <c r="AC586" s="9">
        <v>0</v>
      </c>
      <c r="AD586" s="9">
        <v>0</v>
      </c>
      <c r="AE586" s="9">
        <v>0</v>
      </c>
      <c r="AF586" s="9">
        <v>0</v>
      </c>
      <c r="AG586" s="11">
        <v>0</v>
      </c>
      <c r="AH586" s="11">
        <v>0</v>
      </c>
      <c r="AI586" s="11">
        <v>0</v>
      </c>
      <c r="AJ586" s="11">
        <v>0</v>
      </c>
      <c r="AK586" s="9">
        <v>0</v>
      </c>
      <c r="AL586" s="11">
        <v>0</v>
      </c>
      <c r="AM586" s="9">
        <v>0</v>
      </c>
      <c r="AN586" s="9">
        <v>0</v>
      </c>
      <c r="AO586" s="9">
        <v>0</v>
      </c>
      <c r="AP586" s="9">
        <v>0</v>
      </c>
      <c r="AQ586" s="9">
        <v>0</v>
      </c>
      <c r="AR586" s="9">
        <v>0</v>
      </c>
      <c r="AS586" s="9">
        <v>0</v>
      </c>
      <c r="AT586" s="9">
        <v>0</v>
      </c>
      <c r="AU586" s="9">
        <v>0</v>
      </c>
      <c r="AV586" s="9">
        <v>0</v>
      </c>
      <c r="AW586" s="9">
        <v>0</v>
      </c>
      <c r="AX586" s="12">
        <v>0</v>
      </c>
      <c r="AY586" s="9">
        <f>VLOOKUP(A586,[1]STARDARD!A:F,3,0)</f>
        <v>1</v>
      </c>
      <c r="AZ586" s="9">
        <f>VLOOKUP(A586,[1]STARDARD!A:F,4,0)</f>
        <v>0</v>
      </c>
      <c r="BA586" s="9">
        <f>VLOOKUP(A586,[1]STARDARD!A:F,5,0)</f>
        <v>1</v>
      </c>
      <c r="BB586" s="9">
        <f>VLOOKUP(A586,[1]STARDARD!A:F,6,0)</f>
        <v>0</v>
      </c>
    </row>
    <row r="587" spans="1:54" ht="12.75">
      <c r="A587" s="3" t="s">
        <v>259</v>
      </c>
      <c r="B587" s="9">
        <v>2022</v>
      </c>
      <c r="C587" s="9">
        <f>VLOOKUP(A587,[1]DATASET!A:BE,3,0)</f>
        <v>471910</v>
      </c>
      <c r="D587" s="10" t="str">
        <f>VLOOKUP(A587,[1]DATASET!A:BE,4,0)</f>
        <v>Grandi magazzini</v>
      </c>
      <c r="E587" s="9">
        <v>1</v>
      </c>
      <c r="F587" s="9">
        <v>1</v>
      </c>
      <c r="G587" s="9">
        <v>1</v>
      </c>
      <c r="H587" s="9">
        <v>1</v>
      </c>
      <c r="I587" s="9">
        <v>1</v>
      </c>
      <c r="J587" s="9">
        <v>0</v>
      </c>
      <c r="K587" s="9">
        <v>1</v>
      </c>
      <c r="L587" s="9">
        <v>1</v>
      </c>
      <c r="M587" s="9">
        <v>0</v>
      </c>
      <c r="N587" s="9">
        <v>0</v>
      </c>
      <c r="O587" s="9" cm="1">
        <f t="array" ca="1" aca="1" ref="O587">+O587:NN789</f>
        <v>0</v>
      </c>
      <c r="P587" s="9">
        <v>0</v>
      </c>
      <c r="Q587" s="9">
        <v>0</v>
      </c>
      <c r="R587" s="9">
        <v>0</v>
      </c>
      <c r="S587" s="9">
        <v>0</v>
      </c>
      <c r="T587" s="9">
        <v>0</v>
      </c>
      <c r="U587" s="9">
        <v>0</v>
      </c>
      <c r="V587" s="9">
        <v>0</v>
      </c>
      <c r="W587" s="9">
        <v>0</v>
      </c>
      <c r="X587" s="9">
        <v>0</v>
      </c>
      <c r="Y587" s="9">
        <v>0</v>
      </c>
      <c r="Z587" s="9">
        <v>0</v>
      </c>
      <c r="AA587" s="9">
        <v>0</v>
      </c>
      <c r="AB587" s="9">
        <v>0</v>
      </c>
      <c r="AC587" s="9">
        <v>1</v>
      </c>
      <c r="AD587" s="9">
        <v>1</v>
      </c>
      <c r="AE587" s="9">
        <v>1</v>
      </c>
      <c r="AF587" s="9">
        <v>0</v>
      </c>
      <c r="AG587" s="11">
        <v>1</v>
      </c>
      <c r="AH587" s="11">
        <v>0</v>
      </c>
      <c r="AI587" s="11">
        <v>0</v>
      </c>
      <c r="AJ587" s="11">
        <v>1</v>
      </c>
      <c r="AK587" s="9">
        <v>1</v>
      </c>
      <c r="AL587" s="11">
        <v>0</v>
      </c>
      <c r="AM587" s="9">
        <v>0</v>
      </c>
      <c r="AN587" s="9">
        <v>0</v>
      </c>
      <c r="AO587" s="9">
        <v>0</v>
      </c>
      <c r="AP587" s="9">
        <v>0</v>
      </c>
      <c r="AQ587" s="9">
        <v>0</v>
      </c>
      <c r="AR587" s="9">
        <v>0</v>
      </c>
      <c r="AS587" s="9">
        <v>0</v>
      </c>
      <c r="AT587" s="9">
        <v>0</v>
      </c>
      <c r="AU587" s="9">
        <v>0</v>
      </c>
      <c r="AV587" s="9">
        <v>0</v>
      </c>
      <c r="AW587" s="9">
        <v>0</v>
      </c>
      <c r="AX587" s="12">
        <v>0</v>
      </c>
      <c r="AY587" s="9">
        <f>VLOOKUP(A587,[1]STARDARD!A:F,3,0)</f>
        <v>1</v>
      </c>
      <c r="AZ587" s="9">
        <f>VLOOKUP(A587,[1]STARDARD!A:F,4,0)</f>
        <v>0</v>
      </c>
      <c r="BA587" s="9">
        <f>VLOOKUP(A587,[1]STARDARD!A:F,5,0)</f>
        <v>0</v>
      </c>
      <c r="BB587" s="9">
        <f>VLOOKUP(A587,[1]STARDARD!A:F,6,0)</f>
        <v>0</v>
      </c>
    </row>
    <row r="588" spans="1:54" ht="12.75">
      <c r="A588" s="3" t="s">
        <v>259</v>
      </c>
      <c r="B588" s="9">
        <v>2023</v>
      </c>
      <c r="C588" s="9">
        <f>VLOOKUP(A588,[1]DATASET!A:BE,3,0)</f>
        <v>471910</v>
      </c>
      <c r="D588" s="10" t="str">
        <f>VLOOKUP(A588,[1]DATASET!A:BE,4,0)</f>
        <v>Grandi magazzini</v>
      </c>
      <c r="E588" s="9">
        <v>1</v>
      </c>
      <c r="F588" s="9">
        <v>1</v>
      </c>
      <c r="G588" s="9">
        <v>1</v>
      </c>
      <c r="H588" s="9">
        <v>1</v>
      </c>
      <c r="I588" s="9">
        <v>1</v>
      </c>
      <c r="J588" s="9">
        <v>0</v>
      </c>
      <c r="K588" s="9">
        <v>1</v>
      </c>
      <c r="L588" s="9">
        <v>1</v>
      </c>
      <c r="M588" s="9">
        <v>0</v>
      </c>
      <c r="N588" s="9">
        <v>0</v>
      </c>
      <c r="O588" s="9" cm="1">
        <f t="array" ca="1" aca="1" ref="O588">+O588:NN790</f>
        <v>0</v>
      </c>
      <c r="P588" s="9">
        <v>0</v>
      </c>
      <c r="Q588" s="9">
        <v>0</v>
      </c>
      <c r="R588" s="9">
        <v>0</v>
      </c>
      <c r="S588" s="9">
        <v>0</v>
      </c>
      <c r="T588" s="9">
        <v>0</v>
      </c>
      <c r="U588" s="9">
        <v>0</v>
      </c>
      <c r="V588" s="9">
        <v>0</v>
      </c>
      <c r="W588" s="9">
        <v>0</v>
      </c>
      <c r="X588" s="9">
        <v>0</v>
      </c>
      <c r="Y588" s="9">
        <v>0</v>
      </c>
      <c r="Z588" s="9">
        <v>0</v>
      </c>
      <c r="AA588" s="9">
        <v>0</v>
      </c>
      <c r="AB588" s="9">
        <v>0</v>
      </c>
      <c r="AC588" s="9">
        <v>1</v>
      </c>
      <c r="AD588" s="9">
        <v>1</v>
      </c>
      <c r="AE588" s="9">
        <v>1</v>
      </c>
      <c r="AF588" s="9">
        <v>0</v>
      </c>
      <c r="AG588" s="11">
        <v>1</v>
      </c>
      <c r="AH588" s="11">
        <v>0</v>
      </c>
      <c r="AI588" s="11">
        <v>0</v>
      </c>
      <c r="AJ588" s="11">
        <v>1</v>
      </c>
      <c r="AK588" s="9">
        <v>1</v>
      </c>
      <c r="AL588" s="11">
        <v>0</v>
      </c>
      <c r="AM588" s="9">
        <v>0</v>
      </c>
      <c r="AN588" s="9">
        <v>0</v>
      </c>
      <c r="AO588" s="9">
        <v>0</v>
      </c>
      <c r="AP588" s="9">
        <v>0</v>
      </c>
      <c r="AQ588" s="9">
        <v>0</v>
      </c>
      <c r="AR588" s="9">
        <v>0</v>
      </c>
      <c r="AS588" s="9">
        <v>0</v>
      </c>
      <c r="AT588" s="9">
        <v>0</v>
      </c>
      <c r="AU588" s="9">
        <v>0</v>
      </c>
      <c r="AV588" s="9">
        <v>0</v>
      </c>
      <c r="AW588" s="9">
        <v>0</v>
      </c>
      <c r="AX588" s="12">
        <v>0</v>
      </c>
      <c r="AY588" s="9">
        <f>VLOOKUP(A588,[1]STARDARD!A:F,3,0)</f>
        <v>1</v>
      </c>
      <c r="AZ588" s="9">
        <f>VLOOKUP(A588,[1]STARDARD!A:F,4,0)</f>
        <v>0</v>
      </c>
      <c r="BA588" s="9">
        <f>VLOOKUP(A588,[1]STARDARD!A:F,5,0)</f>
        <v>0</v>
      </c>
      <c r="BB588" s="9">
        <f>VLOOKUP(A588,[1]STARDARD!A:F,6,0)</f>
        <v>0</v>
      </c>
    </row>
    <row r="589" spans="1:54" ht="12.75">
      <c r="A589" s="3" t="s">
        <v>259</v>
      </c>
      <c r="B589" s="9">
        <v>2024</v>
      </c>
      <c r="C589" s="9">
        <f>VLOOKUP(A589,[1]DATASET!A:BE,3,0)</f>
        <v>471910</v>
      </c>
      <c r="D589" s="10" t="str">
        <f>VLOOKUP(A589,[1]DATASET!A:BE,4,0)</f>
        <v>Grandi magazzini</v>
      </c>
      <c r="E589" s="9">
        <v>0</v>
      </c>
      <c r="F589" s="9">
        <v>0</v>
      </c>
      <c r="G589" s="9">
        <v>0</v>
      </c>
      <c r="H589" s="9">
        <v>0</v>
      </c>
      <c r="I589" s="9">
        <v>0</v>
      </c>
      <c r="J589" s="9">
        <v>0</v>
      </c>
      <c r="K589" s="9">
        <v>0</v>
      </c>
      <c r="L589" s="9">
        <v>0</v>
      </c>
      <c r="M589" s="9">
        <v>0</v>
      </c>
      <c r="N589" s="9">
        <v>0</v>
      </c>
      <c r="O589" s="9">
        <v>0</v>
      </c>
      <c r="P589" s="9">
        <v>0</v>
      </c>
      <c r="Q589" s="9">
        <v>0</v>
      </c>
      <c r="R589" s="9">
        <v>0</v>
      </c>
      <c r="S589" s="9">
        <v>0</v>
      </c>
      <c r="T589" s="9">
        <v>0</v>
      </c>
      <c r="U589" s="9">
        <v>0</v>
      </c>
      <c r="V589" s="9">
        <v>0</v>
      </c>
      <c r="W589" s="9">
        <v>0</v>
      </c>
      <c r="X589" s="9">
        <v>0</v>
      </c>
      <c r="Y589" s="9">
        <v>0</v>
      </c>
      <c r="Z589" s="9">
        <v>0</v>
      </c>
      <c r="AA589" s="9">
        <v>0</v>
      </c>
      <c r="AB589" s="9">
        <v>0</v>
      </c>
      <c r="AC589" s="9">
        <v>0</v>
      </c>
      <c r="AD589" s="9">
        <v>0</v>
      </c>
      <c r="AE589" s="9">
        <v>0</v>
      </c>
      <c r="AF589" s="9">
        <v>0</v>
      </c>
      <c r="AG589" s="11">
        <v>0</v>
      </c>
      <c r="AH589" s="11">
        <v>0</v>
      </c>
      <c r="AI589" s="11">
        <v>0</v>
      </c>
      <c r="AJ589" s="11">
        <v>0</v>
      </c>
      <c r="AK589" s="9">
        <v>0</v>
      </c>
      <c r="AL589" s="11">
        <v>0</v>
      </c>
      <c r="AM589" s="9">
        <v>0</v>
      </c>
      <c r="AN589" s="9">
        <v>0</v>
      </c>
      <c r="AO589" s="9">
        <v>0</v>
      </c>
      <c r="AP589" s="9">
        <v>0</v>
      </c>
      <c r="AQ589" s="9">
        <v>0</v>
      </c>
      <c r="AR589" s="9">
        <v>0</v>
      </c>
      <c r="AS589" s="9">
        <v>0</v>
      </c>
      <c r="AT589" s="9">
        <v>0</v>
      </c>
      <c r="AU589" s="9">
        <v>0</v>
      </c>
      <c r="AV589" s="9">
        <v>0</v>
      </c>
      <c r="AW589" s="9">
        <v>0</v>
      </c>
      <c r="AX589" s="12">
        <v>0</v>
      </c>
      <c r="AY589" s="9">
        <f>VLOOKUP(A589,[1]STARDARD!A:F,3,0)</f>
        <v>1</v>
      </c>
      <c r="AZ589" s="9">
        <f>VLOOKUP(A589,[1]STARDARD!A:F,4,0)</f>
        <v>0</v>
      </c>
      <c r="BA589" s="9">
        <f>VLOOKUP(A589,[1]STARDARD!A:F,5,0)</f>
        <v>0</v>
      </c>
      <c r="BB589" s="9">
        <f>VLOOKUP(A589,[1]STARDARD!A:F,6,0)</f>
        <v>0</v>
      </c>
    </row>
    <row r="590" spans="1:54" ht="12.75">
      <c r="A590" s="3" t="s">
        <v>260</v>
      </c>
      <c r="B590" s="9">
        <v>2022</v>
      </c>
      <c r="C590" s="9">
        <f>VLOOKUP(A590,[1]DATASET!A:BE,3,0)</f>
        <v>439909</v>
      </c>
      <c r="D590" s="10" t="str">
        <f>VLOOKUP(A590,[1]DATASET!A:BE,4,0)</f>
        <v>Altre attività di lavori specializzati di costruzione nca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0</v>
      </c>
      <c r="M590" s="9">
        <v>0</v>
      </c>
      <c r="N590" s="9">
        <v>0</v>
      </c>
      <c r="O590" s="9">
        <v>0</v>
      </c>
      <c r="P590" s="9">
        <v>0</v>
      </c>
      <c r="Q590" s="9">
        <v>0</v>
      </c>
      <c r="R590" s="9">
        <v>0</v>
      </c>
      <c r="S590" s="9">
        <v>0</v>
      </c>
      <c r="T590" s="9">
        <v>0</v>
      </c>
      <c r="U590" s="9">
        <v>0</v>
      </c>
      <c r="V590" s="9">
        <v>0</v>
      </c>
      <c r="W590" s="9">
        <v>0</v>
      </c>
      <c r="X590" s="9">
        <v>0</v>
      </c>
      <c r="Y590" s="9">
        <v>0</v>
      </c>
      <c r="Z590" s="9">
        <v>0</v>
      </c>
      <c r="AA590" s="9">
        <v>0</v>
      </c>
      <c r="AB590" s="9">
        <v>0</v>
      </c>
      <c r="AC590" s="9">
        <v>0</v>
      </c>
      <c r="AD590" s="9">
        <v>0</v>
      </c>
      <c r="AE590" s="9">
        <v>0</v>
      </c>
      <c r="AF590" s="9">
        <v>0</v>
      </c>
      <c r="AG590" s="11">
        <v>0</v>
      </c>
      <c r="AH590" s="11">
        <v>0</v>
      </c>
      <c r="AI590" s="11">
        <v>0</v>
      </c>
      <c r="AJ590" s="11">
        <v>0</v>
      </c>
      <c r="AK590" s="9">
        <v>0</v>
      </c>
      <c r="AL590" s="11">
        <v>0</v>
      </c>
      <c r="AM590" s="9">
        <v>0</v>
      </c>
      <c r="AN590" s="9">
        <v>0</v>
      </c>
      <c r="AO590" s="9">
        <v>0</v>
      </c>
      <c r="AP590" s="9">
        <v>0</v>
      </c>
      <c r="AQ590" s="9">
        <v>0</v>
      </c>
      <c r="AR590" s="9">
        <v>0</v>
      </c>
      <c r="AS590" s="9">
        <v>0</v>
      </c>
      <c r="AT590" s="9">
        <v>0</v>
      </c>
      <c r="AU590" s="9">
        <v>0</v>
      </c>
      <c r="AV590" s="9">
        <v>0</v>
      </c>
      <c r="AW590" s="9">
        <v>0</v>
      </c>
      <c r="AX590" s="12">
        <v>0</v>
      </c>
      <c r="AY590" s="9">
        <f>VLOOKUP(A590,[1]STARDARD!A:F,3,0)</f>
        <v>0</v>
      </c>
      <c r="AZ590" s="9">
        <f>VLOOKUP(A590,[1]STARDARD!A:F,4,0)</f>
        <v>0</v>
      </c>
      <c r="BA590" s="9">
        <f>VLOOKUP(A590,[1]STARDARD!A:F,5,0)</f>
        <v>0</v>
      </c>
      <c r="BB590" s="9">
        <f>VLOOKUP(A590,[1]STARDARD!A:F,6,0)</f>
        <v>0</v>
      </c>
    </row>
    <row r="591" spans="1:54" ht="12.75">
      <c r="A591" s="3" t="s">
        <v>260</v>
      </c>
      <c r="B591" s="9">
        <v>2023</v>
      </c>
      <c r="C591" s="9">
        <f>VLOOKUP(A591,[1]DATASET!A:BE,3,0)</f>
        <v>439909</v>
      </c>
      <c r="D591" s="10" t="str">
        <f>VLOOKUP(A591,[1]DATASET!A:BE,4,0)</f>
        <v>Altre attività di lavori specializzati di costruzione nca</v>
      </c>
      <c r="E591" s="9">
        <v>0</v>
      </c>
      <c r="F591" s="9">
        <v>0</v>
      </c>
      <c r="G591" s="9">
        <v>0</v>
      </c>
      <c r="H591" s="9">
        <v>0</v>
      </c>
      <c r="I591" s="9">
        <v>0</v>
      </c>
      <c r="J591" s="9">
        <v>0</v>
      </c>
      <c r="K591" s="9">
        <v>0</v>
      </c>
      <c r="L591" s="9">
        <v>0</v>
      </c>
      <c r="M591" s="9">
        <v>0</v>
      </c>
      <c r="N591" s="9">
        <v>0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9">
        <v>0</v>
      </c>
      <c r="U591" s="9">
        <v>0</v>
      </c>
      <c r="V591" s="9">
        <v>0</v>
      </c>
      <c r="W591" s="9">
        <v>0</v>
      </c>
      <c r="X591" s="9">
        <v>0</v>
      </c>
      <c r="Y591" s="9">
        <v>0</v>
      </c>
      <c r="Z591" s="9">
        <v>0</v>
      </c>
      <c r="AA591" s="9">
        <v>0</v>
      </c>
      <c r="AB591" s="9">
        <v>0</v>
      </c>
      <c r="AC591" s="9">
        <v>0</v>
      </c>
      <c r="AD591" s="9">
        <v>0</v>
      </c>
      <c r="AE591" s="9">
        <v>0</v>
      </c>
      <c r="AF591" s="9">
        <v>0</v>
      </c>
      <c r="AG591" s="11">
        <v>0</v>
      </c>
      <c r="AH591" s="11">
        <v>0</v>
      </c>
      <c r="AI591" s="11">
        <v>0</v>
      </c>
      <c r="AJ591" s="11">
        <v>0</v>
      </c>
      <c r="AK591" s="9">
        <v>0</v>
      </c>
      <c r="AL591" s="11">
        <v>0</v>
      </c>
      <c r="AM591" s="9">
        <v>0</v>
      </c>
      <c r="AN591" s="9">
        <v>0</v>
      </c>
      <c r="AO591" s="9">
        <v>0</v>
      </c>
      <c r="AP591" s="9">
        <v>0</v>
      </c>
      <c r="AQ591" s="9">
        <v>0</v>
      </c>
      <c r="AR591" s="9">
        <v>0</v>
      </c>
      <c r="AS591" s="9">
        <v>0</v>
      </c>
      <c r="AT591" s="9">
        <v>0</v>
      </c>
      <c r="AU591" s="9">
        <v>0</v>
      </c>
      <c r="AV591" s="9">
        <v>0</v>
      </c>
      <c r="AW591" s="9">
        <v>0</v>
      </c>
      <c r="AX591" s="12">
        <v>0</v>
      </c>
      <c r="AY591" s="9">
        <f>VLOOKUP(A591,[1]STARDARD!A:F,3,0)</f>
        <v>0</v>
      </c>
      <c r="AZ591" s="9">
        <f>VLOOKUP(A591,[1]STARDARD!A:F,4,0)</f>
        <v>0</v>
      </c>
      <c r="BA591" s="9">
        <f>VLOOKUP(A591,[1]STARDARD!A:F,5,0)</f>
        <v>0</v>
      </c>
      <c r="BB591" s="9">
        <f>VLOOKUP(A591,[1]STARDARD!A:F,6,0)</f>
        <v>0</v>
      </c>
    </row>
    <row r="592" spans="1:54" ht="12.75">
      <c r="A592" s="3" t="s">
        <v>260</v>
      </c>
      <c r="B592" s="9">
        <v>2024</v>
      </c>
      <c r="C592" s="9">
        <f>VLOOKUP(A592,[1]DATASET!A:BE,3,0)</f>
        <v>439909</v>
      </c>
      <c r="D592" s="10" t="str">
        <f>VLOOKUP(A592,[1]DATASET!A:BE,4,0)</f>
        <v>Altre attività di lavori specializzati di costruzione nca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  <c r="Y592" s="9">
        <v>0</v>
      </c>
      <c r="Z592" s="9">
        <v>0</v>
      </c>
      <c r="AA592" s="9">
        <v>0</v>
      </c>
      <c r="AB592" s="9">
        <v>0</v>
      </c>
      <c r="AC592" s="9">
        <v>0</v>
      </c>
      <c r="AD592" s="9">
        <v>0</v>
      </c>
      <c r="AE592" s="9">
        <v>0</v>
      </c>
      <c r="AF592" s="9">
        <v>0</v>
      </c>
      <c r="AG592" s="11">
        <v>0</v>
      </c>
      <c r="AH592" s="11">
        <v>0</v>
      </c>
      <c r="AI592" s="11">
        <v>0</v>
      </c>
      <c r="AJ592" s="11">
        <v>0</v>
      </c>
      <c r="AK592" s="9">
        <v>0</v>
      </c>
      <c r="AL592" s="11">
        <v>0</v>
      </c>
      <c r="AM592" s="9">
        <v>0</v>
      </c>
      <c r="AN592" s="9">
        <v>0</v>
      </c>
      <c r="AO592" s="9">
        <v>0</v>
      </c>
      <c r="AP592" s="9">
        <v>0</v>
      </c>
      <c r="AQ592" s="9">
        <v>0</v>
      </c>
      <c r="AR592" s="9">
        <v>0</v>
      </c>
      <c r="AS592" s="9">
        <v>0</v>
      </c>
      <c r="AT592" s="9">
        <v>0</v>
      </c>
      <c r="AU592" s="9">
        <v>0</v>
      </c>
      <c r="AV592" s="9">
        <v>0</v>
      </c>
      <c r="AW592" s="9">
        <v>0</v>
      </c>
      <c r="AX592" s="12">
        <v>0</v>
      </c>
      <c r="AY592" s="9">
        <f>VLOOKUP(A592,[1]STARDARD!A:F,3,0)</f>
        <v>0</v>
      </c>
      <c r="AZ592" s="9">
        <f>VLOOKUP(A592,[1]STARDARD!A:F,4,0)</f>
        <v>0</v>
      </c>
      <c r="BA592" s="9">
        <f>VLOOKUP(A592,[1]STARDARD!A:F,5,0)</f>
        <v>0</v>
      </c>
      <c r="BB592" s="9">
        <f>VLOOKUP(A592,[1]STARDARD!A:F,6,0)</f>
        <v>0</v>
      </c>
    </row>
    <row r="593" spans="1:54" ht="12.75">
      <c r="A593" s="3" t="s">
        <v>261</v>
      </c>
      <c r="B593" s="9">
        <v>2022</v>
      </c>
      <c r="C593" s="9">
        <f>VLOOKUP(A593,[1]DATASET!A:BE,3,0)</f>
        <v>451101</v>
      </c>
      <c r="D593" s="10" t="str">
        <f>VLOOKUP(A593,[1]DATASET!A:BE,4,0)</f>
        <v>Commercio all'ingrosso e al dettaglio di autovetture e di autoveicoli leggeri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0</v>
      </c>
      <c r="M593" s="9">
        <v>0</v>
      </c>
      <c r="N593" s="9">
        <v>0</v>
      </c>
      <c r="O593" s="9">
        <v>0</v>
      </c>
      <c r="P593" s="9">
        <v>0</v>
      </c>
      <c r="Q593" s="9">
        <v>0</v>
      </c>
      <c r="R593" s="9">
        <v>0</v>
      </c>
      <c r="S593" s="9">
        <v>0</v>
      </c>
      <c r="T593" s="9">
        <v>0</v>
      </c>
      <c r="U593" s="9">
        <v>0</v>
      </c>
      <c r="V593" s="9">
        <v>0</v>
      </c>
      <c r="W593" s="9">
        <v>0</v>
      </c>
      <c r="X593" s="9">
        <v>0</v>
      </c>
      <c r="Y593" s="9">
        <v>0</v>
      </c>
      <c r="Z593" s="9">
        <v>0</v>
      </c>
      <c r="AA593" s="9">
        <v>0</v>
      </c>
      <c r="AB593" s="9">
        <v>0</v>
      </c>
      <c r="AC593" s="9">
        <v>0</v>
      </c>
      <c r="AD593" s="9">
        <v>0</v>
      </c>
      <c r="AE593" s="9">
        <v>0</v>
      </c>
      <c r="AF593" s="9">
        <v>0</v>
      </c>
      <c r="AG593" s="11">
        <v>0</v>
      </c>
      <c r="AH593" s="11">
        <v>0</v>
      </c>
      <c r="AI593" s="11">
        <v>0</v>
      </c>
      <c r="AJ593" s="11">
        <v>0</v>
      </c>
      <c r="AK593" s="9">
        <v>0</v>
      </c>
      <c r="AL593" s="11">
        <v>0</v>
      </c>
      <c r="AM593" s="9">
        <v>0</v>
      </c>
      <c r="AN593" s="9">
        <v>0</v>
      </c>
      <c r="AO593" s="9">
        <v>0</v>
      </c>
      <c r="AP593" s="9">
        <v>0</v>
      </c>
      <c r="AQ593" s="9">
        <v>0</v>
      </c>
      <c r="AR593" s="9">
        <v>0</v>
      </c>
      <c r="AS593" s="9">
        <v>0</v>
      </c>
      <c r="AT593" s="9">
        <v>0</v>
      </c>
      <c r="AU593" s="9">
        <v>0</v>
      </c>
      <c r="AV593" s="9">
        <v>0</v>
      </c>
      <c r="AW593" s="9">
        <v>0</v>
      </c>
      <c r="AX593" s="12">
        <v>0</v>
      </c>
      <c r="AY593" s="9">
        <f>VLOOKUP(A593,[1]STARDARD!A:F,3,0)</f>
        <v>0</v>
      </c>
      <c r="AZ593" s="9">
        <f>VLOOKUP(A593,[1]STARDARD!A:F,4,0)</f>
        <v>0</v>
      </c>
      <c r="BA593" s="9">
        <f>VLOOKUP(A593,[1]STARDARD!A:F,5,0)</f>
        <v>0</v>
      </c>
      <c r="BB593" s="9">
        <f>VLOOKUP(A593,[1]STARDARD!A:F,6,0)</f>
        <v>0</v>
      </c>
    </row>
    <row r="594" spans="1:54" ht="12.75">
      <c r="A594" s="3" t="s">
        <v>261</v>
      </c>
      <c r="B594" s="9">
        <v>2023</v>
      </c>
      <c r="C594" s="9">
        <f>VLOOKUP(A594,[1]DATASET!A:BE,3,0)</f>
        <v>451101</v>
      </c>
      <c r="D594" s="10" t="str">
        <f>VLOOKUP(A594,[1]DATASET!A:BE,4,0)</f>
        <v>Commercio all'ingrosso e al dettaglio di autovetture e di autoveicoli leggeri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  <c r="W594" s="9">
        <v>0</v>
      </c>
      <c r="X594" s="9">
        <v>0</v>
      </c>
      <c r="Y594" s="9">
        <v>0</v>
      </c>
      <c r="Z594" s="9">
        <v>0</v>
      </c>
      <c r="AA594" s="9">
        <v>0</v>
      </c>
      <c r="AB594" s="9">
        <v>0</v>
      </c>
      <c r="AC594" s="9">
        <v>0</v>
      </c>
      <c r="AD594" s="9">
        <v>0</v>
      </c>
      <c r="AE594" s="9">
        <v>0</v>
      </c>
      <c r="AF594" s="9">
        <v>0</v>
      </c>
      <c r="AG594" s="11">
        <v>0</v>
      </c>
      <c r="AH594" s="11">
        <v>0</v>
      </c>
      <c r="AI594" s="11">
        <v>0</v>
      </c>
      <c r="AJ594" s="11">
        <v>0</v>
      </c>
      <c r="AK594" s="9">
        <v>0</v>
      </c>
      <c r="AL594" s="11">
        <v>0</v>
      </c>
      <c r="AM594" s="9">
        <v>0</v>
      </c>
      <c r="AN594" s="9">
        <v>0</v>
      </c>
      <c r="AO594" s="9">
        <v>0</v>
      </c>
      <c r="AP594" s="9">
        <v>0</v>
      </c>
      <c r="AQ594" s="9">
        <v>0</v>
      </c>
      <c r="AR594" s="9">
        <v>0</v>
      </c>
      <c r="AS594" s="9">
        <v>0</v>
      </c>
      <c r="AT594" s="9">
        <v>0</v>
      </c>
      <c r="AU594" s="9">
        <v>0</v>
      </c>
      <c r="AV594" s="9">
        <v>0</v>
      </c>
      <c r="AW594" s="9">
        <v>0</v>
      </c>
      <c r="AX594" s="12">
        <v>0</v>
      </c>
      <c r="AY594" s="9">
        <f>VLOOKUP(A594,[1]STARDARD!A:F,3,0)</f>
        <v>0</v>
      </c>
      <c r="AZ594" s="9">
        <f>VLOOKUP(A594,[1]STARDARD!A:F,4,0)</f>
        <v>0</v>
      </c>
      <c r="BA594" s="9">
        <f>VLOOKUP(A594,[1]STARDARD!A:F,5,0)</f>
        <v>0</v>
      </c>
      <c r="BB594" s="9">
        <f>VLOOKUP(A594,[1]STARDARD!A:F,6,0)</f>
        <v>0</v>
      </c>
    </row>
    <row r="595" spans="1:54" ht="12.75">
      <c r="A595" s="3" t="s">
        <v>261</v>
      </c>
      <c r="B595" s="9">
        <v>2024</v>
      </c>
      <c r="C595" s="9">
        <f>VLOOKUP(A595,[1]DATASET!A:BE,3,0)</f>
        <v>451101</v>
      </c>
      <c r="D595" s="10" t="str">
        <f>VLOOKUP(A595,[1]DATASET!A:BE,4,0)</f>
        <v>Commercio all'ingrosso e al dettaglio di autovetture e di autoveicoli leggeri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9">
        <v>0</v>
      </c>
      <c r="O595" s="9">
        <v>0</v>
      </c>
      <c r="P595" s="9">
        <v>0</v>
      </c>
      <c r="Q595" s="9">
        <v>0</v>
      </c>
      <c r="R595" s="9">
        <v>0</v>
      </c>
      <c r="S595" s="9">
        <v>0</v>
      </c>
      <c r="T595" s="9">
        <v>0</v>
      </c>
      <c r="U595" s="9">
        <v>0</v>
      </c>
      <c r="V595" s="9">
        <v>0</v>
      </c>
      <c r="W595" s="9">
        <v>0</v>
      </c>
      <c r="X595" s="9">
        <v>0</v>
      </c>
      <c r="Y595" s="9">
        <v>0</v>
      </c>
      <c r="Z595" s="9">
        <v>0</v>
      </c>
      <c r="AA595" s="9">
        <v>0</v>
      </c>
      <c r="AB595" s="9">
        <v>0</v>
      </c>
      <c r="AC595" s="9">
        <v>0</v>
      </c>
      <c r="AD595" s="9">
        <v>0</v>
      </c>
      <c r="AE595" s="9">
        <v>0</v>
      </c>
      <c r="AF595" s="9">
        <v>0</v>
      </c>
      <c r="AG595" s="11">
        <v>0</v>
      </c>
      <c r="AH595" s="11">
        <v>0</v>
      </c>
      <c r="AI595" s="11">
        <v>0</v>
      </c>
      <c r="AJ595" s="11">
        <v>0</v>
      </c>
      <c r="AK595" s="9">
        <v>0</v>
      </c>
      <c r="AL595" s="11">
        <v>0</v>
      </c>
      <c r="AM595" s="9">
        <v>0</v>
      </c>
      <c r="AN595" s="9">
        <v>0</v>
      </c>
      <c r="AO595" s="9">
        <v>0</v>
      </c>
      <c r="AP595" s="9">
        <v>0</v>
      </c>
      <c r="AQ595" s="9">
        <v>0</v>
      </c>
      <c r="AR595" s="9">
        <v>0</v>
      </c>
      <c r="AS595" s="9">
        <v>0</v>
      </c>
      <c r="AT595" s="9">
        <v>0</v>
      </c>
      <c r="AU595" s="9">
        <v>0</v>
      </c>
      <c r="AV595" s="9">
        <v>0</v>
      </c>
      <c r="AW595" s="9">
        <v>0</v>
      </c>
      <c r="AX595" s="12">
        <v>0</v>
      </c>
      <c r="AY595" s="9">
        <f>VLOOKUP(A595,[1]STARDARD!A:F,3,0)</f>
        <v>0</v>
      </c>
      <c r="AZ595" s="9">
        <f>VLOOKUP(A595,[1]STARDARD!A:F,4,0)</f>
        <v>0</v>
      </c>
      <c r="BA595" s="9">
        <f>VLOOKUP(A595,[1]STARDARD!A:F,5,0)</f>
        <v>0</v>
      </c>
      <c r="BB595" s="9">
        <f>VLOOKUP(A595,[1]STARDARD!A:F,6,0)</f>
        <v>0</v>
      </c>
    </row>
    <row r="596" spans="1:54" ht="12.75">
      <c r="A596" s="3" t="s">
        <v>262</v>
      </c>
      <c r="B596" s="9">
        <v>2022</v>
      </c>
      <c r="C596" s="9">
        <f>VLOOKUP(A596,[1]DATASET!A:BE,3,0)</f>
        <v>141310</v>
      </c>
      <c r="D596" s="10" t="str">
        <f>VLOOKUP(A596,[1]DATASET!A:BE,4,0)</f>
        <v>Confezione in serie di abbigliamento esterno</v>
      </c>
      <c r="E596" s="9">
        <v>0</v>
      </c>
      <c r="F596" s="9">
        <v>0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  <c r="W596" s="9">
        <v>0</v>
      </c>
      <c r="X596" s="9">
        <v>0</v>
      </c>
      <c r="Y596" s="9">
        <v>0</v>
      </c>
      <c r="Z596" s="9">
        <v>0</v>
      </c>
      <c r="AA596" s="9">
        <v>0</v>
      </c>
      <c r="AB596" s="9">
        <v>0</v>
      </c>
      <c r="AC596" s="9">
        <v>0</v>
      </c>
      <c r="AD596" s="9">
        <v>0</v>
      </c>
      <c r="AE596" s="9">
        <v>0</v>
      </c>
      <c r="AF596" s="9">
        <v>0</v>
      </c>
      <c r="AG596" s="11">
        <v>0</v>
      </c>
      <c r="AH596" s="11">
        <v>0</v>
      </c>
      <c r="AI596" s="11">
        <v>0</v>
      </c>
      <c r="AJ596" s="11">
        <v>0</v>
      </c>
      <c r="AK596" s="9">
        <v>0</v>
      </c>
      <c r="AL596" s="11">
        <v>0</v>
      </c>
      <c r="AM596" s="9">
        <v>0</v>
      </c>
      <c r="AN596" s="9">
        <v>0</v>
      </c>
      <c r="AO596" s="9">
        <v>0</v>
      </c>
      <c r="AP596" s="9">
        <v>0</v>
      </c>
      <c r="AQ596" s="9">
        <v>0</v>
      </c>
      <c r="AR596" s="9">
        <v>0</v>
      </c>
      <c r="AS596" s="9">
        <v>0</v>
      </c>
      <c r="AT596" s="9">
        <v>0</v>
      </c>
      <c r="AU596" s="9">
        <v>0</v>
      </c>
      <c r="AV596" s="9">
        <v>0</v>
      </c>
      <c r="AW596" s="9">
        <v>0</v>
      </c>
      <c r="AX596" s="12">
        <v>0</v>
      </c>
      <c r="AY596" s="9">
        <f>VLOOKUP(A596,[1]STARDARD!A:F,3,0)</f>
        <v>0</v>
      </c>
      <c r="AZ596" s="9">
        <f>VLOOKUP(A596,[1]STARDARD!A:F,4,0)</f>
        <v>0</v>
      </c>
      <c r="BA596" s="9">
        <f>VLOOKUP(A596,[1]STARDARD!A:F,5,0)</f>
        <v>0</v>
      </c>
      <c r="BB596" s="9">
        <f>VLOOKUP(A596,[1]STARDARD!A:F,6,0)</f>
        <v>0</v>
      </c>
    </row>
    <row r="597" spans="1:54" ht="12.75">
      <c r="A597" s="3" t="s">
        <v>262</v>
      </c>
      <c r="B597" s="9">
        <v>2023</v>
      </c>
      <c r="C597" s="9">
        <f>VLOOKUP(A597,[1]DATASET!A:BE,3,0)</f>
        <v>141310</v>
      </c>
      <c r="D597" s="10" t="str">
        <f>VLOOKUP(A597,[1]DATASET!A:BE,4,0)</f>
        <v>Confezione in serie di abbigliamento esterno</v>
      </c>
      <c r="E597" s="9">
        <v>0</v>
      </c>
      <c r="F597" s="9">
        <v>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9">
        <v>0</v>
      </c>
      <c r="T597" s="9">
        <v>0</v>
      </c>
      <c r="U597" s="9">
        <v>0</v>
      </c>
      <c r="V597" s="9">
        <v>0</v>
      </c>
      <c r="W597" s="9">
        <v>0</v>
      </c>
      <c r="X597" s="9">
        <v>0</v>
      </c>
      <c r="Y597" s="9">
        <v>0</v>
      </c>
      <c r="Z597" s="9">
        <v>0</v>
      </c>
      <c r="AA597" s="9">
        <v>0</v>
      </c>
      <c r="AB597" s="9">
        <v>0</v>
      </c>
      <c r="AC597" s="9">
        <v>0</v>
      </c>
      <c r="AD597" s="9">
        <v>0</v>
      </c>
      <c r="AE597" s="9">
        <v>0</v>
      </c>
      <c r="AF597" s="9">
        <v>0</v>
      </c>
      <c r="AG597" s="11">
        <v>0</v>
      </c>
      <c r="AH597" s="11">
        <v>0</v>
      </c>
      <c r="AI597" s="11">
        <v>0</v>
      </c>
      <c r="AJ597" s="11">
        <v>0</v>
      </c>
      <c r="AK597" s="9">
        <v>0</v>
      </c>
      <c r="AL597" s="11">
        <v>0</v>
      </c>
      <c r="AM597" s="9">
        <v>0</v>
      </c>
      <c r="AN597" s="9">
        <v>0</v>
      </c>
      <c r="AO597" s="9">
        <v>0</v>
      </c>
      <c r="AP597" s="9">
        <v>0</v>
      </c>
      <c r="AQ597" s="9">
        <v>0</v>
      </c>
      <c r="AR597" s="9">
        <v>0</v>
      </c>
      <c r="AS597" s="9">
        <v>0</v>
      </c>
      <c r="AT597" s="9">
        <v>0</v>
      </c>
      <c r="AU597" s="9">
        <v>0</v>
      </c>
      <c r="AV597" s="9">
        <v>0</v>
      </c>
      <c r="AW597" s="9">
        <v>0</v>
      </c>
      <c r="AX597" s="12">
        <v>0</v>
      </c>
      <c r="AY597" s="9">
        <f>VLOOKUP(A597,[1]STARDARD!A:F,3,0)</f>
        <v>0</v>
      </c>
      <c r="AZ597" s="9">
        <f>VLOOKUP(A597,[1]STARDARD!A:F,4,0)</f>
        <v>0</v>
      </c>
      <c r="BA597" s="9">
        <f>VLOOKUP(A597,[1]STARDARD!A:F,5,0)</f>
        <v>0</v>
      </c>
      <c r="BB597" s="9">
        <f>VLOOKUP(A597,[1]STARDARD!A:F,6,0)</f>
        <v>0</v>
      </c>
    </row>
    <row r="598" spans="1:54" ht="12.75">
      <c r="A598" s="3" t="s">
        <v>262</v>
      </c>
      <c r="B598" s="9">
        <v>2024</v>
      </c>
      <c r="C598" s="9">
        <f>VLOOKUP(A598,[1]DATASET!A:BE,3,0)</f>
        <v>141310</v>
      </c>
      <c r="D598" s="10" t="str">
        <f>VLOOKUP(A598,[1]DATASET!A:BE,4,0)</f>
        <v>Confezione in serie di abbigliamento esterno</v>
      </c>
      <c r="E598" s="9">
        <v>1</v>
      </c>
      <c r="F598" s="9">
        <v>1</v>
      </c>
      <c r="G598" s="9">
        <v>1</v>
      </c>
      <c r="H598" s="9">
        <v>0</v>
      </c>
      <c r="I598" s="9">
        <v>1</v>
      </c>
      <c r="J598" s="9">
        <v>0</v>
      </c>
      <c r="K598" s="9">
        <v>1</v>
      </c>
      <c r="L598" s="9">
        <v>0</v>
      </c>
      <c r="M598" s="9">
        <v>0</v>
      </c>
      <c r="N598" s="9">
        <v>1</v>
      </c>
      <c r="O598" s="9">
        <v>1</v>
      </c>
      <c r="P598" s="9">
        <v>0</v>
      </c>
      <c r="Q598" s="9">
        <v>0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  <c r="Y598" s="9">
        <v>0</v>
      </c>
      <c r="Z598" s="9">
        <v>0</v>
      </c>
      <c r="AA598" s="9">
        <v>0</v>
      </c>
      <c r="AB598" s="9">
        <v>0</v>
      </c>
      <c r="AC598" s="9">
        <v>0</v>
      </c>
      <c r="AD598" s="9">
        <v>1</v>
      </c>
      <c r="AE598" s="9">
        <v>0</v>
      </c>
      <c r="AF598" s="9">
        <v>1</v>
      </c>
      <c r="AG598" s="11">
        <v>1</v>
      </c>
      <c r="AH598" s="11">
        <v>1</v>
      </c>
      <c r="AI598" s="11">
        <v>0</v>
      </c>
      <c r="AJ598" s="11">
        <v>1</v>
      </c>
      <c r="AK598" s="9">
        <v>1</v>
      </c>
      <c r="AL598" s="11">
        <v>1</v>
      </c>
      <c r="AM598" s="9">
        <v>0</v>
      </c>
      <c r="AN598" s="9">
        <v>0</v>
      </c>
      <c r="AO598" s="9">
        <v>0</v>
      </c>
      <c r="AP598" s="9">
        <v>0</v>
      </c>
      <c r="AQ598" s="9">
        <v>1</v>
      </c>
      <c r="AR598" s="9">
        <v>1</v>
      </c>
      <c r="AS598" s="9">
        <v>1</v>
      </c>
      <c r="AT598" s="9">
        <v>0</v>
      </c>
      <c r="AU598" s="9">
        <v>0</v>
      </c>
      <c r="AV598" s="9">
        <v>0</v>
      </c>
      <c r="AW598" s="9">
        <v>1</v>
      </c>
      <c r="AX598" s="12">
        <v>1</v>
      </c>
      <c r="AY598" s="9">
        <v>1</v>
      </c>
      <c r="AZ598" s="9">
        <v>1</v>
      </c>
      <c r="BA598" s="9">
        <f>VLOOKUP(A598,[1]STARDARD!A:F,5,0)</f>
        <v>0</v>
      </c>
      <c r="BB598" s="9">
        <f>VLOOKUP(A598,[1]STARDARD!A:F,6,0)</f>
        <v>0</v>
      </c>
    </row>
    <row r="599" spans="1:54" ht="12.75">
      <c r="A599" s="3" t="s">
        <v>263</v>
      </c>
      <c r="B599" s="9">
        <v>2022</v>
      </c>
      <c r="C599" s="9">
        <f>VLOOKUP(A599,[1]DATASET!A:BE,3,0)</f>
        <v>212009</v>
      </c>
      <c r="D599" s="10" t="str">
        <f>VLOOKUP(A599,[1]DATASET!A:BE,4,0)</f>
        <v>Fabbricazione di medicinali ed altri preparati farmaceutici</v>
      </c>
      <c r="E599" s="9">
        <v>0</v>
      </c>
      <c r="F599" s="9">
        <v>0</v>
      </c>
      <c r="G599" s="9">
        <v>0</v>
      </c>
      <c r="H599" s="9">
        <v>0</v>
      </c>
      <c r="I599" s="9">
        <v>0</v>
      </c>
      <c r="J599" s="9">
        <v>0</v>
      </c>
      <c r="K599" s="9">
        <v>0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  <c r="W599" s="9">
        <v>0</v>
      </c>
      <c r="X599" s="9">
        <v>0</v>
      </c>
      <c r="Y599" s="9">
        <v>0</v>
      </c>
      <c r="Z599" s="9">
        <v>0</v>
      </c>
      <c r="AA599" s="9">
        <v>0</v>
      </c>
      <c r="AB599" s="9">
        <v>0</v>
      </c>
      <c r="AC599" s="9">
        <v>0</v>
      </c>
      <c r="AD599" s="9">
        <v>0</v>
      </c>
      <c r="AE599" s="9">
        <v>0</v>
      </c>
      <c r="AF599" s="9">
        <v>0</v>
      </c>
      <c r="AG599" s="11">
        <v>0</v>
      </c>
      <c r="AH599" s="11">
        <v>0</v>
      </c>
      <c r="AI599" s="11">
        <v>0</v>
      </c>
      <c r="AJ599" s="11">
        <v>0</v>
      </c>
      <c r="AK599" s="9">
        <v>0</v>
      </c>
      <c r="AL599" s="11">
        <v>0</v>
      </c>
      <c r="AM599" s="9">
        <v>0</v>
      </c>
      <c r="AN599" s="9">
        <v>0</v>
      </c>
      <c r="AO599" s="9">
        <v>0</v>
      </c>
      <c r="AP599" s="9">
        <v>0</v>
      </c>
      <c r="AQ599" s="9">
        <v>0</v>
      </c>
      <c r="AR599" s="9">
        <v>0</v>
      </c>
      <c r="AS599" s="9">
        <v>0</v>
      </c>
      <c r="AT599" s="9">
        <v>0</v>
      </c>
      <c r="AU599" s="9">
        <v>0</v>
      </c>
      <c r="AV599" s="9">
        <v>0</v>
      </c>
      <c r="AW599" s="9">
        <v>0</v>
      </c>
      <c r="AX599" s="12">
        <v>1</v>
      </c>
      <c r="AY599" s="9">
        <f>VLOOKUP(A599,[1]STARDARD!A:F,3,0)</f>
        <v>0</v>
      </c>
      <c r="AZ599" s="9">
        <f>VLOOKUP(A599,[1]STARDARD!A:F,4,0)</f>
        <v>0</v>
      </c>
      <c r="BA599" s="9">
        <f>VLOOKUP(A599,[1]STARDARD!A:F,5,0)</f>
        <v>0</v>
      </c>
      <c r="BB599" s="9">
        <f>VLOOKUP(A599,[1]STARDARD!A:F,6,0)</f>
        <v>0</v>
      </c>
    </row>
    <row r="600" spans="1:54" ht="12.75">
      <c r="A600" s="3" t="s">
        <v>263</v>
      </c>
      <c r="B600" s="9">
        <v>2023</v>
      </c>
      <c r="C600" s="9">
        <f>VLOOKUP(A600,[1]DATASET!A:BE,3,0)</f>
        <v>212009</v>
      </c>
      <c r="D600" s="10" t="str">
        <f>VLOOKUP(A600,[1]DATASET!A:BE,4,0)</f>
        <v>Fabbricazione di medicinali ed altri preparati farmaceutici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  <c r="Y600" s="9">
        <v>0</v>
      </c>
      <c r="Z600" s="9">
        <v>0</v>
      </c>
      <c r="AA600" s="9">
        <v>0</v>
      </c>
      <c r="AB600" s="9">
        <v>0</v>
      </c>
      <c r="AC600" s="9">
        <v>0</v>
      </c>
      <c r="AD600" s="9">
        <v>0</v>
      </c>
      <c r="AE600" s="9">
        <v>0</v>
      </c>
      <c r="AF600" s="9">
        <v>0</v>
      </c>
      <c r="AG600" s="11">
        <v>0</v>
      </c>
      <c r="AH600" s="11">
        <v>0</v>
      </c>
      <c r="AI600" s="11">
        <v>0</v>
      </c>
      <c r="AJ600" s="11">
        <v>0</v>
      </c>
      <c r="AK600" s="9">
        <v>0</v>
      </c>
      <c r="AL600" s="11">
        <v>0</v>
      </c>
      <c r="AM600" s="9">
        <v>0</v>
      </c>
      <c r="AN600" s="9">
        <v>0</v>
      </c>
      <c r="AO600" s="9">
        <v>0</v>
      </c>
      <c r="AP600" s="9">
        <v>0</v>
      </c>
      <c r="AQ600" s="9">
        <v>0</v>
      </c>
      <c r="AR600" s="9">
        <v>0</v>
      </c>
      <c r="AS600" s="9">
        <v>0</v>
      </c>
      <c r="AT600" s="9">
        <v>0</v>
      </c>
      <c r="AU600" s="9">
        <v>0</v>
      </c>
      <c r="AV600" s="9">
        <v>0</v>
      </c>
      <c r="AW600" s="9">
        <v>0</v>
      </c>
      <c r="AX600" s="12">
        <v>1</v>
      </c>
      <c r="AY600" s="9">
        <f>VLOOKUP(A600,[1]STARDARD!A:F,3,0)</f>
        <v>0</v>
      </c>
      <c r="AZ600" s="9">
        <f>VLOOKUP(A600,[1]STARDARD!A:F,4,0)</f>
        <v>0</v>
      </c>
      <c r="BA600" s="9">
        <f>VLOOKUP(A600,[1]STARDARD!A:F,5,0)</f>
        <v>0</v>
      </c>
      <c r="BB600" s="9">
        <f>VLOOKUP(A600,[1]STARDARD!A:F,6,0)</f>
        <v>0</v>
      </c>
    </row>
    <row r="601" spans="1:54" ht="12.75">
      <c r="A601" s="3" t="s">
        <v>263</v>
      </c>
      <c r="B601" s="9">
        <v>2024</v>
      </c>
      <c r="C601" s="9">
        <f>VLOOKUP(A601,[1]DATASET!A:BE,3,0)</f>
        <v>212009</v>
      </c>
      <c r="D601" s="10" t="str">
        <f>VLOOKUP(A601,[1]DATASET!A:BE,4,0)</f>
        <v>Fabbricazione di medicinali ed altri preparati farmaceutici</v>
      </c>
      <c r="E601" s="9">
        <v>1</v>
      </c>
      <c r="F601" s="9">
        <v>1</v>
      </c>
      <c r="G601" s="9">
        <v>1</v>
      </c>
      <c r="H601" s="9">
        <v>1</v>
      </c>
      <c r="I601" s="9">
        <v>1</v>
      </c>
      <c r="J601" s="9">
        <v>0</v>
      </c>
      <c r="K601" s="9">
        <v>0</v>
      </c>
      <c r="L601" s="9">
        <v>0</v>
      </c>
      <c r="M601" s="9">
        <v>0</v>
      </c>
      <c r="N601" s="9">
        <v>0</v>
      </c>
      <c r="O601" s="9">
        <v>0</v>
      </c>
      <c r="P601" s="9">
        <v>0</v>
      </c>
      <c r="Q601" s="9">
        <v>1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>
        <v>0</v>
      </c>
      <c r="Z601" s="9">
        <v>0</v>
      </c>
      <c r="AA601" s="9">
        <v>0</v>
      </c>
      <c r="AB601" s="9">
        <v>0</v>
      </c>
      <c r="AC601" s="9">
        <v>0</v>
      </c>
      <c r="AD601" s="9">
        <v>1</v>
      </c>
      <c r="AE601" s="9">
        <v>0</v>
      </c>
      <c r="AF601" s="9">
        <v>0</v>
      </c>
      <c r="AG601" s="11">
        <v>0</v>
      </c>
      <c r="AH601" s="11">
        <v>1</v>
      </c>
      <c r="AI601" s="11">
        <v>0</v>
      </c>
      <c r="AJ601" s="11">
        <v>1</v>
      </c>
      <c r="AK601" s="9">
        <v>0</v>
      </c>
      <c r="AL601" s="11">
        <v>0</v>
      </c>
      <c r="AM601" s="9">
        <v>0</v>
      </c>
      <c r="AN601" s="9">
        <v>0</v>
      </c>
      <c r="AO601" s="9">
        <v>1</v>
      </c>
      <c r="AP601" s="9">
        <v>0</v>
      </c>
      <c r="AQ601" s="9">
        <v>1</v>
      </c>
      <c r="AR601" s="9">
        <v>1</v>
      </c>
      <c r="AS601" s="9">
        <v>0</v>
      </c>
      <c r="AT601" s="9">
        <v>0</v>
      </c>
      <c r="AU601" s="9">
        <v>0</v>
      </c>
      <c r="AV601" s="9">
        <v>0</v>
      </c>
      <c r="AW601" s="9">
        <v>1</v>
      </c>
      <c r="AX601" s="12">
        <v>1</v>
      </c>
      <c r="AY601" s="9">
        <v>1</v>
      </c>
      <c r="AZ601" s="9">
        <v>1</v>
      </c>
      <c r="BA601" s="9">
        <f>VLOOKUP(A601,[1]STARDARD!A:F,5,0)</f>
        <v>0</v>
      </c>
      <c r="BB601" s="9">
        <f>VLOOKUP(A601,[1]STARDARD!A:F,6,0)</f>
        <v>0</v>
      </c>
    </row>
    <row r="602" spans="1:54" ht="12.75">
      <c r="A602" s="3" t="s">
        <v>264</v>
      </c>
      <c r="B602" s="9">
        <v>2022</v>
      </c>
      <c r="C602" s="9">
        <f>VLOOKUP(A602,[1]DATASET!A:BE,3,0)</f>
        <v>721100</v>
      </c>
      <c r="D602" s="10" t="str">
        <f>VLOOKUP(A602,[1]DATASET!A:BE,4,0)</f>
        <v>Ricerca e sviluppo sperimentale nel campo delle biotecnologie</v>
      </c>
      <c r="E602" s="9">
        <v>0</v>
      </c>
      <c r="F602" s="9">
        <v>0</v>
      </c>
      <c r="G602" s="9">
        <v>0</v>
      </c>
      <c r="H602" s="9">
        <v>0</v>
      </c>
      <c r="I602" s="9">
        <v>0</v>
      </c>
      <c r="J602" s="9">
        <v>0</v>
      </c>
      <c r="K602" s="9">
        <v>0</v>
      </c>
      <c r="L602" s="9">
        <v>0</v>
      </c>
      <c r="M602" s="9">
        <v>0</v>
      </c>
      <c r="N602" s="9">
        <v>0</v>
      </c>
      <c r="O602" s="9">
        <v>0</v>
      </c>
      <c r="P602" s="9">
        <v>0</v>
      </c>
      <c r="Q602" s="9">
        <v>0</v>
      </c>
      <c r="R602" s="9">
        <v>0</v>
      </c>
      <c r="S602" s="9">
        <v>0</v>
      </c>
      <c r="T602" s="9">
        <v>0</v>
      </c>
      <c r="U602" s="9">
        <v>0</v>
      </c>
      <c r="V602" s="9">
        <v>0</v>
      </c>
      <c r="W602" s="9">
        <v>0</v>
      </c>
      <c r="X602" s="9">
        <v>0</v>
      </c>
      <c r="Y602" s="9">
        <v>0</v>
      </c>
      <c r="Z602" s="9">
        <v>0</v>
      </c>
      <c r="AA602" s="9">
        <v>0</v>
      </c>
      <c r="AB602" s="9">
        <v>0</v>
      </c>
      <c r="AC602" s="9">
        <v>0</v>
      </c>
      <c r="AD602" s="9">
        <v>0</v>
      </c>
      <c r="AE602" s="9">
        <v>0</v>
      </c>
      <c r="AF602" s="9">
        <v>0</v>
      </c>
      <c r="AG602" s="11">
        <v>0</v>
      </c>
      <c r="AH602" s="11">
        <v>0</v>
      </c>
      <c r="AI602" s="11">
        <v>0</v>
      </c>
      <c r="AJ602" s="11">
        <v>0</v>
      </c>
      <c r="AK602" s="9">
        <v>0</v>
      </c>
      <c r="AL602" s="11">
        <v>0</v>
      </c>
      <c r="AM602" s="9">
        <v>0</v>
      </c>
      <c r="AN602" s="9">
        <v>0</v>
      </c>
      <c r="AO602" s="9">
        <v>0</v>
      </c>
      <c r="AP602" s="9">
        <v>0</v>
      </c>
      <c r="AQ602" s="9">
        <v>0</v>
      </c>
      <c r="AR602" s="9">
        <v>0</v>
      </c>
      <c r="AS602" s="9">
        <v>0</v>
      </c>
      <c r="AT602" s="9">
        <v>0</v>
      </c>
      <c r="AU602" s="9">
        <v>0</v>
      </c>
      <c r="AV602" s="9">
        <v>0</v>
      </c>
      <c r="AW602" s="9">
        <v>0</v>
      </c>
      <c r="AX602" s="12">
        <v>0</v>
      </c>
      <c r="AY602" s="9">
        <f>VLOOKUP(A602,[1]STARDARD!A:F,3,0)</f>
        <v>0</v>
      </c>
      <c r="AZ602" s="9">
        <f>VLOOKUP(A602,[1]STARDARD!A:F,4,0)</f>
        <v>0</v>
      </c>
      <c r="BA602" s="9">
        <f>VLOOKUP(A602,[1]STARDARD!A:F,5,0)</f>
        <v>0</v>
      </c>
      <c r="BB602" s="9">
        <f>VLOOKUP(A602,[1]STARDARD!A:F,6,0)</f>
        <v>0</v>
      </c>
    </row>
    <row r="603" spans="1:54" ht="12.75">
      <c r="A603" s="3" t="s">
        <v>264</v>
      </c>
      <c r="B603" s="9">
        <v>2023</v>
      </c>
      <c r="C603" s="9">
        <f>VLOOKUP(A603,[1]DATASET!A:BE,3,0)</f>
        <v>721100</v>
      </c>
      <c r="D603" s="10" t="str">
        <f>VLOOKUP(A603,[1]DATASET!A:BE,4,0)</f>
        <v>Ricerca e sviluppo sperimentale nel campo delle biotecnologie</v>
      </c>
      <c r="E603" s="9">
        <v>0</v>
      </c>
      <c r="F603" s="9">
        <v>0</v>
      </c>
      <c r="G603" s="9">
        <v>0</v>
      </c>
      <c r="H603" s="9">
        <v>0</v>
      </c>
      <c r="I603" s="9">
        <v>0</v>
      </c>
      <c r="J603" s="9">
        <v>0</v>
      </c>
      <c r="K603" s="9">
        <v>0</v>
      </c>
      <c r="L603" s="9">
        <v>0</v>
      </c>
      <c r="M603" s="9">
        <v>0</v>
      </c>
      <c r="N603" s="9">
        <v>0</v>
      </c>
      <c r="O603" s="9">
        <v>0</v>
      </c>
      <c r="P603" s="9">
        <v>0</v>
      </c>
      <c r="Q603" s="9">
        <v>0</v>
      </c>
      <c r="R603" s="9">
        <v>0</v>
      </c>
      <c r="S603" s="9">
        <v>0</v>
      </c>
      <c r="T603" s="9">
        <v>0</v>
      </c>
      <c r="U603" s="9">
        <v>0</v>
      </c>
      <c r="V603" s="9">
        <v>0</v>
      </c>
      <c r="W603" s="9">
        <v>0</v>
      </c>
      <c r="X603" s="9">
        <v>0</v>
      </c>
      <c r="Y603" s="9">
        <v>0</v>
      </c>
      <c r="Z603" s="9">
        <v>0</v>
      </c>
      <c r="AA603" s="9">
        <v>0</v>
      </c>
      <c r="AB603" s="9">
        <v>0</v>
      </c>
      <c r="AC603" s="9">
        <v>0</v>
      </c>
      <c r="AD603" s="9">
        <v>0</v>
      </c>
      <c r="AE603" s="9">
        <v>0</v>
      </c>
      <c r="AF603" s="9">
        <v>0</v>
      </c>
      <c r="AG603" s="11">
        <v>0</v>
      </c>
      <c r="AH603" s="11">
        <v>0</v>
      </c>
      <c r="AI603" s="11">
        <v>0</v>
      </c>
      <c r="AJ603" s="11">
        <v>0</v>
      </c>
      <c r="AK603" s="9">
        <v>0</v>
      </c>
      <c r="AL603" s="11">
        <v>0</v>
      </c>
      <c r="AM603" s="9">
        <v>0</v>
      </c>
      <c r="AN603" s="9">
        <v>0</v>
      </c>
      <c r="AO603" s="9">
        <v>0</v>
      </c>
      <c r="AP603" s="9">
        <v>0</v>
      </c>
      <c r="AQ603" s="9">
        <v>0</v>
      </c>
      <c r="AR603" s="9">
        <v>0</v>
      </c>
      <c r="AS603" s="9">
        <v>0</v>
      </c>
      <c r="AT603" s="9">
        <v>0</v>
      </c>
      <c r="AU603" s="9">
        <v>0</v>
      </c>
      <c r="AV603" s="9">
        <v>0</v>
      </c>
      <c r="AW603" s="9">
        <v>0</v>
      </c>
      <c r="AX603" s="12">
        <v>0</v>
      </c>
      <c r="AY603" s="9">
        <f>VLOOKUP(A603,[1]STARDARD!A:F,3,0)</f>
        <v>0</v>
      </c>
      <c r="AZ603" s="9">
        <f>VLOOKUP(A603,[1]STARDARD!A:F,4,0)</f>
        <v>0</v>
      </c>
      <c r="BA603" s="9">
        <f>VLOOKUP(A603,[1]STARDARD!A:F,5,0)</f>
        <v>0</v>
      </c>
      <c r="BB603" s="9">
        <f>VLOOKUP(A603,[1]STARDARD!A:F,6,0)</f>
        <v>0</v>
      </c>
    </row>
    <row r="604" spans="1:54" ht="12.75">
      <c r="A604" s="3" t="s">
        <v>264</v>
      </c>
      <c r="B604" s="9">
        <v>2024</v>
      </c>
      <c r="C604" s="9">
        <f>VLOOKUP(A604,[1]DATASET!A:BE,3,0)</f>
        <v>721100</v>
      </c>
      <c r="D604" s="10" t="str">
        <f>VLOOKUP(A604,[1]DATASET!A:BE,4,0)</f>
        <v>Ricerca e sviluppo sperimentale nel campo delle biotecnologie</v>
      </c>
      <c r="E604" s="9">
        <v>1</v>
      </c>
      <c r="F604" s="9">
        <v>0</v>
      </c>
      <c r="G604" s="9">
        <v>1</v>
      </c>
      <c r="H604" s="9">
        <v>1</v>
      </c>
      <c r="I604" s="9">
        <v>0</v>
      </c>
      <c r="J604" s="9">
        <v>0</v>
      </c>
      <c r="K604" s="9">
        <v>1</v>
      </c>
      <c r="L604" s="9">
        <v>1</v>
      </c>
      <c r="M604" s="9">
        <v>0</v>
      </c>
      <c r="N604" s="9">
        <v>0</v>
      </c>
      <c r="O604" s="9">
        <v>0</v>
      </c>
      <c r="P604" s="9">
        <v>0</v>
      </c>
      <c r="Q604" s="9">
        <v>1</v>
      </c>
      <c r="R604" s="9">
        <v>0</v>
      </c>
      <c r="S604" s="9">
        <v>0</v>
      </c>
      <c r="T604" s="9">
        <v>0</v>
      </c>
      <c r="U604" s="9">
        <v>0</v>
      </c>
      <c r="V604" s="9">
        <v>0</v>
      </c>
      <c r="W604" s="9">
        <v>0</v>
      </c>
      <c r="X604" s="9">
        <v>0</v>
      </c>
      <c r="Y604" s="9">
        <v>0</v>
      </c>
      <c r="Z604" s="9">
        <v>0</v>
      </c>
      <c r="AA604" s="9">
        <v>0</v>
      </c>
      <c r="AB604" s="9">
        <v>0</v>
      </c>
      <c r="AC604" s="9">
        <v>0</v>
      </c>
      <c r="AD604" s="9">
        <v>1</v>
      </c>
      <c r="AE604" s="9">
        <v>0</v>
      </c>
      <c r="AF604" s="9">
        <v>1</v>
      </c>
      <c r="AG604" s="11">
        <v>0</v>
      </c>
      <c r="AH604" s="11">
        <v>0</v>
      </c>
      <c r="AI604" s="11">
        <v>1</v>
      </c>
      <c r="AJ604" s="11">
        <v>0</v>
      </c>
      <c r="AK604" s="9">
        <v>1</v>
      </c>
      <c r="AL604" s="11">
        <v>1</v>
      </c>
      <c r="AM604" s="9">
        <v>0</v>
      </c>
      <c r="AN604" s="9">
        <v>0</v>
      </c>
      <c r="AO604" s="9">
        <v>0</v>
      </c>
      <c r="AP604" s="9">
        <v>0</v>
      </c>
      <c r="AQ604" s="9">
        <v>0</v>
      </c>
      <c r="AR604" s="9">
        <v>0</v>
      </c>
      <c r="AS604" s="9">
        <v>0</v>
      </c>
      <c r="AT604" s="9">
        <v>0</v>
      </c>
      <c r="AU604" s="9">
        <v>0</v>
      </c>
      <c r="AV604" s="9">
        <v>0</v>
      </c>
      <c r="AW604" s="9">
        <v>1</v>
      </c>
      <c r="AX604" s="12">
        <v>4</v>
      </c>
      <c r="AY604" s="9">
        <v>1</v>
      </c>
      <c r="AZ604" s="9">
        <v>1</v>
      </c>
      <c r="BA604" s="9">
        <f>VLOOKUP(A604,[1]STARDARD!A:F,5,0)</f>
        <v>0</v>
      </c>
      <c r="BB604" s="9">
        <f>VLOOKUP(A604,[1]STARDARD!A:F,6,0)</f>
        <v>0</v>
      </c>
    </row>
    <row r="605" spans="1:54" ht="12.75">
      <c r="A605" s="3" t="s">
        <v>265</v>
      </c>
      <c r="B605" s="9">
        <v>2022</v>
      </c>
      <c r="C605" s="9">
        <f>VLOOKUP(A605,[1]DATASET!A:BE,3,0)</f>
        <v>309112</v>
      </c>
      <c r="D605" s="10" t="str">
        <f>VLOOKUP(A605,[1]DATASET!A:BE,4,0)</f>
        <v>Fabbricazione di motocicli</v>
      </c>
      <c r="E605" s="9">
        <v>1</v>
      </c>
      <c r="F605" s="9">
        <v>1</v>
      </c>
      <c r="G605" s="9">
        <v>1</v>
      </c>
      <c r="H605" s="9">
        <v>1</v>
      </c>
      <c r="I605" s="9">
        <v>1</v>
      </c>
      <c r="J605" s="9">
        <v>1</v>
      </c>
      <c r="K605" s="9">
        <v>1</v>
      </c>
      <c r="L605" s="9">
        <v>0</v>
      </c>
      <c r="M605" s="9">
        <v>0</v>
      </c>
      <c r="N605" s="9">
        <v>0</v>
      </c>
      <c r="O605" s="9" cm="1">
        <f t="array" ca="1" aca="1" ref="O605">+O605:NN807</f>
        <v>0</v>
      </c>
      <c r="P605" s="9">
        <v>0</v>
      </c>
      <c r="Q605" s="9">
        <v>0</v>
      </c>
      <c r="R605" s="9">
        <v>0</v>
      </c>
      <c r="S605" s="9">
        <v>0</v>
      </c>
      <c r="T605" s="9">
        <v>0</v>
      </c>
      <c r="U605" s="9">
        <v>0</v>
      </c>
      <c r="V605" s="9">
        <v>0</v>
      </c>
      <c r="W605" s="9">
        <v>0</v>
      </c>
      <c r="X605" s="9">
        <v>0</v>
      </c>
      <c r="Y605" s="9">
        <v>0</v>
      </c>
      <c r="Z605" s="9">
        <v>0</v>
      </c>
      <c r="AA605" s="9">
        <v>0</v>
      </c>
      <c r="AB605" s="9">
        <v>0</v>
      </c>
      <c r="AC605" s="9">
        <v>1</v>
      </c>
      <c r="AD605" s="9">
        <v>1</v>
      </c>
      <c r="AE605" s="9">
        <v>1</v>
      </c>
      <c r="AF605" s="9">
        <v>1</v>
      </c>
      <c r="AG605" s="11">
        <v>0</v>
      </c>
      <c r="AH605" s="11">
        <v>0</v>
      </c>
      <c r="AI605" s="11">
        <v>0</v>
      </c>
      <c r="AJ605" s="11">
        <v>0</v>
      </c>
      <c r="AK605" s="9">
        <v>0</v>
      </c>
      <c r="AL605" s="11">
        <v>0</v>
      </c>
      <c r="AM605" s="9">
        <v>0</v>
      </c>
      <c r="AN605" s="9">
        <v>0</v>
      </c>
      <c r="AO605" s="9">
        <v>0</v>
      </c>
      <c r="AP605" s="9">
        <v>0</v>
      </c>
      <c r="AQ605" s="9">
        <v>0</v>
      </c>
      <c r="AR605" s="9">
        <v>0</v>
      </c>
      <c r="AS605" s="9">
        <v>0</v>
      </c>
      <c r="AT605" s="9">
        <v>0</v>
      </c>
      <c r="AU605" s="9">
        <v>0</v>
      </c>
      <c r="AV605" s="9">
        <v>0</v>
      </c>
      <c r="AW605" s="9">
        <v>0</v>
      </c>
      <c r="AX605" s="12">
        <v>1</v>
      </c>
      <c r="AY605" s="9">
        <f>VLOOKUP(A605,[1]STARDARD!A:F,3,0)</f>
        <v>1</v>
      </c>
      <c r="AZ605" s="9">
        <f>VLOOKUP(A605,[1]STARDARD!A:F,4,0)</f>
        <v>0</v>
      </c>
      <c r="BA605" s="9">
        <f>VLOOKUP(A605,[1]STARDARD!A:F,5,0)</f>
        <v>0</v>
      </c>
      <c r="BB605" s="9">
        <f>VLOOKUP(A605,[1]STARDARD!A:F,6,0)</f>
        <v>0</v>
      </c>
    </row>
    <row r="606" spans="1:54" ht="12.75">
      <c r="A606" s="3" t="s">
        <v>265</v>
      </c>
      <c r="B606" s="9">
        <v>2023</v>
      </c>
      <c r="C606" s="9">
        <f>VLOOKUP(A606,[1]DATASET!A:BE,3,0)</f>
        <v>309112</v>
      </c>
      <c r="D606" s="10" t="str">
        <f>VLOOKUP(A606,[1]DATASET!A:BE,4,0)</f>
        <v>Fabbricazione di motocicli</v>
      </c>
      <c r="E606" s="9">
        <v>1</v>
      </c>
      <c r="F606" s="9">
        <v>1</v>
      </c>
      <c r="G606" s="9">
        <v>1</v>
      </c>
      <c r="H606" s="9">
        <v>1</v>
      </c>
      <c r="I606" s="9">
        <v>1</v>
      </c>
      <c r="J606" s="9">
        <v>1</v>
      </c>
      <c r="K606" s="9">
        <v>1</v>
      </c>
      <c r="L606" s="9">
        <v>0</v>
      </c>
      <c r="M606" s="9">
        <v>0</v>
      </c>
      <c r="N606" s="9">
        <v>0</v>
      </c>
      <c r="O606" s="9" cm="1">
        <f t="array" ca="1" aca="1" ref="O606">+O606:NN808</f>
        <v>0</v>
      </c>
      <c r="P606" s="9">
        <v>0</v>
      </c>
      <c r="Q606" s="9">
        <v>0</v>
      </c>
      <c r="R606" s="9">
        <v>0</v>
      </c>
      <c r="S606" s="9">
        <v>0</v>
      </c>
      <c r="T606" s="9">
        <v>0</v>
      </c>
      <c r="U606" s="9">
        <v>0</v>
      </c>
      <c r="V606" s="9">
        <v>0</v>
      </c>
      <c r="W606" s="9">
        <v>0</v>
      </c>
      <c r="X606" s="9">
        <v>0</v>
      </c>
      <c r="Y606" s="9">
        <v>0</v>
      </c>
      <c r="Z606" s="9">
        <v>0</v>
      </c>
      <c r="AA606" s="9">
        <v>0</v>
      </c>
      <c r="AB606" s="9">
        <v>0</v>
      </c>
      <c r="AC606" s="9">
        <v>1</v>
      </c>
      <c r="AD606" s="9">
        <v>1</v>
      </c>
      <c r="AE606" s="9">
        <v>1</v>
      </c>
      <c r="AF606" s="9">
        <v>1</v>
      </c>
      <c r="AG606" s="11">
        <v>0</v>
      </c>
      <c r="AH606" s="11">
        <v>0</v>
      </c>
      <c r="AI606" s="11">
        <v>0</v>
      </c>
      <c r="AJ606" s="11">
        <v>0</v>
      </c>
      <c r="AK606" s="9">
        <v>0</v>
      </c>
      <c r="AL606" s="11">
        <v>0</v>
      </c>
      <c r="AM606" s="9">
        <v>0</v>
      </c>
      <c r="AN606" s="9">
        <v>0</v>
      </c>
      <c r="AO606" s="9">
        <v>0</v>
      </c>
      <c r="AP606" s="9">
        <v>0</v>
      </c>
      <c r="AQ606" s="9">
        <v>0</v>
      </c>
      <c r="AR606" s="9">
        <v>0</v>
      </c>
      <c r="AS606" s="9">
        <v>0</v>
      </c>
      <c r="AT606" s="9">
        <v>0</v>
      </c>
      <c r="AU606" s="9">
        <v>0</v>
      </c>
      <c r="AV606" s="9">
        <v>0</v>
      </c>
      <c r="AW606" s="9">
        <v>0</v>
      </c>
      <c r="AX606" s="12">
        <v>0</v>
      </c>
      <c r="AY606" s="9">
        <f>VLOOKUP(A606,[1]STARDARD!A:F,3,0)</f>
        <v>1</v>
      </c>
      <c r="AZ606" s="9">
        <f>VLOOKUP(A606,[1]STARDARD!A:F,4,0)</f>
        <v>0</v>
      </c>
      <c r="BA606" s="9">
        <f>VLOOKUP(A606,[1]STARDARD!A:F,5,0)</f>
        <v>0</v>
      </c>
      <c r="BB606" s="9">
        <f>VLOOKUP(A606,[1]STARDARD!A:F,6,0)</f>
        <v>0</v>
      </c>
    </row>
    <row r="607" spans="1:54" ht="12.75">
      <c r="A607" s="3" t="s">
        <v>265</v>
      </c>
      <c r="B607" s="9">
        <v>2024</v>
      </c>
      <c r="C607" s="9">
        <f>VLOOKUP(A607,[1]DATASET!A:BE,3,0)</f>
        <v>309112</v>
      </c>
      <c r="D607" s="10" t="str">
        <f>VLOOKUP(A607,[1]DATASET!A:BE,4,0)</f>
        <v>Fabbricazione di motocicli</v>
      </c>
      <c r="E607" s="9">
        <v>1</v>
      </c>
      <c r="F607" s="9">
        <v>1</v>
      </c>
      <c r="G607" s="9">
        <v>1</v>
      </c>
      <c r="H607" s="9">
        <v>1</v>
      </c>
      <c r="I607" s="9">
        <v>1</v>
      </c>
      <c r="J607" s="9">
        <v>1</v>
      </c>
      <c r="K607" s="9">
        <v>1</v>
      </c>
      <c r="L607" s="9">
        <v>0</v>
      </c>
      <c r="M607" s="9">
        <v>0</v>
      </c>
      <c r="N607" s="9">
        <v>0</v>
      </c>
      <c r="O607" s="9" cm="1">
        <f t="array" ca="1" aca="1" ref="O607">+O607:NN809</f>
        <v>0</v>
      </c>
      <c r="P607" s="9">
        <v>0</v>
      </c>
      <c r="Q607" s="9">
        <v>0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  <c r="Y607" s="9">
        <v>0</v>
      </c>
      <c r="Z607" s="9">
        <v>0</v>
      </c>
      <c r="AA607" s="9">
        <v>0</v>
      </c>
      <c r="AB607" s="9">
        <v>0</v>
      </c>
      <c r="AC607" s="9">
        <v>1</v>
      </c>
      <c r="AD607" s="9">
        <v>1</v>
      </c>
      <c r="AE607" s="9">
        <v>1</v>
      </c>
      <c r="AF607" s="9">
        <v>0</v>
      </c>
      <c r="AG607" s="11">
        <v>0</v>
      </c>
      <c r="AH607" s="11">
        <v>0</v>
      </c>
      <c r="AI607" s="11">
        <v>0</v>
      </c>
      <c r="AJ607" s="11">
        <v>1</v>
      </c>
      <c r="AK607" s="9">
        <v>0</v>
      </c>
      <c r="AL607" s="11">
        <v>0</v>
      </c>
      <c r="AM607" s="9">
        <v>0</v>
      </c>
      <c r="AN607" s="9">
        <v>0</v>
      </c>
      <c r="AO607" s="9">
        <v>0</v>
      </c>
      <c r="AP607" s="9">
        <v>0</v>
      </c>
      <c r="AQ607" s="9">
        <v>0</v>
      </c>
      <c r="AR607" s="9">
        <v>0</v>
      </c>
      <c r="AS607" s="9">
        <v>0</v>
      </c>
      <c r="AT607" s="9">
        <v>0</v>
      </c>
      <c r="AU607" s="9">
        <v>0</v>
      </c>
      <c r="AV607" s="9">
        <v>0</v>
      </c>
      <c r="AW607" s="9">
        <v>1</v>
      </c>
      <c r="AX607" s="12">
        <v>2</v>
      </c>
      <c r="AY607" s="9">
        <f>VLOOKUP(A607,[1]STARDARD!A:F,3,0)</f>
        <v>1</v>
      </c>
      <c r="AZ607" s="9">
        <f>VLOOKUP(A607,[1]STARDARD!A:F,4,0)</f>
        <v>0</v>
      </c>
      <c r="BA607" s="9">
        <f>VLOOKUP(A607,[1]STARDARD!A:F,5,0)</f>
        <v>0</v>
      </c>
      <c r="BB607" s="9">
        <f>VLOOKUP(A607,[1]STARDARD!A:F,6,0)</f>
        <v>0</v>
      </c>
    </row>
    <row r="608" spans="1:54" ht="12.75">
      <c r="A608" s="3" t="s">
        <v>266</v>
      </c>
      <c r="B608" s="9">
        <v>2022</v>
      </c>
      <c r="C608" s="9">
        <f>VLOOKUP(A608,[1]DATASET!A:BE,3,0)</f>
        <v>291000</v>
      </c>
      <c r="D608" s="10" t="str">
        <f>VLOOKUP(A608,[1]DATASET!A:BE,4,0)</f>
        <v>Fabbricazione di autoveicoli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9">
        <v>0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9">
        <v>0</v>
      </c>
      <c r="U608" s="9">
        <v>0</v>
      </c>
      <c r="V608" s="9">
        <v>0</v>
      </c>
      <c r="W608" s="9">
        <v>0</v>
      </c>
      <c r="X608" s="9">
        <v>0</v>
      </c>
      <c r="Y608" s="9">
        <v>0</v>
      </c>
      <c r="Z608" s="9">
        <v>0</v>
      </c>
      <c r="AA608" s="9">
        <v>0</v>
      </c>
      <c r="AB608" s="9">
        <v>0</v>
      </c>
      <c r="AC608" s="9">
        <v>0</v>
      </c>
      <c r="AD608" s="9">
        <v>0</v>
      </c>
      <c r="AE608" s="9">
        <v>0</v>
      </c>
      <c r="AF608" s="9">
        <v>0</v>
      </c>
      <c r="AG608" s="11">
        <v>0</v>
      </c>
      <c r="AH608" s="11">
        <v>0</v>
      </c>
      <c r="AI608" s="11">
        <v>0</v>
      </c>
      <c r="AJ608" s="11">
        <v>0</v>
      </c>
      <c r="AK608" s="9">
        <v>0</v>
      </c>
      <c r="AL608" s="11">
        <v>0</v>
      </c>
      <c r="AM608" s="9">
        <v>0</v>
      </c>
      <c r="AN608" s="9">
        <v>0</v>
      </c>
      <c r="AO608" s="9">
        <v>0</v>
      </c>
      <c r="AP608" s="9">
        <v>0</v>
      </c>
      <c r="AQ608" s="9">
        <v>0</v>
      </c>
      <c r="AR608" s="9">
        <v>0</v>
      </c>
      <c r="AS608" s="9">
        <v>0</v>
      </c>
      <c r="AT608" s="9">
        <v>0</v>
      </c>
      <c r="AU608" s="9">
        <v>0</v>
      </c>
      <c r="AV608" s="9">
        <v>0</v>
      </c>
      <c r="AW608" s="9">
        <v>1</v>
      </c>
      <c r="AX608" s="12">
        <v>2</v>
      </c>
      <c r="AY608" s="9">
        <f>VLOOKUP(A608,[1]STARDARD!A:F,3,0)</f>
        <v>0</v>
      </c>
      <c r="AZ608" s="9">
        <f>VLOOKUP(A608,[1]STARDARD!A:F,4,0)</f>
        <v>0</v>
      </c>
      <c r="BA608" s="9">
        <f>VLOOKUP(A608,[1]STARDARD!A:F,5,0)</f>
        <v>0</v>
      </c>
      <c r="BB608" s="9">
        <f>VLOOKUP(A608,[1]STARDARD!A:F,6,0)</f>
        <v>0</v>
      </c>
    </row>
    <row r="609" spans="1:54" ht="12.75">
      <c r="A609" s="3" t="s">
        <v>266</v>
      </c>
      <c r="B609" s="9">
        <v>2023</v>
      </c>
      <c r="C609" s="9">
        <f>VLOOKUP(A609,[1]DATASET!A:BE,3,0)</f>
        <v>291000</v>
      </c>
      <c r="D609" s="10" t="str">
        <f>VLOOKUP(A609,[1]DATASET!A:BE,4,0)</f>
        <v>Fabbricazione di autoveicoli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9">
        <v>0</v>
      </c>
      <c r="O609" s="9">
        <v>0</v>
      </c>
      <c r="P609" s="9">
        <v>0</v>
      </c>
      <c r="Q609" s="9">
        <v>0</v>
      </c>
      <c r="R609" s="9">
        <v>0</v>
      </c>
      <c r="S609" s="9">
        <v>0</v>
      </c>
      <c r="T609" s="9">
        <v>0</v>
      </c>
      <c r="U609" s="9">
        <v>0</v>
      </c>
      <c r="V609" s="9">
        <v>0</v>
      </c>
      <c r="W609" s="9">
        <v>0</v>
      </c>
      <c r="X609" s="9">
        <v>0</v>
      </c>
      <c r="Y609" s="9">
        <v>0</v>
      </c>
      <c r="Z609" s="9">
        <v>0</v>
      </c>
      <c r="AA609" s="9">
        <v>0</v>
      </c>
      <c r="AB609" s="9">
        <v>0</v>
      </c>
      <c r="AC609" s="9">
        <v>0</v>
      </c>
      <c r="AD609" s="9">
        <v>0</v>
      </c>
      <c r="AE609" s="9">
        <v>0</v>
      </c>
      <c r="AF609" s="9">
        <v>0</v>
      </c>
      <c r="AG609" s="11">
        <v>0</v>
      </c>
      <c r="AH609" s="11">
        <v>0</v>
      </c>
      <c r="AI609" s="11">
        <v>0</v>
      </c>
      <c r="AJ609" s="11">
        <v>0</v>
      </c>
      <c r="AK609" s="9">
        <v>0</v>
      </c>
      <c r="AL609" s="11">
        <v>0</v>
      </c>
      <c r="AM609" s="9">
        <v>0</v>
      </c>
      <c r="AN609" s="9">
        <v>0</v>
      </c>
      <c r="AO609" s="9">
        <v>0</v>
      </c>
      <c r="AP609" s="9">
        <v>0</v>
      </c>
      <c r="AQ609" s="9">
        <v>0</v>
      </c>
      <c r="AR609" s="9">
        <v>0</v>
      </c>
      <c r="AS609" s="9">
        <v>0</v>
      </c>
      <c r="AT609" s="9">
        <v>0</v>
      </c>
      <c r="AU609" s="9">
        <v>0</v>
      </c>
      <c r="AV609" s="9">
        <v>0</v>
      </c>
      <c r="AW609" s="9">
        <v>1</v>
      </c>
      <c r="AX609" s="12">
        <v>2</v>
      </c>
      <c r="AY609" s="9">
        <f>VLOOKUP(A609,[1]STARDARD!A:F,3,0)</f>
        <v>0</v>
      </c>
      <c r="AZ609" s="9">
        <f>VLOOKUP(A609,[1]STARDARD!A:F,4,0)</f>
        <v>0</v>
      </c>
      <c r="BA609" s="9">
        <f>VLOOKUP(A609,[1]STARDARD!A:F,5,0)</f>
        <v>0</v>
      </c>
      <c r="BB609" s="9">
        <f>VLOOKUP(A609,[1]STARDARD!A:F,6,0)</f>
        <v>0</v>
      </c>
    </row>
    <row r="610" spans="1:54" ht="12.75">
      <c r="A610" s="3" t="s">
        <v>266</v>
      </c>
      <c r="B610" s="9">
        <v>2024</v>
      </c>
      <c r="C610" s="9">
        <f>VLOOKUP(A610,[1]DATASET!A:BE,3,0)</f>
        <v>291000</v>
      </c>
      <c r="D610" s="10" t="str">
        <f>VLOOKUP(A610,[1]DATASET!A:BE,4,0)</f>
        <v>Fabbricazione di autoveicoli</v>
      </c>
      <c r="E610" s="9">
        <v>0</v>
      </c>
      <c r="F610" s="9">
        <v>0</v>
      </c>
      <c r="G610" s="9">
        <v>0</v>
      </c>
      <c r="H610" s="9">
        <v>0</v>
      </c>
      <c r="I610" s="9">
        <v>0</v>
      </c>
      <c r="J610" s="9">
        <v>0</v>
      </c>
      <c r="K610" s="9">
        <v>0</v>
      </c>
      <c r="L610" s="9">
        <v>0</v>
      </c>
      <c r="M610" s="9">
        <v>0</v>
      </c>
      <c r="N610" s="9">
        <v>0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9">
        <v>0</v>
      </c>
      <c r="U610" s="9">
        <v>0</v>
      </c>
      <c r="V610" s="9">
        <v>0</v>
      </c>
      <c r="W610" s="9">
        <v>0</v>
      </c>
      <c r="X610" s="9">
        <v>0</v>
      </c>
      <c r="Y610" s="9">
        <v>0</v>
      </c>
      <c r="Z610" s="9">
        <v>0</v>
      </c>
      <c r="AA610" s="9">
        <v>0</v>
      </c>
      <c r="AB610" s="9">
        <v>0</v>
      </c>
      <c r="AC610" s="9">
        <v>0</v>
      </c>
      <c r="AD610" s="9">
        <v>0</v>
      </c>
      <c r="AE610" s="9">
        <v>0</v>
      </c>
      <c r="AF610" s="9">
        <v>0</v>
      </c>
      <c r="AG610" s="11">
        <v>0</v>
      </c>
      <c r="AH610" s="11">
        <v>0</v>
      </c>
      <c r="AI610" s="11">
        <v>0</v>
      </c>
      <c r="AJ610" s="11">
        <v>0</v>
      </c>
      <c r="AK610" s="9">
        <v>0</v>
      </c>
      <c r="AL610" s="11">
        <v>0</v>
      </c>
      <c r="AM610" s="9">
        <v>0</v>
      </c>
      <c r="AN610" s="9">
        <v>0</v>
      </c>
      <c r="AO610" s="9">
        <v>0</v>
      </c>
      <c r="AP610" s="9">
        <v>0</v>
      </c>
      <c r="AQ610" s="9">
        <v>0</v>
      </c>
      <c r="AR610" s="9">
        <v>0</v>
      </c>
      <c r="AS610" s="9">
        <v>0</v>
      </c>
      <c r="AT610" s="9">
        <v>0</v>
      </c>
      <c r="AU610" s="9">
        <v>0</v>
      </c>
      <c r="AV610" s="9">
        <v>0</v>
      </c>
      <c r="AW610" s="9">
        <v>1</v>
      </c>
      <c r="AX610" s="12">
        <v>2</v>
      </c>
      <c r="AY610" s="9">
        <f>VLOOKUP(A610,[1]STARDARD!A:F,3,0)</f>
        <v>0</v>
      </c>
      <c r="AZ610" s="9">
        <v>1</v>
      </c>
      <c r="BA610" s="9">
        <f>VLOOKUP(A610,[1]STARDARD!A:F,5,0)</f>
        <v>0</v>
      </c>
      <c r="BB610" s="9">
        <f>VLOOKUP(A610,[1]STARDARD!A:F,6,0)</f>
        <v>0</v>
      </c>
    </row>
    <row r="611" spans="1:54" ht="12.75">
      <c r="A611" s="3" t="s">
        <v>267</v>
      </c>
      <c r="B611" s="9">
        <v>2022</v>
      </c>
      <c r="C611" s="9">
        <v>2896</v>
      </c>
      <c r="D611" s="10" t="s">
        <v>268</v>
      </c>
      <c r="E611" s="9">
        <v>0</v>
      </c>
      <c r="F611" s="9">
        <v>0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v>0</v>
      </c>
      <c r="M611" s="9">
        <v>0</v>
      </c>
      <c r="N611" s="9">
        <v>0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9">
        <v>0</v>
      </c>
      <c r="U611" s="9">
        <v>0</v>
      </c>
      <c r="V611" s="9">
        <v>0</v>
      </c>
      <c r="W611" s="9">
        <v>0</v>
      </c>
      <c r="X611" s="9">
        <v>0</v>
      </c>
      <c r="Y611" s="9">
        <v>0</v>
      </c>
      <c r="Z611" s="9">
        <v>0</v>
      </c>
      <c r="AA611" s="9">
        <v>0</v>
      </c>
      <c r="AB611" s="9">
        <v>0</v>
      </c>
      <c r="AC611" s="9">
        <v>0</v>
      </c>
      <c r="AD611" s="9">
        <v>0</v>
      </c>
      <c r="AE611" s="9">
        <v>0</v>
      </c>
      <c r="AF611" s="9">
        <v>0</v>
      </c>
      <c r="AG611" s="11">
        <v>0</v>
      </c>
      <c r="AH611" s="11">
        <v>0</v>
      </c>
      <c r="AI611" s="11">
        <v>0</v>
      </c>
      <c r="AJ611" s="11">
        <v>0</v>
      </c>
      <c r="AK611" s="9">
        <v>0</v>
      </c>
      <c r="AL611" s="11">
        <v>0</v>
      </c>
      <c r="AM611" s="9">
        <v>0</v>
      </c>
      <c r="AN611" s="9">
        <v>0</v>
      </c>
      <c r="AO611" s="9">
        <v>0</v>
      </c>
      <c r="AP611" s="9">
        <v>0</v>
      </c>
      <c r="AQ611" s="9">
        <v>0</v>
      </c>
      <c r="AR611" s="9">
        <v>0</v>
      </c>
      <c r="AS611" s="9">
        <v>0</v>
      </c>
      <c r="AT611" s="9">
        <v>0</v>
      </c>
      <c r="AU611" s="9">
        <v>0</v>
      </c>
      <c r="AV611" s="9">
        <v>0</v>
      </c>
      <c r="AW611" s="9">
        <v>1</v>
      </c>
      <c r="AX611" s="12">
        <v>2</v>
      </c>
      <c r="AY611" s="9">
        <f>VLOOKUP(A611,[1]STARDARD!A:F,3,0)</f>
        <v>0</v>
      </c>
      <c r="AZ611" s="9">
        <f>VLOOKUP(A611,[1]STARDARD!A:F,4,0)</f>
        <v>0</v>
      </c>
      <c r="BA611" s="9">
        <f>VLOOKUP(A611,[1]STARDARD!A:F,5,0)</f>
        <v>0</v>
      </c>
      <c r="BB611" s="9">
        <f>VLOOKUP(A611,[1]STARDARD!A:F,6,0)</f>
        <v>0</v>
      </c>
    </row>
    <row r="612" spans="1:54" ht="12.75">
      <c r="A612" s="3" t="s">
        <v>267</v>
      </c>
      <c r="B612" s="9">
        <v>2023</v>
      </c>
      <c r="C612" s="9">
        <v>2896</v>
      </c>
      <c r="D612" s="10" t="s">
        <v>268</v>
      </c>
      <c r="E612" s="9">
        <v>0</v>
      </c>
      <c r="F612" s="9">
        <v>0</v>
      </c>
      <c r="G612" s="9">
        <v>0</v>
      </c>
      <c r="H612" s="9">
        <v>0</v>
      </c>
      <c r="I612" s="9">
        <v>0</v>
      </c>
      <c r="J612" s="9">
        <v>0</v>
      </c>
      <c r="K612" s="9">
        <v>0</v>
      </c>
      <c r="L612" s="9">
        <v>0</v>
      </c>
      <c r="M612" s="9">
        <v>0</v>
      </c>
      <c r="N612" s="9">
        <v>0</v>
      </c>
      <c r="O612" s="9">
        <v>0</v>
      </c>
      <c r="P612" s="9">
        <v>0</v>
      </c>
      <c r="Q612" s="9">
        <v>0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W612" s="9">
        <v>0</v>
      </c>
      <c r="X612" s="9">
        <v>0</v>
      </c>
      <c r="Y612" s="9">
        <v>0</v>
      </c>
      <c r="Z612" s="9">
        <v>0</v>
      </c>
      <c r="AA612" s="9">
        <v>0</v>
      </c>
      <c r="AB612" s="9">
        <v>0</v>
      </c>
      <c r="AC612" s="9">
        <v>0</v>
      </c>
      <c r="AD612" s="9">
        <v>0</v>
      </c>
      <c r="AE612" s="9">
        <v>0</v>
      </c>
      <c r="AF612" s="9">
        <v>0</v>
      </c>
      <c r="AG612" s="11">
        <v>0</v>
      </c>
      <c r="AH612" s="11">
        <v>0</v>
      </c>
      <c r="AI612" s="11">
        <v>0</v>
      </c>
      <c r="AJ612" s="11">
        <v>0</v>
      </c>
      <c r="AK612" s="9">
        <v>0</v>
      </c>
      <c r="AL612" s="11">
        <v>0</v>
      </c>
      <c r="AM612" s="9">
        <v>0</v>
      </c>
      <c r="AN612" s="9">
        <v>0</v>
      </c>
      <c r="AO612" s="9">
        <v>0</v>
      </c>
      <c r="AP612" s="9">
        <v>0</v>
      </c>
      <c r="AQ612" s="9">
        <v>0</v>
      </c>
      <c r="AR612" s="9">
        <v>0</v>
      </c>
      <c r="AS612" s="9">
        <v>0</v>
      </c>
      <c r="AT612" s="9">
        <v>0</v>
      </c>
      <c r="AU612" s="9">
        <v>0</v>
      </c>
      <c r="AV612" s="9">
        <v>0</v>
      </c>
      <c r="AW612" s="9">
        <v>0</v>
      </c>
      <c r="AX612" s="12">
        <v>2</v>
      </c>
      <c r="AY612" s="9">
        <f>VLOOKUP(A612,[1]STARDARD!A:F,3,0)</f>
        <v>0</v>
      </c>
      <c r="AZ612" s="9">
        <f>VLOOKUP(A612,[1]STARDARD!A:F,4,0)</f>
        <v>0</v>
      </c>
      <c r="BA612" s="9">
        <f>VLOOKUP(A612,[1]STARDARD!A:F,5,0)</f>
        <v>0</v>
      </c>
      <c r="BB612" s="9">
        <f>VLOOKUP(A612,[1]STARDARD!A:F,6,0)</f>
        <v>0</v>
      </c>
    </row>
    <row r="613" spans="1:54" ht="12.75">
      <c r="A613" s="3" t="s">
        <v>267</v>
      </c>
      <c r="B613" s="9">
        <v>2024</v>
      </c>
      <c r="C613" s="9">
        <v>2896</v>
      </c>
      <c r="D613" s="10" t="s">
        <v>268</v>
      </c>
      <c r="E613" s="9">
        <v>1</v>
      </c>
      <c r="F613" s="9">
        <v>1</v>
      </c>
      <c r="G613" s="9">
        <v>1</v>
      </c>
      <c r="H613" s="9">
        <v>1</v>
      </c>
      <c r="I613" s="9">
        <v>1</v>
      </c>
      <c r="J613" s="9">
        <v>0</v>
      </c>
      <c r="K613" s="9">
        <v>1</v>
      </c>
      <c r="L613" s="9">
        <v>1</v>
      </c>
      <c r="M613" s="9">
        <v>0</v>
      </c>
      <c r="N613" s="9">
        <v>0</v>
      </c>
      <c r="O613" s="9">
        <v>0</v>
      </c>
      <c r="P613" s="9">
        <v>0</v>
      </c>
      <c r="Q613" s="9">
        <v>1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0</v>
      </c>
      <c r="Y613" s="9">
        <v>0</v>
      </c>
      <c r="Z613" s="9">
        <v>0</v>
      </c>
      <c r="AA613" s="9">
        <v>0</v>
      </c>
      <c r="AB613" s="9">
        <v>0</v>
      </c>
      <c r="AC613" s="9">
        <v>0</v>
      </c>
      <c r="AD613" s="9">
        <v>1</v>
      </c>
      <c r="AE613" s="9">
        <v>0</v>
      </c>
      <c r="AF613" s="9">
        <v>0</v>
      </c>
      <c r="AG613" s="11">
        <v>0</v>
      </c>
      <c r="AH613" s="11">
        <v>1</v>
      </c>
      <c r="AI613" s="11">
        <v>0</v>
      </c>
      <c r="AJ613" s="11">
        <v>1</v>
      </c>
      <c r="AK613" s="9">
        <v>0</v>
      </c>
      <c r="AL613" s="11">
        <v>0</v>
      </c>
      <c r="AM613" s="9">
        <v>0</v>
      </c>
      <c r="AN613" s="9">
        <v>0</v>
      </c>
      <c r="AO613" s="9">
        <v>0</v>
      </c>
      <c r="AP613" s="9">
        <v>0</v>
      </c>
      <c r="AQ613" s="9">
        <v>1</v>
      </c>
      <c r="AR613" s="9">
        <v>1</v>
      </c>
      <c r="AS613" s="9">
        <v>1</v>
      </c>
      <c r="AT613" s="9">
        <v>0</v>
      </c>
      <c r="AU613" s="9">
        <v>0</v>
      </c>
      <c r="AV613" s="9">
        <v>0</v>
      </c>
      <c r="AW613" s="9">
        <v>1</v>
      </c>
      <c r="AX613" s="12">
        <v>3</v>
      </c>
      <c r="AY613" s="9">
        <f>VLOOKUP(A613,[1]STARDARD!A:F,3,0)</f>
        <v>0</v>
      </c>
      <c r="AZ613" s="9">
        <v>1</v>
      </c>
      <c r="BA613" s="9">
        <f>VLOOKUP(A613,[1]STARDARD!A:F,5,0)</f>
        <v>0</v>
      </c>
      <c r="BB613" s="9">
        <f>VLOOKUP(A613,[1]STARDARD!A:F,6,0)</f>
        <v>0</v>
      </c>
    </row>
    <row r="614" spans="1:54" ht="12.75">
      <c r="A614" s="3" t="s">
        <v>269</v>
      </c>
      <c r="B614" s="9">
        <v>2022</v>
      </c>
      <c r="C614" s="9">
        <f>VLOOKUP(A614,[1]DATASET!A:BE,3,0)</f>
        <v>151209</v>
      </c>
      <c r="D614" s="10" t="str">
        <f>VLOOKUP(A614,[1]DATASET!A:BE,4,0)</f>
        <v>Fabbricazione di altri articoli da viaggio, borse e simili, pelletteria e selleria</v>
      </c>
      <c r="E614" s="9">
        <v>0</v>
      </c>
      <c r="F614" s="9">
        <v>0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9">
        <v>0</v>
      </c>
      <c r="U614" s="9">
        <v>0</v>
      </c>
      <c r="V614" s="9">
        <v>0</v>
      </c>
      <c r="W614" s="9">
        <v>0</v>
      </c>
      <c r="X614" s="9">
        <v>0</v>
      </c>
      <c r="Y614" s="9">
        <v>0</v>
      </c>
      <c r="Z614" s="9">
        <v>0</v>
      </c>
      <c r="AA614" s="9">
        <v>0</v>
      </c>
      <c r="AB614" s="9">
        <v>0</v>
      </c>
      <c r="AC614" s="9">
        <v>0</v>
      </c>
      <c r="AD614" s="9">
        <v>0</v>
      </c>
      <c r="AE614" s="9">
        <v>0</v>
      </c>
      <c r="AF614" s="9">
        <v>0</v>
      </c>
      <c r="AG614" s="11">
        <v>0</v>
      </c>
      <c r="AH614" s="11">
        <v>0</v>
      </c>
      <c r="AI614" s="11">
        <v>0</v>
      </c>
      <c r="AJ614" s="11">
        <v>0</v>
      </c>
      <c r="AK614" s="9">
        <v>0</v>
      </c>
      <c r="AL614" s="11">
        <v>0</v>
      </c>
      <c r="AM614" s="9">
        <v>0</v>
      </c>
      <c r="AN614" s="9">
        <v>0</v>
      </c>
      <c r="AO614" s="9">
        <v>0</v>
      </c>
      <c r="AP614" s="9">
        <v>0</v>
      </c>
      <c r="AQ614" s="9">
        <v>0</v>
      </c>
      <c r="AR614" s="9">
        <v>0</v>
      </c>
      <c r="AS614" s="9">
        <v>0</v>
      </c>
      <c r="AT614" s="9">
        <v>0</v>
      </c>
      <c r="AU614" s="9">
        <v>0</v>
      </c>
      <c r="AV614" s="9">
        <v>0</v>
      </c>
      <c r="AW614" s="9">
        <v>0</v>
      </c>
      <c r="AX614" s="12">
        <v>0</v>
      </c>
      <c r="AY614" s="9">
        <f>VLOOKUP(A614,[1]STARDARD!A:F,3,0)</f>
        <v>0</v>
      </c>
      <c r="AZ614" s="9">
        <f>VLOOKUP(A614,[1]STARDARD!A:F,4,0)</f>
        <v>0</v>
      </c>
      <c r="BA614" s="9">
        <f>VLOOKUP(A614,[1]STARDARD!A:F,5,0)</f>
        <v>0</v>
      </c>
      <c r="BB614" s="9">
        <f>VLOOKUP(A614,[1]STARDARD!A:F,6,0)</f>
        <v>0</v>
      </c>
    </row>
    <row r="615" spans="1:54" ht="12.75">
      <c r="A615" s="3" t="s">
        <v>269</v>
      </c>
      <c r="B615" s="9">
        <v>2023</v>
      </c>
      <c r="C615" s="9">
        <f>VLOOKUP(A615,[1]DATASET!A:BE,3,0)</f>
        <v>151209</v>
      </c>
      <c r="D615" s="10" t="str">
        <f>VLOOKUP(A615,[1]DATASET!A:BE,4,0)</f>
        <v>Fabbricazione di altri articoli da viaggio, borse e simili, pelletteria e selleria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9">
        <v>0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W615" s="9">
        <v>0</v>
      </c>
      <c r="X615" s="9">
        <v>0</v>
      </c>
      <c r="Y615" s="9">
        <v>0</v>
      </c>
      <c r="Z615" s="9">
        <v>0</v>
      </c>
      <c r="AA615" s="9">
        <v>0</v>
      </c>
      <c r="AB615" s="9">
        <v>0</v>
      </c>
      <c r="AC615" s="9">
        <v>0</v>
      </c>
      <c r="AD615" s="9">
        <v>0</v>
      </c>
      <c r="AE615" s="9">
        <v>0</v>
      </c>
      <c r="AF615" s="9">
        <v>0</v>
      </c>
      <c r="AG615" s="11">
        <v>0</v>
      </c>
      <c r="AH615" s="11">
        <v>0</v>
      </c>
      <c r="AI615" s="11">
        <v>0</v>
      </c>
      <c r="AJ615" s="11">
        <v>0</v>
      </c>
      <c r="AK615" s="9">
        <v>0</v>
      </c>
      <c r="AL615" s="11">
        <v>0</v>
      </c>
      <c r="AM615" s="9">
        <v>0</v>
      </c>
      <c r="AN615" s="9">
        <v>0</v>
      </c>
      <c r="AO615" s="9">
        <v>0</v>
      </c>
      <c r="AP615" s="9">
        <v>0</v>
      </c>
      <c r="AQ615" s="9">
        <v>0</v>
      </c>
      <c r="AR615" s="9">
        <v>0</v>
      </c>
      <c r="AS615" s="9">
        <v>0</v>
      </c>
      <c r="AT615" s="9">
        <v>0</v>
      </c>
      <c r="AU615" s="9">
        <v>0</v>
      </c>
      <c r="AV615" s="9">
        <v>0</v>
      </c>
      <c r="AW615" s="9">
        <v>0</v>
      </c>
      <c r="AX615" s="12">
        <v>0</v>
      </c>
      <c r="AY615" s="9">
        <f>VLOOKUP(A615,[1]STARDARD!A:F,3,0)</f>
        <v>0</v>
      </c>
      <c r="AZ615" s="9">
        <f>VLOOKUP(A615,[1]STARDARD!A:F,4,0)</f>
        <v>0</v>
      </c>
      <c r="BA615" s="9">
        <f>VLOOKUP(A615,[1]STARDARD!A:F,5,0)</f>
        <v>0</v>
      </c>
      <c r="BB615" s="9">
        <f>VLOOKUP(A615,[1]STARDARD!A:F,6,0)</f>
        <v>0</v>
      </c>
    </row>
    <row r="616" spans="1:54" ht="12.75">
      <c r="A616" s="3" t="s">
        <v>269</v>
      </c>
      <c r="B616" s="9">
        <v>2024</v>
      </c>
      <c r="C616" s="9">
        <f>VLOOKUP(A616,[1]DATASET!A:BE,3,0)</f>
        <v>151209</v>
      </c>
      <c r="D616" s="10" t="str">
        <f>VLOOKUP(A616,[1]DATASET!A:BE,4,0)</f>
        <v>Fabbricazione di altri articoli da viaggio, borse e simili, pelletteria e selleria</v>
      </c>
      <c r="E616" s="9">
        <v>1</v>
      </c>
      <c r="F616" s="9">
        <v>1</v>
      </c>
      <c r="G616" s="9">
        <v>1</v>
      </c>
      <c r="H616" s="9">
        <v>1</v>
      </c>
      <c r="I616" s="9">
        <v>1</v>
      </c>
      <c r="J616" s="9">
        <v>1</v>
      </c>
      <c r="K616" s="9">
        <v>1</v>
      </c>
      <c r="L616" s="9">
        <v>1</v>
      </c>
      <c r="M616" s="9">
        <v>1</v>
      </c>
      <c r="N616" s="9">
        <v>0</v>
      </c>
      <c r="O616" s="9">
        <v>1</v>
      </c>
      <c r="P616" s="9">
        <v>0</v>
      </c>
      <c r="Q616" s="9">
        <v>0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0</v>
      </c>
      <c r="Y616" s="9">
        <v>0</v>
      </c>
      <c r="Z616" s="9">
        <v>0</v>
      </c>
      <c r="AA616" s="9">
        <v>0</v>
      </c>
      <c r="AB616" s="9">
        <v>0</v>
      </c>
      <c r="AC616" s="9">
        <v>0</v>
      </c>
      <c r="AD616" s="9">
        <v>1</v>
      </c>
      <c r="AE616" s="9">
        <v>0</v>
      </c>
      <c r="AF616" s="9">
        <v>0</v>
      </c>
      <c r="AG616" s="11">
        <v>0</v>
      </c>
      <c r="AH616" s="11">
        <v>1</v>
      </c>
      <c r="AI616" s="11">
        <v>1</v>
      </c>
      <c r="AJ616" s="11">
        <v>1</v>
      </c>
      <c r="AK616" s="9">
        <v>0</v>
      </c>
      <c r="AL616" s="11">
        <v>1</v>
      </c>
      <c r="AM616" s="9">
        <v>0</v>
      </c>
      <c r="AN616" s="9">
        <v>1</v>
      </c>
      <c r="AO616" s="9">
        <v>0</v>
      </c>
      <c r="AP616" s="9">
        <v>0</v>
      </c>
      <c r="AQ616" s="9">
        <v>1</v>
      </c>
      <c r="AR616" s="9">
        <v>1</v>
      </c>
      <c r="AS616" s="9">
        <v>0</v>
      </c>
      <c r="AT616" s="9">
        <v>0</v>
      </c>
      <c r="AU616" s="9">
        <v>1</v>
      </c>
      <c r="AV616" s="9">
        <v>0</v>
      </c>
      <c r="AW616" s="9">
        <v>1</v>
      </c>
      <c r="AX616" s="12">
        <v>3</v>
      </c>
      <c r="AY616" s="9">
        <v>1</v>
      </c>
      <c r="AZ616" s="9">
        <v>1</v>
      </c>
      <c r="BA616" s="9">
        <f>VLOOKUP(A616,[1]STARDARD!A:F,5,0)</f>
        <v>0</v>
      </c>
      <c r="BB616" s="9">
        <f>VLOOKUP(A616,[1]STARDARD!A:F,6,0)</f>
        <v>0</v>
      </c>
    </row>
    <row r="617" spans="1:54" ht="12.75">
      <c r="A617" s="3" t="s">
        <v>270</v>
      </c>
      <c r="B617" s="9">
        <v>2022</v>
      </c>
      <c r="C617" s="9">
        <f>VLOOKUP(A617,[1]DATASET!A:BE,3,0)</f>
        <v>701000</v>
      </c>
      <c r="D617" s="10" t="str">
        <f>VLOOKUP(A617,[1]DATASET!A:BE,4,0)</f>
        <v>Attività delle holding impegnate nelle attività gestionali (holding operative)</v>
      </c>
      <c r="E617" s="9">
        <v>0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  <c r="W617" s="9">
        <v>0</v>
      </c>
      <c r="X617" s="9">
        <v>0</v>
      </c>
      <c r="Y617" s="9">
        <v>0</v>
      </c>
      <c r="Z617" s="9">
        <v>0</v>
      </c>
      <c r="AA617" s="9">
        <v>0</v>
      </c>
      <c r="AB617" s="9">
        <v>0</v>
      </c>
      <c r="AC617" s="9">
        <v>0</v>
      </c>
      <c r="AD617" s="9">
        <v>0</v>
      </c>
      <c r="AE617" s="9">
        <v>0</v>
      </c>
      <c r="AF617" s="9">
        <v>0</v>
      </c>
      <c r="AG617" s="11">
        <v>0</v>
      </c>
      <c r="AH617" s="11">
        <v>0</v>
      </c>
      <c r="AI617" s="11">
        <v>0</v>
      </c>
      <c r="AJ617" s="11">
        <v>0</v>
      </c>
      <c r="AK617" s="9">
        <v>0</v>
      </c>
      <c r="AL617" s="11">
        <v>0</v>
      </c>
      <c r="AM617" s="9">
        <v>0</v>
      </c>
      <c r="AN617" s="9">
        <v>0</v>
      </c>
      <c r="AO617" s="9">
        <v>0</v>
      </c>
      <c r="AP617" s="9">
        <v>0</v>
      </c>
      <c r="AQ617" s="9">
        <v>0</v>
      </c>
      <c r="AR617" s="9">
        <v>0</v>
      </c>
      <c r="AS617" s="9">
        <v>0</v>
      </c>
      <c r="AT617" s="9">
        <v>0</v>
      </c>
      <c r="AU617" s="9">
        <v>0</v>
      </c>
      <c r="AV617" s="9">
        <v>0</v>
      </c>
      <c r="AW617" s="9">
        <v>0</v>
      </c>
      <c r="AX617" s="12">
        <v>0</v>
      </c>
      <c r="AY617" s="9">
        <f>VLOOKUP(A617,[1]STARDARD!A:F,3,0)</f>
        <v>0</v>
      </c>
      <c r="AZ617" s="9">
        <f>VLOOKUP(A617,[1]STARDARD!A:F,4,0)</f>
        <v>0</v>
      </c>
      <c r="BA617" s="9">
        <f>VLOOKUP(A617,[1]STARDARD!A:F,5,0)</f>
        <v>0</v>
      </c>
      <c r="BB617" s="9">
        <f>VLOOKUP(A617,[1]STARDARD!A:F,6,0)</f>
        <v>0</v>
      </c>
    </row>
    <row r="618" spans="1:54" ht="12.75">
      <c r="A618" s="3" t="s">
        <v>270</v>
      </c>
      <c r="B618" s="9">
        <v>2023</v>
      </c>
      <c r="C618" s="9">
        <f>VLOOKUP(A618,[1]DATASET!A:BE,3,0)</f>
        <v>701000</v>
      </c>
      <c r="D618" s="10" t="str">
        <f>VLOOKUP(A618,[1]DATASET!A:BE,4,0)</f>
        <v>Attività delle holding impegnate nelle attività gestionali (holding operative)</v>
      </c>
      <c r="E618" s="9">
        <v>0</v>
      </c>
      <c r="F618" s="9">
        <v>0</v>
      </c>
      <c r="G618" s="9">
        <v>0</v>
      </c>
      <c r="H618" s="9">
        <v>0</v>
      </c>
      <c r="I618" s="9">
        <v>0</v>
      </c>
      <c r="J618" s="9">
        <v>0</v>
      </c>
      <c r="K618" s="9">
        <v>0</v>
      </c>
      <c r="L618" s="9">
        <v>0</v>
      </c>
      <c r="M618" s="9">
        <v>0</v>
      </c>
      <c r="N618" s="9">
        <v>0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9">
        <v>0</v>
      </c>
      <c r="U618" s="9">
        <v>0</v>
      </c>
      <c r="V618" s="9">
        <v>0</v>
      </c>
      <c r="W618" s="9">
        <v>0</v>
      </c>
      <c r="X618" s="9">
        <v>0</v>
      </c>
      <c r="Y618" s="9">
        <v>0</v>
      </c>
      <c r="Z618" s="9">
        <v>0</v>
      </c>
      <c r="AA618" s="9">
        <v>0</v>
      </c>
      <c r="AB618" s="9">
        <v>0</v>
      </c>
      <c r="AC618" s="9">
        <v>0</v>
      </c>
      <c r="AD618" s="9">
        <v>0</v>
      </c>
      <c r="AE618" s="9">
        <v>0</v>
      </c>
      <c r="AF618" s="9">
        <v>0</v>
      </c>
      <c r="AG618" s="11">
        <v>0</v>
      </c>
      <c r="AH618" s="11">
        <v>0</v>
      </c>
      <c r="AI618" s="11">
        <v>0</v>
      </c>
      <c r="AJ618" s="11">
        <v>0</v>
      </c>
      <c r="AK618" s="9">
        <v>0</v>
      </c>
      <c r="AL618" s="11">
        <v>0</v>
      </c>
      <c r="AM618" s="9">
        <v>0</v>
      </c>
      <c r="AN618" s="9">
        <v>0</v>
      </c>
      <c r="AO618" s="9">
        <v>0</v>
      </c>
      <c r="AP618" s="9">
        <v>0</v>
      </c>
      <c r="AQ618" s="9">
        <v>0</v>
      </c>
      <c r="AR618" s="9">
        <v>0</v>
      </c>
      <c r="AS618" s="9">
        <v>0</v>
      </c>
      <c r="AT618" s="9">
        <v>0</v>
      </c>
      <c r="AU618" s="9">
        <v>0</v>
      </c>
      <c r="AV618" s="9">
        <v>0</v>
      </c>
      <c r="AW618" s="9">
        <v>0</v>
      </c>
      <c r="AX618" s="12">
        <v>0</v>
      </c>
      <c r="AY618" s="9">
        <f>VLOOKUP(A618,[1]STARDARD!A:F,3,0)</f>
        <v>0</v>
      </c>
      <c r="AZ618" s="9">
        <f>VLOOKUP(A618,[1]STARDARD!A:F,4,0)</f>
        <v>0</v>
      </c>
      <c r="BA618" s="9">
        <f>VLOOKUP(A618,[1]STARDARD!A:F,5,0)</f>
        <v>0</v>
      </c>
      <c r="BB618" s="9">
        <f>VLOOKUP(A618,[1]STARDARD!A:F,6,0)</f>
        <v>0</v>
      </c>
    </row>
    <row r="619" spans="1:54" ht="12.75">
      <c r="A619" s="3" t="s">
        <v>270</v>
      </c>
      <c r="B619" s="9">
        <v>2024</v>
      </c>
      <c r="C619" s="9">
        <f>VLOOKUP(A619,[1]DATASET!A:BE,3,0)</f>
        <v>701000</v>
      </c>
      <c r="D619" s="10" t="str">
        <f>VLOOKUP(A619,[1]DATASET!A:BE,4,0)</f>
        <v>Attività delle holding impegnate nelle attività gestionali (holding operative)</v>
      </c>
      <c r="E619" s="9">
        <v>1</v>
      </c>
      <c r="F619" s="9">
        <v>1</v>
      </c>
      <c r="G619" s="9">
        <v>1</v>
      </c>
      <c r="H619" s="9">
        <v>1</v>
      </c>
      <c r="I619" s="9">
        <v>1</v>
      </c>
      <c r="J619" s="9">
        <v>0</v>
      </c>
      <c r="K619" s="9">
        <v>0</v>
      </c>
      <c r="L619" s="9">
        <v>1</v>
      </c>
      <c r="M619" s="9">
        <v>1</v>
      </c>
      <c r="N619" s="9">
        <v>0</v>
      </c>
      <c r="O619" s="9">
        <v>1</v>
      </c>
      <c r="P619" s="9">
        <v>0</v>
      </c>
      <c r="Q619" s="9">
        <v>0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  <c r="W619" s="9">
        <v>0</v>
      </c>
      <c r="X619" s="9">
        <v>0</v>
      </c>
      <c r="Y619" s="9">
        <v>0</v>
      </c>
      <c r="Z619" s="9">
        <v>0</v>
      </c>
      <c r="AA619" s="9">
        <v>0</v>
      </c>
      <c r="AB619" s="9">
        <v>0</v>
      </c>
      <c r="AC619" s="9">
        <v>0</v>
      </c>
      <c r="AD619" s="9">
        <v>0</v>
      </c>
      <c r="AE619" s="9">
        <v>0</v>
      </c>
      <c r="AF619" s="9">
        <v>0</v>
      </c>
      <c r="AG619" s="11">
        <v>1</v>
      </c>
      <c r="AH619" s="11">
        <v>1</v>
      </c>
      <c r="AI619" s="11">
        <v>0</v>
      </c>
      <c r="AJ619" s="11">
        <v>1</v>
      </c>
      <c r="AK619" s="9">
        <v>0</v>
      </c>
      <c r="AL619" s="11">
        <v>0</v>
      </c>
      <c r="AM619" s="9">
        <v>0</v>
      </c>
      <c r="AN619" s="9">
        <v>0</v>
      </c>
      <c r="AO619" s="9">
        <v>0</v>
      </c>
      <c r="AP619" s="9">
        <v>0</v>
      </c>
      <c r="AQ619" s="9">
        <v>0</v>
      </c>
      <c r="AR619" s="9">
        <v>0</v>
      </c>
      <c r="AS619" s="9">
        <v>0</v>
      </c>
      <c r="AT619" s="9">
        <v>0</v>
      </c>
      <c r="AU619" s="9">
        <v>0</v>
      </c>
      <c r="AV619" s="9">
        <v>0</v>
      </c>
      <c r="AW619" s="9">
        <v>1</v>
      </c>
      <c r="AX619" s="12">
        <v>2</v>
      </c>
      <c r="AY619" s="9">
        <f>VLOOKUP(A619,[1]STARDARD!A:F,3,0)</f>
        <v>0</v>
      </c>
      <c r="AZ619" s="9">
        <v>1</v>
      </c>
      <c r="BA619" s="9">
        <f>VLOOKUP(A619,[1]STARDARD!A:F,5,0)</f>
        <v>0</v>
      </c>
      <c r="BB619" s="9">
        <f>VLOOKUP(A619,[1]STARDARD!A:F,6,0)</f>
        <v>0</v>
      </c>
    </row>
    <row r="620" spans="1:54" ht="12.75">
      <c r="A620" s="3" t="s">
        <v>271</v>
      </c>
      <c r="B620" s="9">
        <v>2022</v>
      </c>
      <c r="C620" s="9">
        <f>VLOOKUP(A620,[1]DATASET!A:BE,3,0)</f>
        <v>611000</v>
      </c>
      <c r="D620" s="10" t="str">
        <f>VLOOKUP(A620,[1]DATASET!A:BE,4,0)</f>
        <v>Telecomunicazioni fisse</v>
      </c>
      <c r="E620" s="9">
        <v>0</v>
      </c>
      <c r="F620" s="9">
        <v>0</v>
      </c>
      <c r="G620" s="9">
        <v>0</v>
      </c>
      <c r="H620" s="9">
        <v>0</v>
      </c>
      <c r="I620" s="9">
        <v>0</v>
      </c>
      <c r="J620" s="9">
        <v>0</v>
      </c>
      <c r="K620" s="9">
        <v>0</v>
      </c>
      <c r="L620" s="9">
        <v>0</v>
      </c>
      <c r="M620" s="9">
        <v>0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9">
        <v>0</v>
      </c>
      <c r="T620" s="9">
        <v>0</v>
      </c>
      <c r="U620" s="9">
        <v>0</v>
      </c>
      <c r="V620" s="9">
        <v>0</v>
      </c>
      <c r="W620" s="9">
        <v>0</v>
      </c>
      <c r="X620" s="9">
        <v>0</v>
      </c>
      <c r="Y620" s="9">
        <v>0</v>
      </c>
      <c r="Z620" s="9">
        <v>0</v>
      </c>
      <c r="AA620" s="9">
        <v>0</v>
      </c>
      <c r="AB620" s="9">
        <v>0</v>
      </c>
      <c r="AC620" s="9">
        <v>0</v>
      </c>
      <c r="AD620" s="9">
        <v>0</v>
      </c>
      <c r="AE620" s="9">
        <v>0</v>
      </c>
      <c r="AF620" s="9">
        <v>0</v>
      </c>
      <c r="AG620" s="11">
        <v>0</v>
      </c>
      <c r="AH620" s="11">
        <v>0</v>
      </c>
      <c r="AI620" s="11">
        <v>0</v>
      </c>
      <c r="AJ620" s="11">
        <v>0</v>
      </c>
      <c r="AK620" s="9">
        <v>0</v>
      </c>
      <c r="AL620" s="11">
        <v>0</v>
      </c>
      <c r="AM620" s="9">
        <v>0</v>
      </c>
      <c r="AN620" s="9">
        <v>0</v>
      </c>
      <c r="AO620" s="9">
        <v>0</v>
      </c>
      <c r="AP620" s="9">
        <v>0</v>
      </c>
      <c r="AQ620" s="9">
        <v>0</v>
      </c>
      <c r="AR620" s="9">
        <v>0</v>
      </c>
      <c r="AS620" s="9">
        <v>0</v>
      </c>
      <c r="AT620" s="9">
        <v>0</v>
      </c>
      <c r="AU620" s="9">
        <v>0</v>
      </c>
      <c r="AV620" s="9">
        <v>0</v>
      </c>
      <c r="AW620" s="9">
        <v>1</v>
      </c>
      <c r="AX620" s="12">
        <v>2</v>
      </c>
      <c r="AY620" s="9">
        <f>VLOOKUP(A620,[1]STARDARD!A:F,3,0)</f>
        <v>0</v>
      </c>
      <c r="AZ620" s="9">
        <f>VLOOKUP(A620,[1]STARDARD!A:F,4,0)</f>
        <v>0</v>
      </c>
      <c r="BA620" s="9">
        <f>VLOOKUP(A620,[1]STARDARD!A:F,5,0)</f>
        <v>0</v>
      </c>
      <c r="BB620" s="9">
        <f>VLOOKUP(A620,[1]STARDARD!A:F,6,0)</f>
        <v>0</v>
      </c>
    </row>
    <row r="621" spans="1:54" ht="12.75">
      <c r="A621" s="3" t="s">
        <v>271</v>
      </c>
      <c r="B621" s="9">
        <v>2023</v>
      </c>
      <c r="C621" s="9">
        <f>VLOOKUP(A621,[1]DATASET!A:BE,3,0)</f>
        <v>611000</v>
      </c>
      <c r="D621" s="10" t="str">
        <f>VLOOKUP(A621,[1]DATASET!A:BE,4,0)</f>
        <v>Telecomunicazioni fisse</v>
      </c>
      <c r="E621" s="9">
        <v>0</v>
      </c>
      <c r="F621" s="9">
        <v>0</v>
      </c>
      <c r="G621" s="9">
        <v>0</v>
      </c>
      <c r="H621" s="9">
        <v>0</v>
      </c>
      <c r="I621" s="9">
        <v>0</v>
      </c>
      <c r="J621" s="9">
        <v>0</v>
      </c>
      <c r="K621" s="9">
        <v>0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0</v>
      </c>
      <c r="Y621" s="9">
        <v>0</v>
      </c>
      <c r="Z621" s="9">
        <v>0</v>
      </c>
      <c r="AA621" s="9">
        <v>0</v>
      </c>
      <c r="AB621" s="9">
        <v>0</v>
      </c>
      <c r="AC621" s="9">
        <v>0</v>
      </c>
      <c r="AD621" s="9">
        <v>0</v>
      </c>
      <c r="AE621" s="9">
        <v>0</v>
      </c>
      <c r="AF621" s="9">
        <v>0</v>
      </c>
      <c r="AG621" s="11">
        <v>0</v>
      </c>
      <c r="AH621" s="11">
        <v>0</v>
      </c>
      <c r="AI621" s="11">
        <v>0</v>
      </c>
      <c r="AJ621" s="11">
        <v>0</v>
      </c>
      <c r="AK621" s="9">
        <v>0</v>
      </c>
      <c r="AL621" s="11">
        <v>0</v>
      </c>
      <c r="AM621" s="9">
        <v>0</v>
      </c>
      <c r="AN621" s="9">
        <v>0</v>
      </c>
      <c r="AO621" s="9">
        <v>0</v>
      </c>
      <c r="AP621" s="9">
        <v>0</v>
      </c>
      <c r="AQ621" s="9">
        <v>0</v>
      </c>
      <c r="AR621" s="9">
        <v>0</v>
      </c>
      <c r="AS621" s="9">
        <v>0</v>
      </c>
      <c r="AT621" s="9">
        <v>0</v>
      </c>
      <c r="AU621" s="9">
        <v>0</v>
      </c>
      <c r="AV621" s="9">
        <v>0</v>
      </c>
      <c r="AW621" s="9">
        <v>0</v>
      </c>
      <c r="AX621" s="12">
        <v>1</v>
      </c>
      <c r="AY621" s="9">
        <f>VLOOKUP(A621,[1]STARDARD!A:F,3,0)</f>
        <v>0</v>
      </c>
      <c r="AZ621" s="9">
        <f>VLOOKUP(A621,[1]STARDARD!A:F,4,0)</f>
        <v>0</v>
      </c>
      <c r="BA621" s="9">
        <f>VLOOKUP(A621,[1]STARDARD!A:F,5,0)</f>
        <v>0</v>
      </c>
      <c r="BB621" s="9">
        <f>VLOOKUP(A621,[1]STARDARD!A:F,6,0)</f>
        <v>0</v>
      </c>
    </row>
    <row r="622" spans="1:54" ht="12.75">
      <c r="A622" s="3" t="s">
        <v>271</v>
      </c>
      <c r="B622" s="9">
        <v>2024</v>
      </c>
      <c r="C622" s="9">
        <f>VLOOKUP(A622,[1]DATASET!A:BE,3,0)</f>
        <v>611000</v>
      </c>
      <c r="D622" s="10" t="str">
        <f>VLOOKUP(A622,[1]DATASET!A:BE,4,0)</f>
        <v>Telecomunicazioni fisse</v>
      </c>
      <c r="E622" s="9">
        <v>0</v>
      </c>
      <c r="F622" s="9">
        <v>0</v>
      </c>
      <c r="G622" s="9">
        <v>0</v>
      </c>
      <c r="H622" s="9">
        <v>0</v>
      </c>
      <c r="I622" s="9">
        <v>0</v>
      </c>
      <c r="J622" s="9">
        <v>0</v>
      </c>
      <c r="K622" s="9">
        <v>0</v>
      </c>
      <c r="L622" s="9">
        <v>0</v>
      </c>
      <c r="M622" s="9">
        <v>0</v>
      </c>
      <c r="N622" s="9">
        <v>0</v>
      </c>
      <c r="O622" s="9">
        <v>0</v>
      </c>
      <c r="P622" s="9">
        <v>0</v>
      </c>
      <c r="Q622" s="9">
        <v>0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9">
        <v>0</v>
      </c>
      <c r="AA622" s="9">
        <v>0</v>
      </c>
      <c r="AB622" s="9">
        <v>0</v>
      </c>
      <c r="AC622" s="9">
        <v>0</v>
      </c>
      <c r="AD622" s="9">
        <v>0</v>
      </c>
      <c r="AE622" s="9">
        <v>0</v>
      </c>
      <c r="AF622" s="9">
        <v>0</v>
      </c>
      <c r="AG622" s="11">
        <v>0</v>
      </c>
      <c r="AH622" s="11">
        <v>0</v>
      </c>
      <c r="AI622" s="11">
        <v>0</v>
      </c>
      <c r="AJ622" s="11">
        <v>0</v>
      </c>
      <c r="AK622" s="9">
        <v>0</v>
      </c>
      <c r="AL622" s="11">
        <v>0</v>
      </c>
      <c r="AM622" s="9">
        <v>0</v>
      </c>
      <c r="AN622" s="9">
        <v>0</v>
      </c>
      <c r="AO622" s="9">
        <v>0</v>
      </c>
      <c r="AP622" s="9">
        <v>0</v>
      </c>
      <c r="AQ622" s="9">
        <v>0</v>
      </c>
      <c r="AR622" s="9">
        <v>0</v>
      </c>
      <c r="AS622" s="9">
        <v>0</v>
      </c>
      <c r="AT622" s="9">
        <v>0</v>
      </c>
      <c r="AU622" s="9">
        <v>0</v>
      </c>
      <c r="AV622" s="9">
        <v>0</v>
      </c>
      <c r="AW622" s="9">
        <v>0</v>
      </c>
      <c r="AX622" s="12">
        <v>0</v>
      </c>
      <c r="AY622" s="9">
        <f>VLOOKUP(A622,[1]STARDARD!A:F,3,0)</f>
        <v>0</v>
      </c>
      <c r="AZ622" s="9">
        <f>VLOOKUP(A622,[1]STARDARD!A:F,4,0)</f>
        <v>0</v>
      </c>
      <c r="BA622" s="9">
        <f>VLOOKUP(A622,[1]STARDARD!A:F,5,0)</f>
        <v>0</v>
      </c>
      <c r="BB622" s="9">
        <f>VLOOKUP(A622,[1]STARDARD!A:F,6,0)</f>
        <v>0</v>
      </c>
    </row>
    <row r="623" spans="1:54" ht="12.75">
      <c r="A623" s="3" t="s">
        <v>272</v>
      </c>
      <c r="B623" s="9">
        <v>2022</v>
      </c>
      <c r="C623" s="9">
        <f>VLOOKUP(A623,[1]DATASET!A:BE,3,0)</f>
        <v>701000</v>
      </c>
      <c r="D623" s="10" t="str">
        <f>VLOOKUP(A623,[1]DATASET!A:BE,4,0)</f>
        <v>Attività delle holding impegnate nelle attività gestionali (holding operative)</v>
      </c>
      <c r="E623" s="9">
        <v>1</v>
      </c>
      <c r="F623" s="9">
        <v>1</v>
      </c>
      <c r="G623" s="9">
        <v>1</v>
      </c>
      <c r="H623" s="9">
        <v>1</v>
      </c>
      <c r="I623" s="9">
        <v>1</v>
      </c>
      <c r="J623" s="9">
        <v>0</v>
      </c>
      <c r="K623" s="9">
        <v>1</v>
      </c>
      <c r="L623" s="9">
        <v>0</v>
      </c>
      <c r="M623" s="9">
        <v>0</v>
      </c>
      <c r="N623" s="9">
        <v>0</v>
      </c>
      <c r="O623" s="9" cm="1">
        <f t="array" ca="1" aca="1" ref="O623">+O623:NN825</f>
        <v>0</v>
      </c>
      <c r="P623" s="9">
        <v>0</v>
      </c>
      <c r="Q623" s="9">
        <v>0</v>
      </c>
      <c r="R623" s="9">
        <v>0</v>
      </c>
      <c r="S623" s="9">
        <v>0</v>
      </c>
      <c r="T623" s="9">
        <v>0</v>
      </c>
      <c r="U623" s="9">
        <v>0</v>
      </c>
      <c r="V623" s="9">
        <v>0</v>
      </c>
      <c r="W623" s="9">
        <v>0</v>
      </c>
      <c r="X623" s="9">
        <v>0</v>
      </c>
      <c r="Y623" s="9">
        <v>0</v>
      </c>
      <c r="Z623" s="9">
        <v>0</v>
      </c>
      <c r="AA623" s="9">
        <v>0</v>
      </c>
      <c r="AB623" s="9">
        <v>0</v>
      </c>
      <c r="AC623" s="9">
        <v>1</v>
      </c>
      <c r="AD623" s="9">
        <v>1</v>
      </c>
      <c r="AE623" s="9">
        <v>1</v>
      </c>
      <c r="AF623" s="9">
        <v>1</v>
      </c>
      <c r="AG623" s="11">
        <v>0</v>
      </c>
      <c r="AH623" s="11">
        <v>0</v>
      </c>
      <c r="AI623" s="11">
        <v>0</v>
      </c>
      <c r="AJ623" s="11">
        <v>0</v>
      </c>
      <c r="AK623" s="9">
        <v>0</v>
      </c>
      <c r="AL623" s="11">
        <v>0</v>
      </c>
      <c r="AM623" s="9">
        <v>0</v>
      </c>
      <c r="AN623" s="9">
        <v>0</v>
      </c>
      <c r="AO623" s="9">
        <v>0</v>
      </c>
      <c r="AP623" s="9">
        <v>0</v>
      </c>
      <c r="AQ623" s="9">
        <v>0</v>
      </c>
      <c r="AR623" s="9">
        <v>0</v>
      </c>
      <c r="AS623" s="9">
        <v>0</v>
      </c>
      <c r="AT623" s="9">
        <v>0</v>
      </c>
      <c r="AU623" s="9">
        <v>0</v>
      </c>
      <c r="AV623" s="9">
        <v>0</v>
      </c>
      <c r="AW623" s="9">
        <v>0</v>
      </c>
      <c r="AX623" s="12">
        <v>0</v>
      </c>
      <c r="AY623" s="9">
        <f>VLOOKUP(A623,[1]STARDARD!A:F,3,0)</f>
        <v>1</v>
      </c>
      <c r="AZ623" s="9">
        <f>VLOOKUP(A623,[1]STARDARD!A:F,4,0)</f>
        <v>0</v>
      </c>
      <c r="BA623" s="9">
        <f>VLOOKUP(A623,[1]STARDARD!A:F,5,0)</f>
        <v>0</v>
      </c>
      <c r="BB623" s="9">
        <f>VLOOKUP(A623,[1]STARDARD!A:F,6,0)</f>
        <v>0</v>
      </c>
    </row>
    <row r="624" spans="1:54" ht="12.75">
      <c r="A624" s="3" t="s">
        <v>272</v>
      </c>
      <c r="B624" s="9">
        <v>2023</v>
      </c>
      <c r="C624" s="9">
        <f>VLOOKUP(A624,[1]DATASET!A:BE,3,0)</f>
        <v>701000</v>
      </c>
      <c r="D624" s="10" t="str">
        <f>VLOOKUP(A624,[1]DATASET!A:BE,4,0)</f>
        <v>Attività delle holding impegnate nelle attività gestionali (holding operative)</v>
      </c>
      <c r="E624" s="9">
        <v>1</v>
      </c>
      <c r="F624" s="9">
        <v>1</v>
      </c>
      <c r="G624" s="9">
        <v>1</v>
      </c>
      <c r="H624" s="9">
        <v>1</v>
      </c>
      <c r="I624" s="9">
        <v>1</v>
      </c>
      <c r="J624" s="9">
        <v>0</v>
      </c>
      <c r="K624" s="9">
        <v>1</v>
      </c>
      <c r="L624" s="9">
        <v>0</v>
      </c>
      <c r="M624" s="9">
        <v>0</v>
      </c>
      <c r="N624" s="9">
        <v>0</v>
      </c>
      <c r="O624" s="9" cm="1">
        <f t="array" ca="1" aca="1" ref="O624">+O624:NN826</f>
        <v>0</v>
      </c>
      <c r="P624" s="9">
        <v>0</v>
      </c>
      <c r="Q624" s="9">
        <v>0</v>
      </c>
      <c r="R624" s="9">
        <v>0</v>
      </c>
      <c r="S624" s="9">
        <v>0</v>
      </c>
      <c r="T624" s="9">
        <v>0</v>
      </c>
      <c r="U624" s="9">
        <v>0</v>
      </c>
      <c r="V624" s="9">
        <v>0</v>
      </c>
      <c r="W624" s="9">
        <v>0</v>
      </c>
      <c r="X624" s="9">
        <v>0</v>
      </c>
      <c r="Y624" s="9">
        <v>0</v>
      </c>
      <c r="Z624" s="9">
        <v>0</v>
      </c>
      <c r="AA624" s="9">
        <v>0</v>
      </c>
      <c r="AB624" s="9">
        <v>0</v>
      </c>
      <c r="AC624" s="9">
        <v>1</v>
      </c>
      <c r="AD624" s="9">
        <v>1</v>
      </c>
      <c r="AE624" s="9">
        <v>1</v>
      </c>
      <c r="AF624" s="9">
        <v>1</v>
      </c>
      <c r="AG624" s="11">
        <v>0</v>
      </c>
      <c r="AH624" s="11">
        <v>0</v>
      </c>
      <c r="AI624" s="11">
        <v>0</v>
      </c>
      <c r="AJ624" s="11">
        <v>0</v>
      </c>
      <c r="AK624" s="9">
        <v>0</v>
      </c>
      <c r="AL624" s="11">
        <v>0</v>
      </c>
      <c r="AM624" s="9">
        <v>0</v>
      </c>
      <c r="AN624" s="9">
        <v>0</v>
      </c>
      <c r="AO624" s="9">
        <v>0</v>
      </c>
      <c r="AP624" s="9">
        <v>0</v>
      </c>
      <c r="AQ624" s="9">
        <v>0</v>
      </c>
      <c r="AR624" s="9">
        <v>0</v>
      </c>
      <c r="AS624" s="9">
        <v>0</v>
      </c>
      <c r="AT624" s="9">
        <v>0</v>
      </c>
      <c r="AU624" s="9">
        <v>0</v>
      </c>
      <c r="AV624" s="9">
        <v>0</v>
      </c>
      <c r="AW624" s="9">
        <v>0</v>
      </c>
      <c r="AX624" s="12">
        <v>0</v>
      </c>
      <c r="AY624" s="9">
        <f>VLOOKUP(A624,[1]STARDARD!A:F,3,0)</f>
        <v>1</v>
      </c>
      <c r="AZ624" s="9">
        <f>VLOOKUP(A624,[1]STARDARD!A:F,4,0)</f>
        <v>0</v>
      </c>
      <c r="BA624" s="9">
        <f>VLOOKUP(A624,[1]STARDARD!A:F,5,0)</f>
        <v>0</v>
      </c>
      <c r="BB624" s="9">
        <f>VLOOKUP(A624,[1]STARDARD!A:F,6,0)</f>
        <v>0</v>
      </c>
    </row>
    <row r="625" spans="1:54" ht="12.75">
      <c r="A625" s="3" t="s">
        <v>272</v>
      </c>
      <c r="B625" s="9">
        <v>2024</v>
      </c>
      <c r="C625" s="9">
        <f>VLOOKUP(A625,[1]DATASET!A:BE,3,0)</f>
        <v>701000</v>
      </c>
      <c r="D625" s="10" t="str">
        <f>VLOOKUP(A625,[1]DATASET!A:BE,4,0)</f>
        <v>Attività delle holding impegnate nelle attività gestionali (holding operative)</v>
      </c>
      <c r="E625" s="9">
        <v>1</v>
      </c>
      <c r="F625" s="9">
        <v>1</v>
      </c>
      <c r="G625" s="9">
        <v>1</v>
      </c>
      <c r="H625" s="9">
        <v>1</v>
      </c>
      <c r="I625" s="9">
        <v>1</v>
      </c>
      <c r="J625" s="9">
        <v>0</v>
      </c>
      <c r="K625" s="9">
        <v>1</v>
      </c>
      <c r="L625" s="9">
        <v>0</v>
      </c>
      <c r="M625" s="9">
        <v>0</v>
      </c>
      <c r="N625" s="9">
        <v>0</v>
      </c>
      <c r="O625" s="9" cm="1">
        <f t="array" ca="1" aca="1" ref="O625">+O625:NN827</f>
        <v>0</v>
      </c>
      <c r="P625" s="9">
        <v>0</v>
      </c>
      <c r="Q625" s="9">
        <v>0</v>
      </c>
      <c r="R625" s="9">
        <v>0</v>
      </c>
      <c r="S625" s="9">
        <v>0</v>
      </c>
      <c r="T625" s="9">
        <v>0</v>
      </c>
      <c r="U625" s="9">
        <v>0</v>
      </c>
      <c r="V625" s="9">
        <v>0</v>
      </c>
      <c r="W625" s="9">
        <v>0</v>
      </c>
      <c r="X625" s="9">
        <v>0</v>
      </c>
      <c r="Y625" s="9">
        <v>0</v>
      </c>
      <c r="Z625" s="9">
        <v>0</v>
      </c>
      <c r="AA625" s="9">
        <v>0</v>
      </c>
      <c r="AB625" s="9">
        <v>0</v>
      </c>
      <c r="AC625" s="9">
        <v>1</v>
      </c>
      <c r="AD625" s="9">
        <v>1</v>
      </c>
      <c r="AE625" s="9">
        <v>1</v>
      </c>
      <c r="AF625" s="9">
        <v>1</v>
      </c>
      <c r="AG625" s="11">
        <v>0</v>
      </c>
      <c r="AH625" s="11">
        <v>0</v>
      </c>
      <c r="AI625" s="11">
        <v>0</v>
      </c>
      <c r="AJ625" s="11">
        <v>0</v>
      </c>
      <c r="AK625" s="9">
        <v>1</v>
      </c>
      <c r="AL625" s="11">
        <v>0</v>
      </c>
      <c r="AM625" s="9">
        <v>0</v>
      </c>
      <c r="AN625" s="9">
        <v>0</v>
      </c>
      <c r="AO625" s="9">
        <v>0</v>
      </c>
      <c r="AP625" s="9">
        <v>0</v>
      </c>
      <c r="AQ625" s="9">
        <v>0</v>
      </c>
      <c r="AR625" s="9">
        <v>0</v>
      </c>
      <c r="AS625" s="9">
        <v>0</v>
      </c>
      <c r="AT625" s="9">
        <v>0</v>
      </c>
      <c r="AU625" s="9">
        <v>0</v>
      </c>
      <c r="AV625" s="9">
        <v>0</v>
      </c>
      <c r="AW625" s="9">
        <v>0</v>
      </c>
      <c r="AX625" s="12">
        <v>0</v>
      </c>
      <c r="AY625" s="9">
        <f>VLOOKUP(A625,[1]STARDARD!A:F,3,0)</f>
        <v>1</v>
      </c>
      <c r="AZ625" s="9">
        <f>VLOOKUP(A625,[1]STARDARD!A:F,4,0)</f>
        <v>0</v>
      </c>
      <c r="BA625" s="9">
        <f>VLOOKUP(A625,[1]STARDARD!A:F,5,0)</f>
        <v>0</v>
      </c>
      <c r="BB625" s="9">
        <f>VLOOKUP(A625,[1]STARDARD!A:F,6,0)</f>
        <v>0</v>
      </c>
    </row>
    <row r="626" spans="1:54" ht="12.75">
      <c r="A626" s="3" t="s">
        <v>273</v>
      </c>
      <c r="B626" s="9">
        <v>2022</v>
      </c>
      <c r="C626" s="9">
        <f>VLOOKUP(A626,[1]DATASET!A:BE,3,0)</f>
        <v>701000</v>
      </c>
      <c r="D626" s="10" t="str">
        <f>VLOOKUP(A626,[1]DATASET!A:BE,4,0)</f>
        <v>Attività delle holding impegnate nelle attività gestionali (holding operative)</v>
      </c>
      <c r="E626" s="9">
        <v>0</v>
      </c>
      <c r="F626" s="9">
        <v>0</v>
      </c>
      <c r="G626" s="9">
        <v>0</v>
      </c>
      <c r="H626" s="9">
        <v>0</v>
      </c>
      <c r="I626" s="9">
        <v>0</v>
      </c>
      <c r="J626" s="9">
        <v>0</v>
      </c>
      <c r="K626" s="9">
        <v>0</v>
      </c>
      <c r="L626" s="9">
        <v>0</v>
      </c>
      <c r="M626" s="9">
        <v>0</v>
      </c>
      <c r="N626" s="9">
        <v>0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  <c r="W626" s="9">
        <v>0</v>
      </c>
      <c r="X626" s="9">
        <v>0</v>
      </c>
      <c r="Y626" s="9">
        <v>0</v>
      </c>
      <c r="Z626" s="9">
        <v>0</v>
      </c>
      <c r="AA626" s="9">
        <v>0</v>
      </c>
      <c r="AB626" s="9">
        <v>0</v>
      </c>
      <c r="AC626" s="9">
        <v>0</v>
      </c>
      <c r="AD626" s="9">
        <v>0</v>
      </c>
      <c r="AE626" s="9">
        <v>0</v>
      </c>
      <c r="AF626" s="9">
        <v>0</v>
      </c>
      <c r="AG626" s="11">
        <v>0</v>
      </c>
      <c r="AH626" s="11">
        <v>0</v>
      </c>
      <c r="AI626" s="11">
        <v>0</v>
      </c>
      <c r="AJ626" s="11">
        <v>0</v>
      </c>
      <c r="AK626" s="9">
        <v>0</v>
      </c>
      <c r="AL626" s="11">
        <v>0</v>
      </c>
      <c r="AM626" s="9">
        <v>0</v>
      </c>
      <c r="AN626" s="9">
        <v>0</v>
      </c>
      <c r="AO626" s="9">
        <v>0</v>
      </c>
      <c r="AP626" s="9">
        <v>0</v>
      </c>
      <c r="AQ626" s="9">
        <v>0</v>
      </c>
      <c r="AR626" s="9">
        <v>0</v>
      </c>
      <c r="AS626" s="9">
        <v>0</v>
      </c>
      <c r="AT626" s="9">
        <v>0</v>
      </c>
      <c r="AU626" s="9">
        <v>0</v>
      </c>
      <c r="AV626" s="9">
        <v>0</v>
      </c>
      <c r="AW626" s="9">
        <v>0</v>
      </c>
      <c r="AX626" s="12">
        <v>0</v>
      </c>
      <c r="AY626" s="9">
        <f>VLOOKUP(A626,[1]STARDARD!A:F,3,0)</f>
        <v>0</v>
      </c>
      <c r="AZ626" s="9">
        <f>VLOOKUP(A626,[1]STARDARD!A:F,4,0)</f>
        <v>0</v>
      </c>
      <c r="BA626" s="9">
        <f>VLOOKUP(A626,[1]STARDARD!A:F,5,0)</f>
        <v>0</v>
      </c>
      <c r="BB626" s="9">
        <f>VLOOKUP(A626,[1]STARDARD!A:F,6,0)</f>
        <v>0</v>
      </c>
    </row>
    <row r="627" spans="1:54" ht="12.75">
      <c r="A627" s="3" t="s">
        <v>273</v>
      </c>
      <c r="B627" s="9">
        <v>2023</v>
      </c>
      <c r="C627" s="9">
        <f>VLOOKUP(A627,[1]DATASET!A:BE,3,0)</f>
        <v>701000</v>
      </c>
      <c r="D627" s="10" t="str">
        <f>VLOOKUP(A627,[1]DATASET!A:BE,4,0)</f>
        <v>Attività delle holding impegnate nelle attività gestionali (holding operative)</v>
      </c>
      <c r="E627" s="9">
        <v>0</v>
      </c>
      <c r="F627" s="9">
        <v>0</v>
      </c>
      <c r="G627" s="9">
        <v>0</v>
      </c>
      <c r="H627" s="9">
        <v>0</v>
      </c>
      <c r="I627" s="9">
        <v>0</v>
      </c>
      <c r="J627" s="9">
        <v>0</v>
      </c>
      <c r="K627" s="9">
        <v>0</v>
      </c>
      <c r="L627" s="9">
        <v>0</v>
      </c>
      <c r="M627" s="9">
        <v>0</v>
      </c>
      <c r="N627" s="9">
        <v>0</v>
      </c>
      <c r="O627" s="9">
        <v>0</v>
      </c>
      <c r="P627" s="9">
        <v>0</v>
      </c>
      <c r="Q627" s="9">
        <v>0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  <c r="W627" s="9">
        <v>0</v>
      </c>
      <c r="X627" s="9">
        <v>0</v>
      </c>
      <c r="Y627" s="9">
        <v>0</v>
      </c>
      <c r="Z627" s="9">
        <v>0</v>
      </c>
      <c r="AA627" s="9">
        <v>0</v>
      </c>
      <c r="AB627" s="9">
        <v>0</v>
      </c>
      <c r="AC627" s="9">
        <v>0</v>
      </c>
      <c r="AD627" s="9">
        <v>0</v>
      </c>
      <c r="AE627" s="9">
        <v>0</v>
      </c>
      <c r="AF627" s="9">
        <v>0</v>
      </c>
      <c r="AG627" s="11">
        <v>0</v>
      </c>
      <c r="AH627" s="11">
        <v>0</v>
      </c>
      <c r="AI627" s="11">
        <v>0</v>
      </c>
      <c r="AJ627" s="11">
        <v>0</v>
      </c>
      <c r="AK627" s="9">
        <v>0</v>
      </c>
      <c r="AL627" s="11">
        <v>0</v>
      </c>
      <c r="AM627" s="9">
        <v>0</v>
      </c>
      <c r="AN627" s="9">
        <v>0</v>
      </c>
      <c r="AO627" s="9">
        <v>0</v>
      </c>
      <c r="AP627" s="9">
        <v>0</v>
      </c>
      <c r="AQ627" s="9">
        <v>0</v>
      </c>
      <c r="AR627" s="9">
        <v>0</v>
      </c>
      <c r="AS627" s="9">
        <v>0</v>
      </c>
      <c r="AT627" s="9">
        <v>0</v>
      </c>
      <c r="AU627" s="9">
        <v>0</v>
      </c>
      <c r="AV627" s="9">
        <v>0</v>
      </c>
      <c r="AW627" s="9">
        <v>0</v>
      </c>
      <c r="AX627" s="12">
        <v>0</v>
      </c>
      <c r="AY627" s="9">
        <f>VLOOKUP(A627,[1]STARDARD!A:F,3,0)</f>
        <v>0</v>
      </c>
      <c r="AZ627" s="9">
        <f>VLOOKUP(A627,[1]STARDARD!A:F,4,0)</f>
        <v>0</v>
      </c>
      <c r="BA627" s="9">
        <f>VLOOKUP(A627,[1]STARDARD!A:F,5,0)</f>
        <v>0</v>
      </c>
      <c r="BB627" s="9">
        <f>VLOOKUP(A627,[1]STARDARD!A:F,6,0)</f>
        <v>0</v>
      </c>
    </row>
    <row r="628" spans="1:54" ht="12.75">
      <c r="A628" s="3" t="s">
        <v>273</v>
      </c>
      <c r="B628" s="9">
        <v>2024</v>
      </c>
      <c r="C628" s="9">
        <f>VLOOKUP(A628,[1]DATASET!A:BE,3,0)</f>
        <v>701000</v>
      </c>
      <c r="D628" s="10" t="str">
        <f>VLOOKUP(A628,[1]DATASET!A:BE,4,0)</f>
        <v>Attività delle holding impegnate nelle attività gestionali (holding operative)</v>
      </c>
      <c r="E628" s="9">
        <v>0</v>
      </c>
      <c r="F628" s="9">
        <v>0</v>
      </c>
      <c r="G628" s="9">
        <v>0</v>
      </c>
      <c r="H628" s="9">
        <v>0</v>
      </c>
      <c r="I628" s="9">
        <v>0</v>
      </c>
      <c r="J628" s="9">
        <v>0</v>
      </c>
      <c r="K628" s="9">
        <v>0</v>
      </c>
      <c r="L628" s="9">
        <v>0</v>
      </c>
      <c r="M628" s="9">
        <v>0</v>
      </c>
      <c r="N628" s="9">
        <v>0</v>
      </c>
      <c r="O628" s="9">
        <v>0</v>
      </c>
      <c r="P628" s="9">
        <v>0</v>
      </c>
      <c r="Q628" s="9">
        <v>0</v>
      </c>
      <c r="R628" s="9">
        <v>0</v>
      </c>
      <c r="S628" s="9">
        <v>0</v>
      </c>
      <c r="T628" s="9">
        <v>0</v>
      </c>
      <c r="U628" s="9">
        <v>0</v>
      </c>
      <c r="V628" s="9">
        <v>0</v>
      </c>
      <c r="W628" s="9">
        <v>0</v>
      </c>
      <c r="X628" s="9">
        <v>0</v>
      </c>
      <c r="Y628" s="9">
        <v>0</v>
      </c>
      <c r="Z628" s="9">
        <v>0</v>
      </c>
      <c r="AA628" s="9">
        <v>0</v>
      </c>
      <c r="AB628" s="9">
        <v>0</v>
      </c>
      <c r="AC628" s="9">
        <v>0</v>
      </c>
      <c r="AD628" s="9">
        <v>0</v>
      </c>
      <c r="AE628" s="9">
        <v>0</v>
      </c>
      <c r="AF628" s="9">
        <v>0</v>
      </c>
      <c r="AG628" s="11">
        <v>0</v>
      </c>
      <c r="AH628" s="11">
        <v>0</v>
      </c>
      <c r="AI628" s="11">
        <v>0</v>
      </c>
      <c r="AJ628" s="11">
        <v>0</v>
      </c>
      <c r="AK628" s="9">
        <v>0</v>
      </c>
      <c r="AL628" s="11">
        <v>0</v>
      </c>
      <c r="AM628" s="9">
        <v>0</v>
      </c>
      <c r="AN628" s="9">
        <v>0</v>
      </c>
      <c r="AO628" s="9">
        <v>0</v>
      </c>
      <c r="AP628" s="9">
        <v>0</v>
      </c>
      <c r="AQ628" s="9">
        <v>0</v>
      </c>
      <c r="AR628" s="9">
        <v>0</v>
      </c>
      <c r="AS628" s="9">
        <v>0</v>
      </c>
      <c r="AT628" s="9">
        <v>0</v>
      </c>
      <c r="AU628" s="9">
        <v>0</v>
      </c>
      <c r="AV628" s="9">
        <v>0</v>
      </c>
      <c r="AW628" s="9">
        <v>0</v>
      </c>
      <c r="AX628" s="12">
        <v>0</v>
      </c>
      <c r="AY628" s="9">
        <f>VLOOKUP(A628,[1]STARDARD!A:F,3,0)</f>
        <v>0</v>
      </c>
      <c r="AZ628" s="9">
        <f>VLOOKUP(A628,[1]STARDARD!A:F,4,0)</f>
        <v>0</v>
      </c>
      <c r="BA628" s="9">
        <f>VLOOKUP(A628,[1]STARDARD!A:F,5,0)</f>
        <v>0</v>
      </c>
      <c r="BB628" s="9">
        <f>VLOOKUP(A628,[1]STARDARD!A:F,6,0)</f>
        <v>0</v>
      </c>
    </row>
    <row r="629" spans="1:54" ht="12.75">
      <c r="A629" s="3" t="s">
        <v>274</v>
      </c>
      <c r="B629" s="9">
        <v>2022</v>
      </c>
      <c r="C629" s="9">
        <f>VLOOKUP(A629,[1]DATASET!A:BE,3,0)</f>
        <v>471910</v>
      </c>
      <c r="D629" s="10" t="str">
        <f>VLOOKUP(A629,[1]DATASET!A:BE,4,0)</f>
        <v>Grandi magazzini</v>
      </c>
      <c r="E629" s="9">
        <v>0</v>
      </c>
      <c r="F629" s="9">
        <v>0</v>
      </c>
      <c r="G629" s="9">
        <v>0</v>
      </c>
      <c r="H629" s="9">
        <v>0</v>
      </c>
      <c r="I629" s="9">
        <v>0</v>
      </c>
      <c r="J629" s="9">
        <v>0</v>
      </c>
      <c r="K629" s="9">
        <v>0</v>
      </c>
      <c r="L629" s="9">
        <v>0</v>
      </c>
      <c r="M629" s="9">
        <v>0</v>
      </c>
      <c r="N629" s="9">
        <v>0</v>
      </c>
      <c r="O629" s="9">
        <v>0</v>
      </c>
      <c r="P629" s="9">
        <v>0</v>
      </c>
      <c r="Q629" s="9">
        <v>0</v>
      </c>
      <c r="R629" s="9">
        <v>0</v>
      </c>
      <c r="S629" s="9">
        <v>0</v>
      </c>
      <c r="T629" s="9">
        <v>0</v>
      </c>
      <c r="U629" s="9">
        <v>0</v>
      </c>
      <c r="V629" s="9">
        <v>0</v>
      </c>
      <c r="W629" s="9">
        <v>0</v>
      </c>
      <c r="X629" s="9">
        <v>0</v>
      </c>
      <c r="Y629" s="9">
        <v>0</v>
      </c>
      <c r="Z629" s="9">
        <v>0</v>
      </c>
      <c r="AA629" s="9">
        <v>0</v>
      </c>
      <c r="AB629" s="9">
        <v>0</v>
      </c>
      <c r="AC629" s="9">
        <v>0</v>
      </c>
      <c r="AD629" s="9">
        <v>0</v>
      </c>
      <c r="AE629" s="9">
        <v>0</v>
      </c>
      <c r="AF629" s="9">
        <v>0</v>
      </c>
      <c r="AG629" s="11">
        <v>0</v>
      </c>
      <c r="AH629" s="11">
        <v>0</v>
      </c>
      <c r="AI629" s="11">
        <v>0</v>
      </c>
      <c r="AJ629" s="11">
        <v>0</v>
      </c>
      <c r="AK629" s="9">
        <v>0</v>
      </c>
      <c r="AL629" s="11">
        <v>0</v>
      </c>
      <c r="AM629" s="9">
        <v>0</v>
      </c>
      <c r="AN629" s="9">
        <v>0</v>
      </c>
      <c r="AO629" s="9">
        <v>0</v>
      </c>
      <c r="AP629" s="9">
        <v>0</v>
      </c>
      <c r="AQ629" s="9">
        <v>0</v>
      </c>
      <c r="AR629" s="9">
        <v>0</v>
      </c>
      <c r="AS629" s="9">
        <v>0</v>
      </c>
      <c r="AT629" s="9">
        <v>0</v>
      </c>
      <c r="AU629" s="9">
        <v>0</v>
      </c>
      <c r="AV629" s="9">
        <v>0</v>
      </c>
      <c r="AW629" s="9">
        <v>0</v>
      </c>
      <c r="AX629" s="12">
        <v>0</v>
      </c>
      <c r="AY629" s="9">
        <f>VLOOKUP(A629,[1]STARDARD!A:F,3,0)</f>
        <v>0</v>
      </c>
      <c r="AZ629" s="9">
        <f>VLOOKUP(A629,[1]STARDARD!A:F,4,0)</f>
        <v>0</v>
      </c>
      <c r="BA629" s="9">
        <f>VLOOKUP(A629,[1]STARDARD!A:F,5,0)</f>
        <v>0</v>
      </c>
      <c r="BB629" s="9">
        <f>VLOOKUP(A629,[1]STARDARD!A:F,6,0)</f>
        <v>0</v>
      </c>
    </row>
    <row r="630" spans="1:54" ht="12.75">
      <c r="A630" s="3" t="s">
        <v>274</v>
      </c>
      <c r="B630" s="9">
        <v>2023</v>
      </c>
      <c r="C630" s="9">
        <f>VLOOKUP(A630,[1]DATASET!A:BE,3,0)</f>
        <v>471910</v>
      </c>
      <c r="D630" s="10" t="str">
        <f>VLOOKUP(A630,[1]DATASET!A:BE,4,0)</f>
        <v>Grandi magazzini</v>
      </c>
      <c r="E630" s="9">
        <v>0</v>
      </c>
      <c r="F630" s="9">
        <v>0</v>
      </c>
      <c r="G630" s="9">
        <v>0</v>
      </c>
      <c r="H630" s="9">
        <v>0</v>
      </c>
      <c r="I630" s="9">
        <v>0</v>
      </c>
      <c r="J630" s="9">
        <v>0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9">
        <v>0</v>
      </c>
      <c r="U630" s="9">
        <v>0</v>
      </c>
      <c r="V630" s="9">
        <v>0</v>
      </c>
      <c r="W630" s="9">
        <v>0</v>
      </c>
      <c r="X630" s="9">
        <v>0</v>
      </c>
      <c r="Y630" s="9">
        <v>0</v>
      </c>
      <c r="Z630" s="9">
        <v>0</v>
      </c>
      <c r="AA630" s="9">
        <v>0</v>
      </c>
      <c r="AB630" s="9">
        <v>0</v>
      </c>
      <c r="AC630" s="9">
        <v>0</v>
      </c>
      <c r="AD630" s="9">
        <v>0</v>
      </c>
      <c r="AE630" s="9">
        <v>0</v>
      </c>
      <c r="AF630" s="9">
        <v>0</v>
      </c>
      <c r="AG630" s="11">
        <v>0</v>
      </c>
      <c r="AH630" s="11">
        <v>0</v>
      </c>
      <c r="AI630" s="11">
        <v>0</v>
      </c>
      <c r="AJ630" s="11">
        <v>0</v>
      </c>
      <c r="AK630" s="9">
        <v>0</v>
      </c>
      <c r="AL630" s="11">
        <v>0</v>
      </c>
      <c r="AM630" s="9">
        <v>0</v>
      </c>
      <c r="AN630" s="9">
        <v>0</v>
      </c>
      <c r="AO630" s="9">
        <v>0</v>
      </c>
      <c r="AP630" s="9">
        <v>0</v>
      </c>
      <c r="AQ630" s="9">
        <v>0</v>
      </c>
      <c r="AR630" s="9">
        <v>0</v>
      </c>
      <c r="AS630" s="9">
        <v>0</v>
      </c>
      <c r="AT630" s="9">
        <v>0</v>
      </c>
      <c r="AU630" s="9">
        <v>0</v>
      </c>
      <c r="AV630" s="9">
        <v>0</v>
      </c>
      <c r="AW630" s="9">
        <v>0</v>
      </c>
      <c r="AX630" s="12">
        <v>0</v>
      </c>
      <c r="AY630" s="9">
        <f>VLOOKUP(A630,[1]STARDARD!A:F,3,0)</f>
        <v>0</v>
      </c>
      <c r="AZ630" s="9">
        <f>VLOOKUP(A630,[1]STARDARD!A:F,4,0)</f>
        <v>0</v>
      </c>
      <c r="BA630" s="9">
        <f>VLOOKUP(A630,[1]STARDARD!A:F,5,0)</f>
        <v>0</v>
      </c>
      <c r="BB630" s="9">
        <f>VLOOKUP(A630,[1]STARDARD!A:F,6,0)</f>
        <v>0</v>
      </c>
    </row>
    <row r="631" spans="1:54" ht="12.75">
      <c r="A631" s="3" t="s">
        <v>274</v>
      </c>
      <c r="B631" s="9">
        <v>2024</v>
      </c>
      <c r="C631" s="9">
        <f>VLOOKUP(A631,[1]DATASET!A:BE,3,0)</f>
        <v>471910</v>
      </c>
      <c r="D631" s="10" t="str">
        <f>VLOOKUP(A631,[1]DATASET!A:BE,4,0)</f>
        <v>Grandi magazzini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9">
        <v>0</v>
      </c>
      <c r="M631" s="9">
        <v>0</v>
      </c>
      <c r="N631" s="9">
        <v>0</v>
      </c>
      <c r="O631" s="9">
        <v>0</v>
      </c>
      <c r="P631" s="9">
        <v>0</v>
      </c>
      <c r="Q631" s="9">
        <v>0</v>
      </c>
      <c r="R631" s="9">
        <v>0</v>
      </c>
      <c r="S631" s="9">
        <v>0</v>
      </c>
      <c r="T631" s="9">
        <v>0</v>
      </c>
      <c r="U631" s="9">
        <v>0</v>
      </c>
      <c r="V631" s="9">
        <v>0</v>
      </c>
      <c r="W631" s="9">
        <v>0</v>
      </c>
      <c r="X631" s="9">
        <v>0</v>
      </c>
      <c r="Y631" s="9">
        <v>0</v>
      </c>
      <c r="Z631" s="9">
        <v>0</v>
      </c>
      <c r="AA631" s="9">
        <v>0</v>
      </c>
      <c r="AB631" s="9">
        <v>0</v>
      </c>
      <c r="AC631" s="9">
        <v>0</v>
      </c>
      <c r="AD631" s="9">
        <v>0</v>
      </c>
      <c r="AE631" s="9">
        <v>0</v>
      </c>
      <c r="AF631" s="9">
        <v>0</v>
      </c>
      <c r="AG631" s="11">
        <v>0</v>
      </c>
      <c r="AH631" s="11">
        <v>0</v>
      </c>
      <c r="AI631" s="11">
        <v>0</v>
      </c>
      <c r="AJ631" s="11">
        <v>0</v>
      </c>
      <c r="AK631" s="9">
        <v>0</v>
      </c>
      <c r="AL631" s="11">
        <v>0</v>
      </c>
      <c r="AM631" s="9">
        <v>0</v>
      </c>
      <c r="AN631" s="9">
        <v>0</v>
      </c>
      <c r="AO631" s="9">
        <v>0</v>
      </c>
      <c r="AP631" s="9">
        <v>0</v>
      </c>
      <c r="AQ631" s="9">
        <v>0</v>
      </c>
      <c r="AR631" s="9">
        <v>0</v>
      </c>
      <c r="AS631" s="9">
        <v>0</v>
      </c>
      <c r="AT631" s="9">
        <v>0</v>
      </c>
      <c r="AU631" s="9">
        <v>0</v>
      </c>
      <c r="AV631" s="9">
        <v>0</v>
      </c>
      <c r="AW631" s="9">
        <v>0</v>
      </c>
      <c r="AX631" s="12">
        <v>2</v>
      </c>
      <c r="AY631" s="9">
        <f>VLOOKUP(A631,[1]STARDARD!A:F,3,0)</f>
        <v>0</v>
      </c>
      <c r="AZ631" s="9">
        <f>VLOOKUP(A631,[1]STARDARD!A:F,4,0)</f>
        <v>0</v>
      </c>
      <c r="BA631" s="9">
        <f>VLOOKUP(A631,[1]STARDARD!A:F,5,0)</f>
        <v>0</v>
      </c>
      <c r="BB631" s="9">
        <f>VLOOKUP(A631,[1]STARDARD!A:F,6,0)</f>
        <v>0</v>
      </c>
    </row>
    <row r="632" spans="1:54" ht="12.75">
      <c r="A632" s="3" t="s">
        <v>275</v>
      </c>
      <c r="B632" s="9">
        <v>2022</v>
      </c>
      <c r="C632" s="9">
        <f>VLOOKUP(A632,[1]DATASET!A:BE,3,0)</f>
        <v>260000</v>
      </c>
      <c r="D632" s="10" t="str">
        <f>VLOOKUP(A632,[1]DATASET!A:BE,4,0)</f>
        <v>Fabbricazione di computer e prodotti di elettronica e ottica; apparecchi elettromedicali, apparecchi di misurazione e di orologi</v>
      </c>
      <c r="E632" s="9">
        <v>0</v>
      </c>
      <c r="F632" s="9">
        <v>0</v>
      </c>
      <c r="G632" s="9">
        <v>0</v>
      </c>
      <c r="H632" s="9">
        <v>0</v>
      </c>
      <c r="I632" s="9">
        <v>0</v>
      </c>
      <c r="J632" s="9">
        <v>0</v>
      </c>
      <c r="K632" s="9">
        <v>0</v>
      </c>
      <c r="L632" s="9">
        <v>0</v>
      </c>
      <c r="M632" s="9">
        <v>0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0</v>
      </c>
      <c r="Y632" s="9">
        <v>0</v>
      </c>
      <c r="Z632" s="9">
        <v>0</v>
      </c>
      <c r="AA632" s="9">
        <v>0</v>
      </c>
      <c r="AB632" s="9">
        <v>0</v>
      </c>
      <c r="AC632" s="9">
        <v>0</v>
      </c>
      <c r="AD632" s="9">
        <v>0</v>
      </c>
      <c r="AE632" s="9">
        <v>0</v>
      </c>
      <c r="AF632" s="9">
        <v>0</v>
      </c>
      <c r="AG632" s="11">
        <v>0</v>
      </c>
      <c r="AH632" s="11">
        <v>0</v>
      </c>
      <c r="AI632" s="11">
        <v>0</v>
      </c>
      <c r="AJ632" s="11">
        <v>0</v>
      </c>
      <c r="AK632" s="9">
        <v>0</v>
      </c>
      <c r="AL632" s="11">
        <v>0</v>
      </c>
      <c r="AM632" s="9">
        <v>0</v>
      </c>
      <c r="AN632" s="9">
        <v>0</v>
      </c>
      <c r="AO632" s="9">
        <v>0</v>
      </c>
      <c r="AP632" s="9">
        <v>0</v>
      </c>
      <c r="AQ632" s="9">
        <v>0</v>
      </c>
      <c r="AR632" s="9">
        <v>0</v>
      </c>
      <c r="AS632" s="9">
        <v>0</v>
      </c>
      <c r="AT632" s="9">
        <v>0</v>
      </c>
      <c r="AU632" s="9">
        <v>0</v>
      </c>
      <c r="AV632" s="9">
        <v>0</v>
      </c>
      <c r="AW632" s="9">
        <v>0</v>
      </c>
      <c r="AX632" s="12">
        <v>3</v>
      </c>
      <c r="AY632" s="9">
        <f>VLOOKUP(A632,[1]STARDARD!A:F,3,0)</f>
        <v>0</v>
      </c>
      <c r="AZ632" s="9">
        <f>VLOOKUP(A632,[1]STARDARD!A:F,4,0)</f>
        <v>0</v>
      </c>
      <c r="BA632" s="9">
        <f>VLOOKUP(A632,[1]STARDARD!A:F,5,0)</f>
        <v>0</v>
      </c>
      <c r="BB632" s="9">
        <f>VLOOKUP(A632,[1]STARDARD!A:F,6,0)</f>
        <v>0</v>
      </c>
    </row>
    <row r="633" spans="1:54" ht="12.75">
      <c r="A633" s="3" t="s">
        <v>275</v>
      </c>
      <c r="B633" s="9">
        <v>2023</v>
      </c>
      <c r="C633" s="9">
        <f>VLOOKUP(A633,[1]DATASET!A:BE,3,0)</f>
        <v>260000</v>
      </c>
      <c r="D633" s="10" t="str">
        <f>VLOOKUP(A633,[1]DATASET!A:BE,4,0)</f>
        <v>Fabbricazione di computer e prodotti di elettronica e ottica; apparecchi elettromedicali, apparecchi di misurazione e di orologi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9">
        <v>0</v>
      </c>
      <c r="O633" s="9">
        <v>0</v>
      </c>
      <c r="P633" s="9">
        <v>0</v>
      </c>
      <c r="Q633" s="9">
        <v>0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W633" s="9">
        <v>0</v>
      </c>
      <c r="X633" s="9">
        <v>0</v>
      </c>
      <c r="Y633" s="9">
        <v>0</v>
      </c>
      <c r="Z633" s="9">
        <v>0</v>
      </c>
      <c r="AA633" s="9">
        <v>0</v>
      </c>
      <c r="AB633" s="9">
        <v>0</v>
      </c>
      <c r="AC633" s="9">
        <v>0</v>
      </c>
      <c r="AD633" s="9">
        <v>0</v>
      </c>
      <c r="AE633" s="9">
        <v>0</v>
      </c>
      <c r="AF633" s="9">
        <v>0</v>
      </c>
      <c r="AG633" s="11">
        <v>0</v>
      </c>
      <c r="AH633" s="11">
        <v>0</v>
      </c>
      <c r="AI633" s="11">
        <v>0</v>
      </c>
      <c r="AJ633" s="11">
        <v>0</v>
      </c>
      <c r="AK633" s="9">
        <v>0</v>
      </c>
      <c r="AL633" s="11">
        <v>0</v>
      </c>
      <c r="AM633" s="9">
        <v>0</v>
      </c>
      <c r="AN633" s="9">
        <v>0</v>
      </c>
      <c r="AO633" s="9">
        <v>0</v>
      </c>
      <c r="AP633" s="9">
        <v>0</v>
      </c>
      <c r="AQ633" s="9">
        <v>0</v>
      </c>
      <c r="AR633" s="9">
        <v>0</v>
      </c>
      <c r="AS633" s="9">
        <v>0</v>
      </c>
      <c r="AT633" s="9">
        <v>0</v>
      </c>
      <c r="AU633" s="9">
        <v>0</v>
      </c>
      <c r="AV633" s="9">
        <v>0</v>
      </c>
      <c r="AW633" s="9">
        <v>0</v>
      </c>
      <c r="AX633" s="12">
        <v>3</v>
      </c>
      <c r="AY633" s="9">
        <f>VLOOKUP(A633,[1]STARDARD!A:F,3,0)</f>
        <v>0</v>
      </c>
      <c r="AZ633" s="9">
        <f>VLOOKUP(A633,[1]STARDARD!A:F,4,0)</f>
        <v>0</v>
      </c>
      <c r="BA633" s="9">
        <f>VLOOKUP(A633,[1]STARDARD!A:F,5,0)</f>
        <v>0</v>
      </c>
      <c r="BB633" s="9">
        <f>VLOOKUP(A633,[1]STARDARD!A:F,6,0)</f>
        <v>0</v>
      </c>
    </row>
    <row r="634" spans="1:54" ht="12.75">
      <c r="A634" s="3" t="s">
        <v>275</v>
      </c>
      <c r="B634" s="9">
        <v>2024</v>
      </c>
      <c r="C634" s="9">
        <f>VLOOKUP(A634,[1]DATASET!A:BE,3,0)</f>
        <v>260000</v>
      </c>
      <c r="D634" s="10" t="str">
        <f>VLOOKUP(A634,[1]DATASET!A:BE,4,0)</f>
        <v>Fabbricazione di computer e prodotti di elettronica e ottica; apparecchi elettromedicali, apparecchi di misurazione e di orologi</v>
      </c>
      <c r="E634" s="9">
        <v>0</v>
      </c>
      <c r="F634" s="9">
        <v>0</v>
      </c>
      <c r="G634" s="9">
        <v>0</v>
      </c>
      <c r="H634" s="9">
        <v>0</v>
      </c>
      <c r="I634" s="9">
        <v>0</v>
      </c>
      <c r="J634" s="9">
        <v>0</v>
      </c>
      <c r="K634" s="9">
        <v>0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9">
        <v>0</v>
      </c>
      <c r="U634" s="9">
        <v>0</v>
      </c>
      <c r="V634" s="9">
        <v>0</v>
      </c>
      <c r="W634" s="9">
        <v>0</v>
      </c>
      <c r="X634" s="9">
        <v>0</v>
      </c>
      <c r="Y634" s="9">
        <v>0</v>
      </c>
      <c r="Z634" s="9">
        <v>0</v>
      </c>
      <c r="AA634" s="9">
        <v>0</v>
      </c>
      <c r="AB634" s="9">
        <v>0</v>
      </c>
      <c r="AC634" s="9">
        <v>0</v>
      </c>
      <c r="AD634" s="9">
        <v>0</v>
      </c>
      <c r="AE634" s="9">
        <v>0</v>
      </c>
      <c r="AF634" s="9">
        <v>0</v>
      </c>
      <c r="AG634" s="11">
        <v>0</v>
      </c>
      <c r="AH634" s="11">
        <v>0</v>
      </c>
      <c r="AI634" s="11">
        <v>0</v>
      </c>
      <c r="AJ634" s="11">
        <v>0</v>
      </c>
      <c r="AK634" s="9">
        <v>0</v>
      </c>
      <c r="AL634" s="11">
        <v>0</v>
      </c>
      <c r="AM634" s="9">
        <v>0</v>
      </c>
      <c r="AN634" s="9">
        <v>0</v>
      </c>
      <c r="AO634" s="9">
        <v>0</v>
      </c>
      <c r="AP634" s="9">
        <v>0</v>
      </c>
      <c r="AQ634" s="9">
        <v>0</v>
      </c>
      <c r="AR634" s="9">
        <v>0</v>
      </c>
      <c r="AS634" s="9">
        <v>0</v>
      </c>
      <c r="AT634" s="9">
        <v>0</v>
      </c>
      <c r="AU634" s="9">
        <v>0</v>
      </c>
      <c r="AV634" s="9">
        <v>0</v>
      </c>
      <c r="AW634" s="9">
        <v>1</v>
      </c>
      <c r="AX634" s="12">
        <v>5</v>
      </c>
      <c r="AY634" s="9">
        <f>VLOOKUP(A634,[1]STARDARD!A:F,3,0)</f>
        <v>0</v>
      </c>
      <c r="AZ634" s="9">
        <f>VLOOKUP(A634,[1]STARDARD!A:F,4,0)</f>
        <v>0</v>
      </c>
      <c r="BA634" s="9">
        <f>VLOOKUP(A634,[1]STARDARD!A:F,5,0)</f>
        <v>0</v>
      </c>
      <c r="BB634" s="9">
        <f>VLOOKUP(A634,[1]STARDARD!A:F,6,0)</f>
        <v>0</v>
      </c>
    </row>
    <row r="635" spans="1:54" ht="12.75">
      <c r="A635" s="3" t="s">
        <v>276</v>
      </c>
      <c r="B635" s="9">
        <v>2022</v>
      </c>
      <c r="C635" s="9">
        <f>VLOOKUP(A635,[1]DATASET!A:BE,3,0)</f>
        <v>477100</v>
      </c>
      <c r="D635" s="10" t="str">
        <f>VLOOKUP(A635,[1]DATASET!A:BE,4,0)</f>
        <v>Commercio al dettaglio di articoli di abbigliamento in esercizi specializzati</v>
      </c>
      <c r="E635" s="9">
        <v>1</v>
      </c>
      <c r="F635" s="9">
        <v>1</v>
      </c>
      <c r="G635" s="9">
        <v>1</v>
      </c>
      <c r="H635" s="9">
        <v>1</v>
      </c>
      <c r="I635" s="9">
        <v>1</v>
      </c>
      <c r="J635" s="9">
        <v>1</v>
      </c>
      <c r="K635" s="9">
        <v>1</v>
      </c>
      <c r="L635" s="9">
        <v>1</v>
      </c>
      <c r="M635" s="9">
        <v>0</v>
      </c>
      <c r="N635" s="9">
        <v>0</v>
      </c>
      <c r="O635" s="9" cm="1">
        <f t="array" ca="1" aca="1" ref="O635">+O635:NN837</f>
        <v>0</v>
      </c>
      <c r="P635" s="9">
        <v>0</v>
      </c>
      <c r="Q635" s="9">
        <v>0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  <c r="W635" s="9">
        <v>0</v>
      </c>
      <c r="X635" s="9">
        <v>0</v>
      </c>
      <c r="Y635" s="9">
        <v>0</v>
      </c>
      <c r="Z635" s="9">
        <v>0</v>
      </c>
      <c r="AA635" s="9">
        <v>0</v>
      </c>
      <c r="AB635" s="9">
        <v>0</v>
      </c>
      <c r="AC635" s="9">
        <v>0</v>
      </c>
      <c r="AD635" s="9">
        <v>0</v>
      </c>
      <c r="AE635" s="9">
        <v>0</v>
      </c>
      <c r="AF635" s="9">
        <v>1</v>
      </c>
      <c r="AG635" s="11">
        <v>1</v>
      </c>
      <c r="AH635" s="11">
        <v>0</v>
      </c>
      <c r="AI635" s="11">
        <v>1</v>
      </c>
      <c r="AJ635" s="11">
        <v>0</v>
      </c>
      <c r="AK635" s="9">
        <v>0</v>
      </c>
      <c r="AL635" s="11">
        <v>0</v>
      </c>
      <c r="AM635" s="9">
        <v>0</v>
      </c>
      <c r="AN635" s="9">
        <v>0</v>
      </c>
      <c r="AO635" s="9">
        <v>0</v>
      </c>
      <c r="AP635" s="9">
        <v>0</v>
      </c>
      <c r="AQ635" s="9">
        <v>0</v>
      </c>
      <c r="AR635" s="9">
        <v>0</v>
      </c>
      <c r="AS635" s="9">
        <v>0</v>
      </c>
      <c r="AT635" s="9">
        <v>0</v>
      </c>
      <c r="AU635" s="9">
        <v>0</v>
      </c>
      <c r="AV635" s="9">
        <v>0</v>
      </c>
      <c r="AW635" s="9">
        <v>1</v>
      </c>
      <c r="AX635" s="12">
        <v>5</v>
      </c>
      <c r="AY635" s="9">
        <f>VLOOKUP(A635,[1]STARDARD!A:F,3,0)</f>
        <v>1</v>
      </c>
      <c r="AZ635" s="9">
        <f>VLOOKUP(A635,[1]STARDARD!A:F,4,0)</f>
        <v>0</v>
      </c>
      <c r="BA635" s="9">
        <f>VLOOKUP(A635,[1]STARDARD!A:F,5,0)</f>
        <v>0</v>
      </c>
      <c r="BB635" s="9">
        <f>VLOOKUP(A635,[1]STARDARD!A:F,6,0)</f>
        <v>0</v>
      </c>
    </row>
    <row r="636" spans="1:54" ht="12.75">
      <c r="A636" s="3" t="s">
        <v>276</v>
      </c>
      <c r="B636" s="9">
        <v>2023</v>
      </c>
      <c r="C636" s="9">
        <f>VLOOKUP(A636,[1]DATASET!A:BE,3,0)</f>
        <v>477100</v>
      </c>
      <c r="D636" s="10" t="str">
        <f>VLOOKUP(A636,[1]DATASET!A:BE,4,0)</f>
        <v>Commercio al dettaglio di articoli di abbigliamento in esercizi specializzati</v>
      </c>
      <c r="E636" s="9">
        <v>1</v>
      </c>
      <c r="F636" s="9">
        <v>1</v>
      </c>
      <c r="G636" s="9">
        <v>1</v>
      </c>
      <c r="H636" s="9">
        <v>1</v>
      </c>
      <c r="I636" s="9">
        <v>1</v>
      </c>
      <c r="J636" s="9">
        <v>1</v>
      </c>
      <c r="K636" s="9">
        <v>1</v>
      </c>
      <c r="L636" s="9">
        <v>1</v>
      </c>
      <c r="M636" s="9">
        <v>0</v>
      </c>
      <c r="N636" s="9">
        <v>0</v>
      </c>
      <c r="O636" s="9" cm="1">
        <f t="array" ca="1" aca="1" ref="O636">+O636:NN838</f>
        <v>0</v>
      </c>
      <c r="P636" s="9">
        <v>0</v>
      </c>
      <c r="Q636" s="9">
        <v>0</v>
      </c>
      <c r="R636" s="9">
        <v>0</v>
      </c>
      <c r="S636" s="9">
        <v>0</v>
      </c>
      <c r="T636" s="9">
        <v>0</v>
      </c>
      <c r="U636" s="9">
        <v>0</v>
      </c>
      <c r="V636" s="9">
        <v>0</v>
      </c>
      <c r="W636" s="9">
        <v>0</v>
      </c>
      <c r="X636" s="9">
        <v>0</v>
      </c>
      <c r="Y636" s="9">
        <v>0</v>
      </c>
      <c r="Z636" s="9">
        <v>0</v>
      </c>
      <c r="AA636" s="9">
        <v>0</v>
      </c>
      <c r="AB636" s="9">
        <v>0</v>
      </c>
      <c r="AC636" s="9">
        <v>0</v>
      </c>
      <c r="AD636" s="9">
        <v>0</v>
      </c>
      <c r="AE636" s="9">
        <v>0</v>
      </c>
      <c r="AF636" s="9">
        <v>1</v>
      </c>
      <c r="AG636" s="11">
        <v>1</v>
      </c>
      <c r="AH636" s="11">
        <v>0</v>
      </c>
      <c r="AI636" s="11">
        <v>1</v>
      </c>
      <c r="AJ636" s="11">
        <v>0</v>
      </c>
      <c r="AK636" s="9">
        <v>0</v>
      </c>
      <c r="AL636" s="11">
        <v>0</v>
      </c>
      <c r="AM636" s="9">
        <v>0</v>
      </c>
      <c r="AN636" s="9">
        <v>0</v>
      </c>
      <c r="AO636" s="9">
        <v>0</v>
      </c>
      <c r="AP636" s="9">
        <v>0</v>
      </c>
      <c r="AQ636" s="9">
        <v>0</v>
      </c>
      <c r="AR636" s="9">
        <v>0</v>
      </c>
      <c r="AS636" s="9">
        <v>0</v>
      </c>
      <c r="AT636" s="9">
        <v>0</v>
      </c>
      <c r="AU636" s="9">
        <v>0</v>
      </c>
      <c r="AV636" s="9">
        <v>0</v>
      </c>
      <c r="AW636" s="9">
        <v>0</v>
      </c>
      <c r="AX636" s="12">
        <v>0</v>
      </c>
      <c r="AY636" s="9">
        <f>VLOOKUP(A636,[1]STARDARD!A:F,3,0)</f>
        <v>1</v>
      </c>
      <c r="AZ636" s="9">
        <f>VLOOKUP(A636,[1]STARDARD!A:F,4,0)</f>
        <v>0</v>
      </c>
      <c r="BA636" s="9">
        <f>VLOOKUP(A636,[1]STARDARD!A:F,5,0)</f>
        <v>0</v>
      </c>
      <c r="BB636" s="9">
        <f>VLOOKUP(A636,[1]STARDARD!A:F,6,0)</f>
        <v>0</v>
      </c>
    </row>
    <row r="637" spans="1:54" ht="12.75">
      <c r="A637" s="3" t="s">
        <v>276</v>
      </c>
      <c r="B637" s="9">
        <v>2024</v>
      </c>
      <c r="C637" s="9">
        <f>VLOOKUP(A637,[1]DATASET!A:BE,3,0)</f>
        <v>477100</v>
      </c>
      <c r="D637" s="10" t="str">
        <f>VLOOKUP(A637,[1]DATASET!A:BE,4,0)</f>
        <v>Commercio al dettaglio di articoli di abbigliamento in esercizi specializzati</v>
      </c>
      <c r="E637" s="9">
        <v>1</v>
      </c>
      <c r="F637" s="9">
        <v>1</v>
      </c>
      <c r="G637" s="9">
        <v>1</v>
      </c>
      <c r="H637" s="9">
        <v>1</v>
      </c>
      <c r="I637" s="9">
        <v>1</v>
      </c>
      <c r="J637" s="9">
        <v>1</v>
      </c>
      <c r="K637" s="9">
        <v>1</v>
      </c>
      <c r="L637" s="9">
        <v>1</v>
      </c>
      <c r="M637" s="9">
        <v>0</v>
      </c>
      <c r="N637" s="9">
        <v>0</v>
      </c>
      <c r="O637" s="9" cm="1">
        <f t="array" ca="1" aca="1" ref="O637">+O637:NN839</f>
        <v>0</v>
      </c>
      <c r="P637" s="9">
        <v>0</v>
      </c>
      <c r="Q637" s="9">
        <v>0</v>
      </c>
      <c r="R637" s="9">
        <v>0</v>
      </c>
      <c r="S637" s="9">
        <v>0</v>
      </c>
      <c r="T637" s="9">
        <v>0</v>
      </c>
      <c r="U637" s="9">
        <v>0</v>
      </c>
      <c r="V637" s="9">
        <v>0</v>
      </c>
      <c r="W637" s="9">
        <v>0</v>
      </c>
      <c r="X637" s="9">
        <v>0</v>
      </c>
      <c r="Y637" s="9">
        <v>0</v>
      </c>
      <c r="Z637" s="9">
        <v>0</v>
      </c>
      <c r="AA637" s="9">
        <v>0</v>
      </c>
      <c r="AB637" s="9">
        <v>0</v>
      </c>
      <c r="AC637" s="9">
        <v>0</v>
      </c>
      <c r="AD637" s="9">
        <v>0</v>
      </c>
      <c r="AE637" s="9">
        <v>0</v>
      </c>
      <c r="AF637" s="9">
        <v>0</v>
      </c>
      <c r="AG637" s="11">
        <v>0</v>
      </c>
      <c r="AH637" s="11">
        <v>0</v>
      </c>
      <c r="AI637" s="11">
        <v>1</v>
      </c>
      <c r="AJ637" s="11">
        <v>1</v>
      </c>
      <c r="AK637" s="9">
        <v>1</v>
      </c>
      <c r="AL637" s="11">
        <v>0</v>
      </c>
      <c r="AM637" s="9">
        <v>0</v>
      </c>
      <c r="AN637" s="9">
        <v>0</v>
      </c>
      <c r="AO637" s="9">
        <v>0</v>
      </c>
      <c r="AP637" s="9">
        <v>0</v>
      </c>
      <c r="AQ637" s="9">
        <v>0</v>
      </c>
      <c r="AR637" s="9">
        <v>0</v>
      </c>
      <c r="AS637" s="9">
        <v>0</v>
      </c>
      <c r="AT637" s="9">
        <v>0</v>
      </c>
      <c r="AU637" s="9">
        <v>0</v>
      </c>
      <c r="AV637" s="9">
        <v>0</v>
      </c>
      <c r="AW637" s="9">
        <v>0</v>
      </c>
      <c r="AX637" s="12">
        <v>0</v>
      </c>
      <c r="AY637" s="9">
        <f>VLOOKUP(A637,[1]STARDARD!A:F,3,0)</f>
        <v>1</v>
      </c>
      <c r="AZ637" s="9">
        <f>VLOOKUP(A637,[1]STARDARD!A:F,4,0)</f>
        <v>0</v>
      </c>
      <c r="BA637" s="9">
        <f>VLOOKUP(A637,[1]STARDARD!A:F,5,0)</f>
        <v>0</v>
      </c>
      <c r="BB637" s="9">
        <f>VLOOKUP(A637,[1]STARDARD!A:F,6,0)</f>
        <v>0</v>
      </c>
    </row>
    <row r="638" spans="1:54" ht="12.75">
      <c r="A638" s="3" t="s">
        <v>277</v>
      </c>
      <c r="B638" s="9">
        <v>2022</v>
      </c>
      <c r="C638" s="9">
        <v>620100</v>
      </c>
      <c r="D638" s="10" t="s">
        <v>278</v>
      </c>
      <c r="E638" s="9">
        <v>0</v>
      </c>
      <c r="F638" s="9">
        <v>0</v>
      </c>
      <c r="G638" s="9">
        <v>0</v>
      </c>
      <c r="H638" s="9">
        <v>0</v>
      </c>
      <c r="I638" s="9">
        <v>0</v>
      </c>
      <c r="J638" s="9">
        <v>0</v>
      </c>
      <c r="K638" s="9">
        <v>0</v>
      </c>
      <c r="L638" s="9">
        <v>0</v>
      </c>
      <c r="M638" s="9">
        <v>0</v>
      </c>
      <c r="N638" s="9">
        <v>0</v>
      </c>
      <c r="O638" s="9">
        <v>0</v>
      </c>
      <c r="P638" s="9">
        <v>0</v>
      </c>
      <c r="Q638" s="9">
        <v>0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W638" s="9">
        <v>0</v>
      </c>
      <c r="X638" s="9">
        <v>0</v>
      </c>
      <c r="Y638" s="9">
        <v>0</v>
      </c>
      <c r="Z638" s="9">
        <v>0</v>
      </c>
      <c r="AA638" s="9">
        <v>0</v>
      </c>
      <c r="AB638" s="9">
        <v>0</v>
      </c>
      <c r="AC638" s="9">
        <v>0</v>
      </c>
      <c r="AD638" s="9">
        <v>0</v>
      </c>
      <c r="AE638" s="9">
        <v>0</v>
      </c>
      <c r="AF638" s="9">
        <v>0</v>
      </c>
      <c r="AG638" s="11">
        <v>0</v>
      </c>
      <c r="AH638" s="11">
        <v>0</v>
      </c>
      <c r="AI638" s="11">
        <v>0</v>
      </c>
      <c r="AJ638" s="11">
        <v>0</v>
      </c>
      <c r="AK638" s="9">
        <v>0</v>
      </c>
      <c r="AL638" s="11">
        <v>0</v>
      </c>
      <c r="AM638" s="9">
        <v>0</v>
      </c>
      <c r="AN638" s="9">
        <v>0</v>
      </c>
      <c r="AO638" s="9">
        <v>0</v>
      </c>
      <c r="AP638" s="9">
        <v>0</v>
      </c>
      <c r="AQ638" s="9">
        <v>0</v>
      </c>
      <c r="AR638" s="9">
        <v>0</v>
      </c>
      <c r="AS638" s="9">
        <v>0</v>
      </c>
      <c r="AT638" s="9">
        <v>0</v>
      </c>
      <c r="AU638" s="9">
        <v>0</v>
      </c>
      <c r="AV638" s="9">
        <v>0</v>
      </c>
      <c r="AW638" s="9">
        <v>0</v>
      </c>
      <c r="AX638" s="12">
        <v>0</v>
      </c>
      <c r="AY638" s="9">
        <f>VLOOKUP(A638,[1]STARDARD!A:F,3,0)</f>
        <v>0</v>
      </c>
      <c r="AZ638" s="9">
        <f>VLOOKUP(A638,[1]STARDARD!A:F,4,0)</f>
        <v>0</v>
      </c>
      <c r="BA638" s="9">
        <f>VLOOKUP(A638,[1]STARDARD!A:F,5,0)</f>
        <v>0</v>
      </c>
      <c r="BB638" s="9">
        <f>VLOOKUP(A638,[1]STARDARD!A:F,6,0)</f>
        <v>0</v>
      </c>
    </row>
    <row r="639" spans="1:54" ht="12.75">
      <c r="A639" s="3" t="s">
        <v>277</v>
      </c>
      <c r="B639" s="9">
        <v>2023</v>
      </c>
      <c r="C639" s="9">
        <v>620100</v>
      </c>
      <c r="D639" s="10" t="s">
        <v>278</v>
      </c>
      <c r="E639" s="9">
        <v>0</v>
      </c>
      <c r="F639" s="9">
        <v>0</v>
      </c>
      <c r="G639" s="9">
        <v>0</v>
      </c>
      <c r="H639" s="9">
        <v>0</v>
      </c>
      <c r="I639" s="9">
        <v>0</v>
      </c>
      <c r="J639" s="9">
        <v>0</v>
      </c>
      <c r="K639" s="9">
        <v>0</v>
      </c>
      <c r="L639" s="9">
        <v>0</v>
      </c>
      <c r="M639" s="9">
        <v>0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  <c r="W639" s="9">
        <v>0</v>
      </c>
      <c r="X639" s="9">
        <v>0</v>
      </c>
      <c r="Y639" s="9">
        <v>0</v>
      </c>
      <c r="Z639" s="9">
        <v>0</v>
      </c>
      <c r="AA639" s="9">
        <v>0</v>
      </c>
      <c r="AB639" s="9">
        <v>0</v>
      </c>
      <c r="AC639" s="9">
        <v>0</v>
      </c>
      <c r="AD639" s="9">
        <v>0</v>
      </c>
      <c r="AE639" s="9">
        <v>0</v>
      </c>
      <c r="AF639" s="9">
        <v>0</v>
      </c>
      <c r="AG639" s="11">
        <v>0</v>
      </c>
      <c r="AH639" s="11">
        <v>0</v>
      </c>
      <c r="AI639" s="11">
        <v>0</v>
      </c>
      <c r="AJ639" s="11">
        <v>0</v>
      </c>
      <c r="AK639" s="9">
        <v>0</v>
      </c>
      <c r="AL639" s="11">
        <v>0</v>
      </c>
      <c r="AM639" s="9">
        <v>0</v>
      </c>
      <c r="AN639" s="9">
        <v>0</v>
      </c>
      <c r="AO639" s="9">
        <v>0</v>
      </c>
      <c r="AP639" s="9">
        <v>0</v>
      </c>
      <c r="AQ639" s="9">
        <v>0</v>
      </c>
      <c r="AR639" s="9">
        <v>0</v>
      </c>
      <c r="AS639" s="9">
        <v>0</v>
      </c>
      <c r="AT639" s="9">
        <v>0</v>
      </c>
      <c r="AU639" s="9">
        <v>0</v>
      </c>
      <c r="AV639" s="9">
        <v>0</v>
      </c>
      <c r="AW639" s="9">
        <v>0</v>
      </c>
      <c r="AX639" s="12">
        <v>1</v>
      </c>
      <c r="AY639" s="9">
        <f>VLOOKUP(A639,[1]STARDARD!A:F,3,0)</f>
        <v>0</v>
      </c>
      <c r="AZ639" s="9">
        <f>VLOOKUP(A639,[1]STARDARD!A:F,4,0)</f>
        <v>0</v>
      </c>
      <c r="BA639" s="9">
        <f>VLOOKUP(A639,[1]STARDARD!A:F,5,0)</f>
        <v>0</v>
      </c>
      <c r="BB639" s="9">
        <f>VLOOKUP(A639,[1]STARDARD!A:F,6,0)</f>
        <v>0</v>
      </c>
    </row>
    <row r="640" spans="1:54" ht="12.75">
      <c r="A640" s="3" t="s">
        <v>277</v>
      </c>
      <c r="B640" s="9">
        <v>2024</v>
      </c>
      <c r="C640" s="9">
        <v>620100</v>
      </c>
      <c r="D640" s="10" t="s">
        <v>278</v>
      </c>
      <c r="E640" s="9">
        <v>0</v>
      </c>
      <c r="F640" s="9">
        <v>0</v>
      </c>
      <c r="G640" s="9">
        <v>0</v>
      </c>
      <c r="H640" s="9">
        <v>0</v>
      </c>
      <c r="I640" s="9">
        <v>0</v>
      </c>
      <c r="J640" s="9">
        <v>0</v>
      </c>
      <c r="K640" s="9">
        <v>0</v>
      </c>
      <c r="L640" s="9">
        <v>0</v>
      </c>
      <c r="M640" s="9">
        <v>0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  <c r="W640" s="9">
        <v>0</v>
      </c>
      <c r="X640" s="9">
        <v>0</v>
      </c>
      <c r="Y640" s="9">
        <v>0</v>
      </c>
      <c r="Z640" s="9">
        <v>0</v>
      </c>
      <c r="AA640" s="9">
        <v>0</v>
      </c>
      <c r="AB640" s="9">
        <v>0</v>
      </c>
      <c r="AC640" s="9">
        <v>0</v>
      </c>
      <c r="AD640" s="9">
        <v>0</v>
      </c>
      <c r="AE640" s="9">
        <v>0</v>
      </c>
      <c r="AF640" s="9">
        <v>0</v>
      </c>
      <c r="AG640" s="11">
        <v>0</v>
      </c>
      <c r="AH640" s="11">
        <v>0</v>
      </c>
      <c r="AI640" s="11">
        <v>0</v>
      </c>
      <c r="AJ640" s="11">
        <v>0</v>
      </c>
      <c r="AK640" s="9">
        <v>0</v>
      </c>
      <c r="AL640" s="11">
        <v>0</v>
      </c>
      <c r="AM640" s="9">
        <v>0</v>
      </c>
      <c r="AN640" s="9">
        <v>0</v>
      </c>
      <c r="AO640" s="9">
        <v>0</v>
      </c>
      <c r="AP640" s="9">
        <v>0</v>
      </c>
      <c r="AQ640" s="9">
        <v>0</v>
      </c>
      <c r="AR640" s="9">
        <v>0</v>
      </c>
      <c r="AS640" s="9">
        <v>0</v>
      </c>
      <c r="AT640" s="9">
        <v>0</v>
      </c>
      <c r="AU640" s="9">
        <v>0</v>
      </c>
      <c r="AV640" s="9">
        <v>0</v>
      </c>
      <c r="AW640" s="9">
        <v>0</v>
      </c>
      <c r="AX640" s="12">
        <v>1</v>
      </c>
      <c r="AY640" s="9">
        <f>VLOOKUP(A640,[1]STARDARD!A:F,3,0)</f>
        <v>0</v>
      </c>
      <c r="AZ640" s="9">
        <f>VLOOKUP(A640,[1]STARDARD!A:F,4,0)</f>
        <v>0</v>
      </c>
      <c r="BA640" s="9">
        <f>VLOOKUP(A640,[1]STARDARD!A:F,5,0)</f>
        <v>0</v>
      </c>
      <c r="BB640" s="9">
        <f>VLOOKUP(A640,[1]STARDARD!A:F,6,0)</f>
        <v>0</v>
      </c>
    </row>
    <row r="641" spans="1:54" ht="12.75">
      <c r="A641" s="3" t="s">
        <v>279</v>
      </c>
      <c r="B641" s="9">
        <v>2022</v>
      </c>
      <c r="C641" s="9">
        <f>VLOOKUP(A641,[1]DATASET!A:BE,3,0)</f>
        <v>731102</v>
      </c>
      <c r="D641" s="10" t="str">
        <f>VLOOKUP(A641,[1]DATASET!A:BE,4,0)</f>
        <v>Conduzione di campagne di marketing e altri servizi pubblicitari</v>
      </c>
      <c r="E641" s="9">
        <v>0</v>
      </c>
      <c r="F641" s="9">
        <v>0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  <c r="L641" s="9">
        <v>0</v>
      </c>
      <c r="M641" s="9">
        <v>0</v>
      </c>
      <c r="N641" s="9">
        <v>0</v>
      </c>
      <c r="O641" s="9">
        <v>0</v>
      </c>
      <c r="P641" s="9">
        <v>0</v>
      </c>
      <c r="Q641" s="9">
        <v>0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  <c r="W641" s="9">
        <v>0</v>
      </c>
      <c r="X641" s="9">
        <v>0</v>
      </c>
      <c r="Y641" s="9">
        <v>0</v>
      </c>
      <c r="Z641" s="9">
        <v>0</v>
      </c>
      <c r="AA641" s="9">
        <v>0</v>
      </c>
      <c r="AB641" s="9">
        <v>0</v>
      </c>
      <c r="AC641" s="9">
        <v>0</v>
      </c>
      <c r="AD641" s="9">
        <v>0</v>
      </c>
      <c r="AE641" s="9">
        <v>0</v>
      </c>
      <c r="AF641" s="9">
        <v>0</v>
      </c>
      <c r="AG641" s="11">
        <v>0</v>
      </c>
      <c r="AH641" s="11">
        <v>0</v>
      </c>
      <c r="AI641" s="11">
        <v>0</v>
      </c>
      <c r="AJ641" s="11">
        <v>0</v>
      </c>
      <c r="AK641" s="9">
        <v>0</v>
      </c>
      <c r="AL641" s="11">
        <v>0</v>
      </c>
      <c r="AM641" s="9">
        <v>0</v>
      </c>
      <c r="AN641" s="9">
        <v>0</v>
      </c>
      <c r="AO641" s="9">
        <v>0</v>
      </c>
      <c r="AP641" s="9">
        <v>0</v>
      </c>
      <c r="AQ641" s="9">
        <v>0</v>
      </c>
      <c r="AR641" s="9">
        <v>0</v>
      </c>
      <c r="AS641" s="9">
        <v>0</v>
      </c>
      <c r="AT641" s="9">
        <v>0</v>
      </c>
      <c r="AU641" s="9">
        <v>0</v>
      </c>
      <c r="AV641" s="9">
        <v>0</v>
      </c>
      <c r="AW641" s="9">
        <v>1</v>
      </c>
      <c r="AX641" s="12">
        <v>1</v>
      </c>
      <c r="AY641" s="9">
        <f>VLOOKUP(A641,[1]STARDARD!A:F,3,0)</f>
        <v>0</v>
      </c>
      <c r="AZ641" s="9">
        <f>VLOOKUP(A641,[1]STARDARD!A:F,4,0)</f>
        <v>0</v>
      </c>
      <c r="BA641" s="9">
        <f>VLOOKUP(A641,[1]STARDARD!A:F,5,0)</f>
        <v>0</v>
      </c>
      <c r="BB641" s="9">
        <f>VLOOKUP(A641,[1]STARDARD!A:F,6,0)</f>
        <v>0</v>
      </c>
    </row>
    <row r="642" spans="1:54" ht="12.75">
      <c r="A642" s="3" t="s">
        <v>279</v>
      </c>
      <c r="B642" s="9">
        <v>2023</v>
      </c>
      <c r="C642" s="9">
        <f>VLOOKUP(A642,[1]DATASET!A:BE,3,0)</f>
        <v>731102</v>
      </c>
      <c r="D642" s="10" t="str">
        <f>VLOOKUP(A642,[1]DATASET!A:BE,4,0)</f>
        <v>Conduzione di campagne di marketing e altri servizi pubblicitari</v>
      </c>
      <c r="E642" s="9">
        <v>0</v>
      </c>
      <c r="F642" s="9">
        <v>0</v>
      </c>
      <c r="G642" s="9">
        <v>0</v>
      </c>
      <c r="H642" s="9">
        <v>0</v>
      </c>
      <c r="I642" s="9">
        <v>0</v>
      </c>
      <c r="J642" s="9">
        <v>0</v>
      </c>
      <c r="K642" s="9">
        <v>0</v>
      </c>
      <c r="L642" s="9">
        <v>0</v>
      </c>
      <c r="M642" s="9">
        <v>0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9">
        <v>0</v>
      </c>
      <c r="U642" s="9">
        <v>0</v>
      </c>
      <c r="V642" s="9">
        <v>0</v>
      </c>
      <c r="W642" s="9">
        <v>0</v>
      </c>
      <c r="X642" s="9">
        <v>0</v>
      </c>
      <c r="Y642" s="9">
        <v>0</v>
      </c>
      <c r="Z642" s="9">
        <v>0</v>
      </c>
      <c r="AA642" s="9">
        <v>0</v>
      </c>
      <c r="AB642" s="9">
        <v>0</v>
      </c>
      <c r="AC642" s="9">
        <v>0</v>
      </c>
      <c r="AD642" s="9">
        <v>0</v>
      </c>
      <c r="AE642" s="9">
        <v>0</v>
      </c>
      <c r="AF642" s="9">
        <v>0</v>
      </c>
      <c r="AG642" s="11">
        <v>0</v>
      </c>
      <c r="AH642" s="11">
        <v>0</v>
      </c>
      <c r="AI642" s="11">
        <v>0</v>
      </c>
      <c r="AJ642" s="11">
        <v>0</v>
      </c>
      <c r="AK642" s="9">
        <v>0</v>
      </c>
      <c r="AL642" s="11">
        <v>0</v>
      </c>
      <c r="AM642" s="9">
        <v>0</v>
      </c>
      <c r="AN642" s="9">
        <v>0</v>
      </c>
      <c r="AO642" s="9">
        <v>0</v>
      </c>
      <c r="AP642" s="9">
        <v>0</v>
      </c>
      <c r="AQ642" s="9">
        <v>0</v>
      </c>
      <c r="AR642" s="9">
        <v>0</v>
      </c>
      <c r="AS642" s="9">
        <v>0</v>
      </c>
      <c r="AT642" s="9">
        <v>0</v>
      </c>
      <c r="AU642" s="9">
        <v>0</v>
      </c>
      <c r="AV642" s="9">
        <v>0</v>
      </c>
      <c r="AW642" s="9">
        <v>1</v>
      </c>
      <c r="AX642" s="12">
        <v>1</v>
      </c>
      <c r="AY642" s="9">
        <f>VLOOKUP(A642,[1]STARDARD!A:F,3,0)</f>
        <v>0</v>
      </c>
      <c r="AZ642" s="9">
        <f>VLOOKUP(A642,[1]STARDARD!A:F,4,0)</f>
        <v>0</v>
      </c>
      <c r="BA642" s="9">
        <f>VLOOKUP(A642,[1]STARDARD!A:F,5,0)</f>
        <v>0</v>
      </c>
      <c r="BB642" s="9">
        <f>VLOOKUP(A642,[1]STARDARD!A:F,6,0)</f>
        <v>0</v>
      </c>
    </row>
    <row r="643" spans="1:54" ht="12.75">
      <c r="A643" s="3" t="s">
        <v>279</v>
      </c>
      <c r="B643" s="9">
        <v>2024</v>
      </c>
      <c r="C643" s="9">
        <f>VLOOKUP(A643,[1]DATASET!A:BE,3,0)</f>
        <v>731102</v>
      </c>
      <c r="D643" s="10" t="str">
        <f>VLOOKUP(A643,[1]DATASET!A:BE,4,0)</f>
        <v>Conduzione di campagne di marketing e altri servizi pubblicitari</v>
      </c>
      <c r="E643" s="9">
        <v>1</v>
      </c>
      <c r="F643" s="9">
        <v>1</v>
      </c>
      <c r="G643" s="9">
        <v>1</v>
      </c>
      <c r="H643" s="9">
        <v>1</v>
      </c>
      <c r="I643" s="9">
        <v>0</v>
      </c>
      <c r="J643" s="9">
        <v>0</v>
      </c>
      <c r="K643" s="9">
        <v>0</v>
      </c>
      <c r="L643" s="9">
        <v>0</v>
      </c>
      <c r="M643" s="9">
        <v>1</v>
      </c>
      <c r="N643" s="9">
        <v>0</v>
      </c>
      <c r="O643" s="9">
        <v>1</v>
      </c>
      <c r="P643" s="9">
        <v>0</v>
      </c>
      <c r="Q643" s="9">
        <v>0</v>
      </c>
      <c r="R643" s="9">
        <v>0</v>
      </c>
      <c r="S643" s="9">
        <v>0</v>
      </c>
      <c r="T643" s="9">
        <v>0</v>
      </c>
      <c r="U643" s="9">
        <v>0</v>
      </c>
      <c r="V643" s="9">
        <v>0</v>
      </c>
      <c r="W643" s="9">
        <v>0</v>
      </c>
      <c r="X643" s="9">
        <v>0</v>
      </c>
      <c r="Y643" s="9">
        <v>0</v>
      </c>
      <c r="Z643" s="9">
        <v>0</v>
      </c>
      <c r="AA643" s="9">
        <v>0</v>
      </c>
      <c r="AB643" s="9">
        <v>0</v>
      </c>
      <c r="AC643" s="9">
        <v>0</v>
      </c>
      <c r="AD643" s="9">
        <v>0</v>
      </c>
      <c r="AE643" s="9">
        <v>1</v>
      </c>
      <c r="AF643" s="9">
        <v>0</v>
      </c>
      <c r="AG643" s="11">
        <v>0</v>
      </c>
      <c r="AH643" s="11">
        <v>0</v>
      </c>
      <c r="AI643" s="11">
        <v>0</v>
      </c>
      <c r="AJ643" s="11">
        <v>0</v>
      </c>
      <c r="AK643" s="9">
        <v>1</v>
      </c>
      <c r="AL643" s="11">
        <v>0</v>
      </c>
      <c r="AM643" s="9">
        <v>0</v>
      </c>
      <c r="AN643" s="9">
        <v>0</v>
      </c>
      <c r="AO643" s="9">
        <v>0</v>
      </c>
      <c r="AP643" s="9">
        <v>0</v>
      </c>
      <c r="AQ643" s="9">
        <v>0</v>
      </c>
      <c r="AR643" s="9">
        <v>0</v>
      </c>
      <c r="AS643" s="9">
        <v>0</v>
      </c>
      <c r="AT643" s="9">
        <v>0</v>
      </c>
      <c r="AU643" s="9">
        <v>0</v>
      </c>
      <c r="AV643" s="9">
        <v>1</v>
      </c>
      <c r="AW643" s="9">
        <v>1</v>
      </c>
      <c r="AX643" s="12">
        <v>4</v>
      </c>
      <c r="AY643" s="9">
        <v>1</v>
      </c>
      <c r="AZ643" s="9">
        <f>VLOOKUP(A643,[1]STARDARD!A:F,4,0)</f>
        <v>0</v>
      </c>
      <c r="BA643" s="9">
        <f>VLOOKUP(A643,[1]STARDARD!A:F,5,0)</f>
        <v>0</v>
      </c>
      <c r="BB643" s="9">
        <f>VLOOKUP(A643,[1]STARDARD!A:F,6,0)</f>
        <v>0</v>
      </c>
    </row>
    <row r="644" spans="1:54" ht="12.75">
      <c r="A644" s="3" t="s">
        <v>280</v>
      </c>
      <c r="B644" s="9">
        <v>2022</v>
      </c>
      <c r="C644" s="9">
        <f>VLOOKUP(A644,[1]DATASET!A:BE,3,0)</f>
        <v>467220</v>
      </c>
      <c r="D644" s="10" t="str">
        <f>VLOOKUP(A644,[1]DATASET!A:BE,4,0)</f>
        <v>Commercio all'ingrosso di metalli non ferrosi e prodotti semilavorati</v>
      </c>
      <c r="E644" s="9">
        <v>0</v>
      </c>
      <c r="F644" s="9">
        <v>0</v>
      </c>
      <c r="G644" s="9">
        <v>0</v>
      </c>
      <c r="H644" s="9">
        <v>0</v>
      </c>
      <c r="I644" s="9">
        <v>0</v>
      </c>
      <c r="J644" s="9">
        <v>0</v>
      </c>
      <c r="K644" s="9">
        <v>0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  <c r="Q644" s="9">
        <v>0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W644" s="9">
        <v>0</v>
      </c>
      <c r="X644" s="9">
        <v>0</v>
      </c>
      <c r="Y644" s="9">
        <v>0</v>
      </c>
      <c r="Z644" s="9">
        <v>0</v>
      </c>
      <c r="AA644" s="9">
        <v>0</v>
      </c>
      <c r="AB644" s="9">
        <v>0</v>
      </c>
      <c r="AC644" s="9">
        <v>0</v>
      </c>
      <c r="AD644" s="9">
        <v>0</v>
      </c>
      <c r="AE644" s="9">
        <v>0</v>
      </c>
      <c r="AF644" s="9">
        <v>0</v>
      </c>
      <c r="AG644" s="11">
        <v>0</v>
      </c>
      <c r="AH644" s="11">
        <v>0</v>
      </c>
      <c r="AI644" s="11">
        <v>0</v>
      </c>
      <c r="AJ644" s="11">
        <v>0</v>
      </c>
      <c r="AK644" s="9">
        <v>0</v>
      </c>
      <c r="AL644" s="11">
        <v>0</v>
      </c>
      <c r="AM644" s="9">
        <v>0</v>
      </c>
      <c r="AN644" s="9">
        <v>0</v>
      </c>
      <c r="AO644" s="9">
        <v>0</v>
      </c>
      <c r="AP644" s="9">
        <v>0</v>
      </c>
      <c r="AQ644" s="9">
        <v>0</v>
      </c>
      <c r="AR644" s="9">
        <v>0</v>
      </c>
      <c r="AS644" s="9">
        <v>0</v>
      </c>
      <c r="AT644" s="9">
        <v>0</v>
      </c>
      <c r="AU644" s="9">
        <v>0</v>
      </c>
      <c r="AV644" s="9">
        <v>0</v>
      </c>
      <c r="AW644" s="9">
        <v>0</v>
      </c>
      <c r="AX644" s="12">
        <v>0</v>
      </c>
      <c r="AY644" s="9">
        <f>VLOOKUP(A644,[1]STARDARD!A:F,3,0)</f>
        <v>0</v>
      </c>
      <c r="AZ644" s="9">
        <f>VLOOKUP(A644,[1]STARDARD!A:F,4,0)</f>
        <v>0</v>
      </c>
      <c r="BA644" s="9">
        <f>VLOOKUP(A644,[1]STARDARD!A:F,5,0)</f>
        <v>0</v>
      </c>
      <c r="BB644" s="9">
        <f>VLOOKUP(A644,[1]STARDARD!A:F,6,0)</f>
        <v>0</v>
      </c>
    </row>
    <row r="645" spans="1:54" ht="12.75">
      <c r="A645" s="3" t="s">
        <v>280</v>
      </c>
      <c r="B645" s="9">
        <v>2023</v>
      </c>
      <c r="C645" s="9">
        <f>VLOOKUP(A645,[1]DATASET!A:BE,3,0)</f>
        <v>467220</v>
      </c>
      <c r="D645" s="10" t="str">
        <f>VLOOKUP(A645,[1]DATASET!A:BE,4,0)</f>
        <v>Commercio all'ingrosso di metalli non ferrosi e prodotti semilavorati</v>
      </c>
      <c r="E645" s="9">
        <v>0</v>
      </c>
      <c r="F645" s="9">
        <v>0</v>
      </c>
      <c r="G645" s="9">
        <v>0</v>
      </c>
      <c r="H645" s="9">
        <v>0</v>
      </c>
      <c r="I645" s="9">
        <v>0</v>
      </c>
      <c r="J645" s="9">
        <v>0</v>
      </c>
      <c r="K645" s="9">
        <v>0</v>
      </c>
      <c r="L645" s="9">
        <v>0</v>
      </c>
      <c r="M645" s="9">
        <v>0</v>
      </c>
      <c r="N645" s="9">
        <v>0</v>
      </c>
      <c r="O645" s="9">
        <v>0</v>
      </c>
      <c r="P645" s="9">
        <v>0</v>
      </c>
      <c r="Q645" s="9">
        <v>0</v>
      </c>
      <c r="R645" s="9">
        <v>0</v>
      </c>
      <c r="S645" s="9">
        <v>0</v>
      </c>
      <c r="T645" s="9">
        <v>0</v>
      </c>
      <c r="U645" s="9">
        <v>0</v>
      </c>
      <c r="V645" s="9">
        <v>0</v>
      </c>
      <c r="W645" s="9">
        <v>0</v>
      </c>
      <c r="X645" s="9">
        <v>0</v>
      </c>
      <c r="Y645" s="9">
        <v>0</v>
      </c>
      <c r="Z645" s="9">
        <v>0</v>
      </c>
      <c r="AA645" s="9">
        <v>0</v>
      </c>
      <c r="AB645" s="9">
        <v>0</v>
      </c>
      <c r="AC645" s="9">
        <v>0</v>
      </c>
      <c r="AD645" s="9">
        <v>0</v>
      </c>
      <c r="AE645" s="9">
        <v>0</v>
      </c>
      <c r="AF645" s="9">
        <v>0</v>
      </c>
      <c r="AG645" s="11">
        <v>0</v>
      </c>
      <c r="AH645" s="11">
        <v>0</v>
      </c>
      <c r="AI645" s="11">
        <v>0</v>
      </c>
      <c r="AJ645" s="11">
        <v>0</v>
      </c>
      <c r="AK645" s="9">
        <v>0</v>
      </c>
      <c r="AL645" s="11">
        <v>0</v>
      </c>
      <c r="AM645" s="9">
        <v>0</v>
      </c>
      <c r="AN645" s="9">
        <v>0</v>
      </c>
      <c r="AO645" s="9">
        <v>0</v>
      </c>
      <c r="AP645" s="9">
        <v>0</v>
      </c>
      <c r="AQ645" s="9">
        <v>0</v>
      </c>
      <c r="AR645" s="9">
        <v>0</v>
      </c>
      <c r="AS645" s="9">
        <v>0</v>
      </c>
      <c r="AT645" s="9">
        <v>0</v>
      </c>
      <c r="AU645" s="9">
        <v>0</v>
      </c>
      <c r="AV645" s="9">
        <v>0</v>
      </c>
      <c r="AW645" s="9">
        <v>0</v>
      </c>
      <c r="AX645" s="12">
        <v>0</v>
      </c>
      <c r="AY645" s="9">
        <f>VLOOKUP(A645,[1]STARDARD!A:F,3,0)</f>
        <v>0</v>
      </c>
      <c r="AZ645" s="9">
        <f>VLOOKUP(A645,[1]STARDARD!A:F,4,0)</f>
        <v>0</v>
      </c>
      <c r="BA645" s="9">
        <f>VLOOKUP(A645,[1]STARDARD!A:F,5,0)</f>
        <v>0</v>
      </c>
      <c r="BB645" s="9">
        <f>VLOOKUP(A645,[1]STARDARD!A:F,6,0)</f>
        <v>0</v>
      </c>
    </row>
    <row r="646" spans="1:54" ht="12.75">
      <c r="A646" s="3" t="s">
        <v>280</v>
      </c>
      <c r="B646" s="9">
        <v>2024</v>
      </c>
      <c r="C646" s="9">
        <f>VLOOKUP(A646,[1]DATASET!A:BE,3,0)</f>
        <v>467220</v>
      </c>
      <c r="D646" s="10" t="str">
        <f>VLOOKUP(A646,[1]DATASET!A:BE,4,0)</f>
        <v>Commercio all'ingrosso di metalli non ferrosi e prodotti semilavorati</v>
      </c>
      <c r="E646" s="9">
        <v>0</v>
      </c>
      <c r="F646" s="9">
        <v>0</v>
      </c>
      <c r="G646" s="9">
        <v>0</v>
      </c>
      <c r="H646" s="9">
        <v>0</v>
      </c>
      <c r="I646" s="9">
        <v>0</v>
      </c>
      <c r="J646" s="9">
        <v>0</v>
      </c>
      <c r="K646" s="9">
        <v>0</v>
      </c>
      <c r="L646" s="9">
        <v>0</v>
      </c>
      <c r="M646" s="9">
        <v>0</v>
      </c>
      <c r="N646" s="9">
        <v>0</v>
      </c>
      <c r="O646" s="9">
        <v>0</v>
      </c>
      <c r="P646" s="9">
        <v>0</v>
      </c>
      <c r="Q646" s="9">
        <v>0</v>
      </c>
      <c r="R646" s="9">
        <v>0</v>
      </c>
      <c r="S646" s="9">
        <v>0</v>
      </c>
      <c r="T646" s="9">
        <v>0</v>
      </c>
      <c r="U646" s="9">
        <v>0</v>
      </c>
      <c r="V646" s="9">
        <v>0</v>
      </c>
      <c r="W646" s="9">
        <v>0</v>
      </c>
      <c r="X646" s="9">
        <v>0</v>
      </c>
      <c r="Y646" s="9">
        <v>0</v>
      </c>
      <c r="Z646" s="9">
        <v>0</v>
      </c>
      <c r="AA646" s="9">
        <v>0</v>
      </c>
      <c r="AB646" s="9">
        <v>0</v>
      </c>
      <c r="AC646" s="9">
        <v>0</v>
      </c>
      <c r="AD646" s="9">
        <v>0</v>
      </c>
      <c r="AE646" s="9">
        <v>0</v>
      </c>
      <c r="AF646" s="9">
        <v>0</v>
      </c>
      <c r="AG646" s="11">
        <v>0</v>
      </c>
      <c r="AH646" s="11">
        <v>0</v>
      </c>
      <c r="AI646" s="11">
        <v>0</v>
      </c>
      <c r="AJ646" s="11">
        <v>0</v>
      </c>
      <c r="AK646" s="9">
        <v>0</v>
      </c>
      <c r="AL646" s="11">
        <v>0</v>
      </c>
      <c r="AM646" s="9">
        <v>0</v>
      </c>
      <c r="AN646" s="9">
        <v>0</v>
      </c>
      <c r="AO646" s="9">
        <v>0</v>
      </c>
      <c r="AP646" s="9">
        <v>0</v>
      </c>
      <c r="AQ646" s="9">
        <v>0</v>
      </c>
      <c r="AR646" s="9">
        <v>0</v>
      </c>
      <c r="AS646" s="9">
        <v>0</v>
      </c>
      <c r="AT646" s="9">
        <v>0</v>
      </c>
      <c r="AU646" s="9">
        <v>0</v>
      </c>
      <c r="AV646" s="9">
        <v>0</v>
      </c>
      <c r="AW646" s="9">
        <v>0</v>
      </c>
      <c r="AX646" s="12">
        <v>0</v>
      </c>
      <c r="AY646" s="9">
        <f>VLOOKUP(A646,[1]STARDARD!A:F,3,0)</f>
        <v>0</v>
      </c>
      <c r="AZ646" s="9">
        <f>VLOOKUP(A646,[1]STARDARD!A:F,4,0)</f>
        <v>0</v>
      </c>
      <c r="BA646" s="9">
        <f>VLOOKUP(A646,[1]STARDARD!A:F,5,0)</f>
        <v>0</v>
      </c>
      <c r="BB646" s="9">
        <f>VLOOKUP(A646,[1]STARDARD!A:F,6,0)</f>
        <v>0</v>
      </c>
    </row>
    <row r="647" spans="1:54" ht="12.75">
      <c r="A647" s="3" t="s">
        <v>281</v>
      </c>
      <c r="B647" s="9">
        <v>2022</v>
      </c>
      <c r="C647" s="9">
        <f>VLOOKUP(A647,[1]DATASET!A:BE,3,0)</f>
        <v>453101</v>
      </c>
      <c r="D647" s="10" t="str">
        <f>VLOOKUP(A647,[1]DATASET!A:BE,4,0)</f>
        <v>Commercio all'ingrosso di parti e accessori di autoveicoli</v>
      </c>
      <c r="E647" s="9">
        <v>1</v>
      </c>
      <c r="F647" s="9">
        <v>1</v>
      </c>
      <c r="G647" s="9">
        <v>1</v>
      </c>
      <c r="H647" s="9">
        <v>1</v>
      </c>
      <c r="I647" s="9">
        <v>1</v>
      </c>
      <c r="J647" s="9">
        <v>1</v>
      </c>
      <c r="K647" s="9">
        <v>0</v>
      </c>
      <c r="L647" s="9">
        <v>1</v>
      </c>
      <c r="M647" s="9">
        <v>0</v>
      </c>
      <c r="N647" s="9">
        <v>0</v>
      </c>
      <c r="O647" s="9" cm="1">
        <f t="array" ca="1" aca="1" ref="O647">+O647:NN849</f>
        <v>0</v>
      </c>
      <c r="P647" s="9">
        <v>0</v>
      </c>
      <c r="Q647" s="9">
        <v>0</v>
      </c>
      <c r="R647" s="9">
        <v>0</v>
      </c>
      <c r="S647" s="9">
        <v>0</v>
      </c>
      <c r="T647" s="9">
        <v>0</v>
      </c>
      <c r="U647" s="9">
        <v>0</v>
      </c>
      <c r="V647" s="9">
        <v>0</v>
      </c>
      <c r="W647" s="9">
        <v>0</v>
      </c>
      <c r="X647" s="9">
        <v>0</v>
      </c>
      <c r="Y647" s="9">
        <v>0</v>
      </c>
      <c r="Z647" s="9">
        <v>0</v>
      </c>
      <c r="AA647" s="9">
        <v>0</v>
      </c>
      <c r="AB647" s="9">
        <v>0</v>
      </c>
      <c r="AC647" s="9">
        <v>0</v>
      </c>
      <c r="AD647" s="9">
        <v>0</v>
      </c>
      <c r="AE647" s="9">
        <v>1</v>
      </c>
      <c r="AF647" s="9">
        <v>0</v>
      </c>
      <c r="AG647" s="11">
        <v>0</v>
      </c>
      <c r="AH647" s="11">
        <v>0</v>
      </c>
      <c r="AI647" s="11">
        <v>1</v>
      </c>
      <c r="AJ647" s="11">
        <v>0</v>
      </c>
      <c r="AK647" s="9">
        <v>0</v>
      </c>
      <c r="AL647" s="11">
        <v>0</v>
      </c>
      <c r="AM647" s="9">
        <v>0</v>
      </c>
      <c r="AN647" s="9">
        <v>0</v>
      </c>
      <c r="AO647" s="9">
        <v>0</v>
      </c>
      <c r="AP647" s="9">
        <v>0</v>
      </c>
      <c r="AQ647" s="9">
        <v>0</v>
      </c>
      <c r="AR647" s="9">
        <v>0</v>
      </c>
      <c r="AS647" s="9">
        <v>0</v>
      </c>
      <c r="AT647" s="9">
        <v>0</v>
      </c>
      <c r="AU647" s="9">
        <v>0</v>
      </c>
      <c r="AV647" s="9">
        <v>0</v>
      </c>
      <c r="AW647" s="9">
        <v>1</v>
      </c>
      <c r="AX647" s="12">
        <v>0</v>
      </c>
      <c r="AY647" s="9">
        <f>VLOOKUP(A647,[1]STARDARD!A:F,3,0)</f>
        <v>1</v>
      </c>
      <c r="AZ647" s="9">
        <f>VLOOKUP(A647,[1]STARDARD!A:F,4,0)</f>
        <v>0</v>
      </c>
      <c r="BA647" s="9">
        <f>VLOOKUP(A647,[1]STARDARD!A:F,5,0)</f>
        <v>0</v>
      </c>
      <c r="BB647" s="9">
        <f>VLOOKUP(A647,[1]STARDARD!A:F,6,0)</f>
        <v>0</v>
      </c>
    </row>
    <row r="648" spans="1:54" ht="12.75">
      <c r="A648" s="3" t="s">
        <v>281</v>
      </c>
      <c r="B648" s="9">
        <v>2023</v>
      </c>
      <c r="C648" s="9">
        <f>VLOOKUP(A648,[1]DATASET!A:BE,3,0)</f>
        <v>453101</v>
      </c>
      <c r="D648" s="10" t="str">
        <f>VLOOKUP(A648,[1]DATASET!A:BE,4,0)</f>
        <v>Commercio all'ingrosso di parti e accessori di autoveicoli</v>
      </c>
      <c r="E648" s="9">
        <v>1</v>
      </c>
      <c r="F648" s="9">
        <v>1</v>
      </c>
      <c r="G648" s="9">
        <v>1</v>
      </c>
      <c r="H648" s="9">
        <v>1</v>
      </c>
      <c r="I648" s="9">
        <v>1</v>
      </c>
      <c r="J648" s="9">
        <v>1</v>
      </c>
      <c r="K648" s="9">
        <v>0</v>
      </c>
      <c r="L648" s="9">
        <v>1</v>
      </c>
      <c r="M648" s="9">
        <v>0</v>
      </c>
      <c r="N648" s="9">
        <v>0</v>
      </c>
      <c r="O648" s="9" cm="1">
        <f t="array" ca="1" aca="1" ref="O648">+O648:NN850</f>
        <v>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9">
        <v>0</v>
      </c>
      <c r="AA648" s="9">
        <v>0</v>
      </c>
      <c r="AB648" s="9">
        <v>0</v>
      </c>
      <c r="AC648" s="9">
        <v>0</v>
      </c>
      <c r="AD648" s="9">
        <v>0</v>
      </c>
      <c r="AE648" s="9">
        <v>1</v>
      </c>
      <c r="AF648" s="9">
        <v>0</v>
      </c>
      <c r="AG648" s="11">
        <v>0</v>
      </c>
      <c r="AH648" s="11">
        <v>0</v>
      </c>
      <c r="AI648" s="11">
        <v>1</v>
      </c>
      <c r="AJ648" s="11">
        <v>0</v>
      </c>
      <c r="AK648" s="9">
        <v>1</v>
      </c>
      <c r="AL648" s="11">
        <v>0</v>
      </c>
      <c r="AM648" s="9">
        <v>0</v>
      </c>
      <c r="AN648" s="9">
        <v>0</v>
      </c>
      <c r="AO648" s="9">
        <v>0</v>
      </c>
      <c r="AP648" s="9">
        <v>0</v>
      </c>
      <c r="AQ648" s="9">
        <v>0</v>
      </c>
      <c r="AR648" s="9">
        <v>0</v>
      </c>
      <c r="AS648" s="9">
        <v>0</v>
      </c>
      <c r="AT648" s="9">
        <v>0</v>
      </c>
      <c r="AU648" s="9">
        <v>0</v>
      </c>
      <c r="AV648" s="9">
        <v>0</v>
      </c>
      <c r="AW648" s="9">
        <v>1</v>
      </c>
      <c r="AX648" s="12">
        <v>0</v>
      </c>
      <c r="AY648" s="9">
        <f>VLOOKUP(A648,[1]STARDARD!A:F,3,0)</f>
        <v>1</v>
      </c>
      <c r="AZ648" s="9">
        <f>VLOOKUP(A648,[1]STARDARD!A:F,4,0)</f>
        <v>0</v>
      </c>
      <c r="BA648" s="9">
        <f>VLOOKUP(A648,[1]STARDARD!A:F,5,0)</f>
        <v>0</v>
      </c>
      <c r="BB648" s="9">
        <f>VLOOKUP(A648,[1]STARDARD!A:F,6,0)</f>
        <v>0</v>
      </c>
    </row>
    <row r="649" spans="1:54" ht="12.75">
      <c r="A649" s="3" t="s">
        <v>281</v>
      </c>
      <c r="B649" s="9">
        <v>2024</v>
      </c>
      <c r="C649" s="9">
        <f>VLOOKUP(A649,[1]DATASET!A:BE,3,0)</f>
        <v>453101</v>
      </c>
      <c r="D649" s="10" t="str">
        <f>VLOOKUP(A649,[1]DATASET!A:BE,4,0)</f>
        <v>Commercio all'ingrosso di parti e accessori di autoveicoli</v>
      </c>
      <c r="E649" s="9">
        <v>0</v>
      </c>
      <c r="F649" s="9">
        <v>0</v>
      </c>
      <c r="G649" s="9">
        <v>0</v>
      </c>
      <c r="H649" s="9">
        <v>0</v>
      </c>
      <c r="I649" s="9">
        <v>0</v>
      </c>
      <c r="J649" s="9">
        <v>0</v>
      </c>
      <c r="K649" s="9">
        <v>0</v>
      </c>
      <c r="L649" s="9">
        <v>0</v>
      </c>
      <c r="M649" s="9">
        <v>0</v>
      </c>
      <c r="N649" s="9">
        <v>0</v>
      </c>
      <c r="O649" s="9">
        <v>0</v>
      </c>
      <c r="P649" s="9">
        <v>0</v>
      </c>
      <c r="Q649" s="9">
        <v>0</v>
      </c>
      <c r="R649" s="9">
        <v>0</v>
      </c>
      <c r="S649" s="9">
        <v>0</v>
      </c>
      <c r="T649" s="9">
        <v>0</v>
      </c>
      <c r="U649" s="9">
        <v>0</v>
      </c>
      <c r="V649" s="9">
        <v>0</v>
      </c>
      <c r="W649" s="9">
        <v>0</v>
      </c>
      <c r="X649" s="9">
        <v>0</v>
      </c>
      <c r="Y649" s="9">
        <v>0</v>
      </c>
      <c r="Z649" s="9">
        <v>0</v>
      </c>
      <c r="AA649" s="9">
        <v>0</v>
      </c>
      <c r="AB649" s="9">
        <v>0</v>
      </c>
      <c r="AC649" s="9">
        <v>0</v>
      </c>
      <c r="AD649" s="9">
        <v>0</v>
      </c>
      <c r="AE649" s="9">
        <v>0</v>
      </c>
      <c r="AF649" s="9">
        <v>0</v>
      </c>
      <c r="AG649" s="11">
        <v>0</v>
      </c>
      <c r="AH649" s="11">
        <v>0</v>
      </c>
      <c r="AI649" s="11">
        <v>0</v>
      </c>
      <c r="AJ649" s="11">
        <v>0</v>
      </c>
      <c r="AK649" s="9">
        <v>0</v>
      </c>
      <c r="AL649" s="11">
        <v>0</v>
      </c>
      <c r="AM649" s="9">
        <v>0</v>
      </c>
      <c r="AN649" s="9">
        <v>0</v>
      </c>
      <c r="AO649" s="9">
        <v>0</v>
      </c>
      <c r="AP649" s="9">
        <v>0</v>
      </c>
      <c r="AQ649" s="9">
        <v>0</v>
      </c>
      <c r="AR649" s="9">
        <v>0</v>
      </c>
      <c r="AS649" s="9">
        <v>0</v>
      </c>
      <c r="AT649" s="9">
        <v>0</v>
      </c>
      <c r="AU649" s="9">
        <v>0</v>
      </c>
      <c r="AV649" s="9">
        <v>0</v>
      </c>
      <c r="AW649" s="9">
        <v>0</v>
      </c>
      <c r="AX649" s="12">
        <v>0</v>
      </c>
      <c r="AY649" s="9">
        <v>0</v>
      </c>
      <c r="AZ649" s="9">
        <f>VLOOKUP(A649,[1]STARDARD!A:F,4,0)</f>
        <v>0</v>
      </c>
      <c r="BA649" s="9">
        <f>VLOOKUP(A649,[1]STARDARD!A:F,5,0)</f>
        <v>0</v>
      </c>
      <c r="BB649" s="9">
        <f>VLOOKUP(A649,[1]STARDARD!A:F,6,0)</f>
        <v>0</v>
      </c>
    </row>
    <row r="650" spans="1:54" ht="12.75">
      <c r="A650" s="3" t="s">
        <v>282</v>
      </c>
      <c r="B650" s="9">
        <v>2022</v>
      </c>
      <c r="C650" s="9">
        <f>VLOOKUP(A650,[1]DATASET!A:BE,3,0)</f>
        <v>139300</v>
      </c>
      <c r="D650" s="10" t="str">
        <f>VLOOKUP(A650,[1]DATASET!A:BE,4,0)</f>
        <v>Fabbricazione di tappeti e moquette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9">
        <v>0</v>
      </c>
      <c r="T650" s="9">
        <v>0</v>
      </c>
      <c r="U650" s="9">
        <v>0</v>
      </c>
      <c r="V650" s="9">
        <v>0</v>
      </c>
      <c r="W650" s="9">
        <v>0</v>
      </c>
      <c r="X650" s="9">
        <v>0</v>
      </c>
      <c r="Y650" s="9">
        <v>0</v>
      </c>
      <c r="Z650" s="9">
        <v>0</v>
      </c>
      <c r="AA650" s="9">
        <v>0</v>
      </c>
      <c r="AB650" s="9">
        <v>0</v>
      </c>
      <c r="AC650" s="9">
        <v>0</v>
      </c>
      <c r="AD650" s="9">
        <v>0</v>
      </c>
      <c r="AE650" s="9">
        <v>0</v>
      </c>
      <c r="AF650" s="9">
        <v>0</v>
      </c>
      <c r="AG650" s="11">
        <v>0</v>
      </c>
      <c r="AH650" s="11">
        <v>0</v>
      </c>
      <c r="AI650" s="11">
        <v>0</v>
      </c>
      <c r="AJ650" s="11">
        <v>0</v>
      </c>
      <c r="AK650" s="9">
        <v>0</v>
      </c>
      <c r="AL650" s="11">
        <v>0</v>
      </c>
      <c r="AM650" s="9">
        <v>0</v>
      </c>
      <c r="AN650" s="9">
        <v>0</v>
      </c>
      <c r="AO650" s="9">
        <v>0</v>
      </c>
      <c r="AP650" s="9">
        <v>0</v>
      </c>
      <c r="AQ650" s="9">
        <v>0</v>
      </c>
      <c r="AR650" s="9">
        <v>0</v>
      </c>
      <c r="AS650" s="9">
        <v>0</v>
      </c>
      <c r="AT650" s="9">
        <v>0</v>
      </c>
      <c r="AU650" s="9">
        <v>0</v>
      </c>
      <c r="AV650" s="9">
        <v>0</v>
      </c>
      <c r="AW650" s="9">
        <v>1</v>
      </c>
      <c r="AX650" s="12">
        <v>6</v>
      </c>
      <c r="AY650" s="9">
        <f>VLOOKUP(A650,[1]STARDARD!A:F,3,0)</f>
        <v>0</v>
      </c>
      <c r="AZ650" s="9">
        <f>VLOOKUP(A650,[1]STARDARD!A:F,4,0)</f>
        <v>0</v>
      </c>
      <c r="BA650" s="9">
        <f>VLOOKUP(A650,[1]STARDARD!A:F,5,0)</f>
        <v>0</v>
      </c>
      <c r="BB650" s="9">
        <f>VLOOKUP(A650,[1]STARDARD!A:F,6,0)</f>
        <v>0</v>
      </c>
    </row>
    <row r="651" spans="1:54" ht="12.75">
      <c r="A651" s="3" t="s">
        <v>282</v>
      </c>
      <c r="B651" s="9">
        <v>2023</v>
      </c>
      <c r="C651" s="9">
        <f>VLOOKUP(A651,[1]DATASET!A:BE,3,0)</f>
        <v>139300</v>
      </c>
      <c r="D651" s="10" t="str">
        <f>VLOOKUP(A651,[1]DATASET!A:BE,4,0)</f>
        <v>Fabbricazione di tappeti e moquette</v>
      </c>
      <c r="E651" s="9">
        <v>0</v>
      </c>
      <c r="F651" s="9">
        <v>0</v>
      </c>
      <c r="G651" s="9">
        <v>0</v>
      </c>
      <c r="H651" s="9">
        <v>0</v>
      </c>
      <c r="I651" s="9">
        <v>0</v>
      </c>
      <c r="J651" s="9">
        <v>0</v>
      </c>
      <c r="K651" s="9">
        <v>0</v>
      </c>
      <c r="L651" s="9">
        <v>0</v>
      </c>
      <c r="M651" s="9">
        <v>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9">
        <v>0</v>
      </c>
      <c r="U651" s="9">
        <v>0</v>
      </c>
      <c r="V651" s="9">
        <v>0</v>
      </c>
      <c r="W651" s="9">
        <v>0</v>
      </c>
      <c r="X651" s="9">
        <v>0</v>
      </c>
      <c r="Y651" s="9">
        <v>0</v>
      </c>
      <c r="Z651" s="9">
        <v>0</v>
      </c>
      <c r="AA651" s="9">
        <v>0</v>
      </c>
      <c r="AB651" s="9">
        <v>0</v>
      </c>
      <c r="AC651" s="9">
        <v>0</v>
      </c>
      <c r="AD651" s="9">
        <v>0</v>
      </c>
      <c r="AE651" s="9">
        <v>0</v>
      </c>
      <c r="AF651" s="9">
        <v>0</v>
      </c>
      <c r="AG651" s="11">
        <v>0</v>
      </c>
      <c r="AH651" s="11">
        <v>0</v>
      </c>
      <c r="AI651" s="11">
        <v>0</v>
      </c>
      <c r="AJ651" s="11">
        <v>0</v>
      </c>
      <c r="AK651" s="9">
        <v>0</v>
      </c>
      <c r="AL651" s="11">
        <v>0</v>
      </c>
      <c r="AM651" s="9">
        <v>0</v>
      </c>
      <c r="AN651" s="9">
        <v>0</v>
      </c>
      <c r="AO651" s="9">
        <v>0</v>
      </c>
      <c r="AP651" s="9">
        <v>0</v>
      </c>
      <c r="AQ651" s="9">
        <v>0</v>
      </c>
      <c r="AR651" s="9">
        <v>0</v>
      </c>
      <c r="AS651" s="9">
        <v>0</v>
      </c>
      <c r="AT651" s="9">
        <v>0</v>
      </c>
      <c r="AU651" s="9">
        <v>0</v>
      </c>
      <c r="AV651" s="9">
        <v>0</v>
      </c>
      <c r="AW651" s="9">
        <v>1</v>
      </c>
      <c r="AX651" s="12">
        <v>3</v>
      </c>
      <c r="AY651" s="9">
        <f>VLOOKUP(A651,[1]STARDARD!A:F,3,0)</f>
        <v>0</v>
      </c>
      <c r="AZ651" s="9">
        <f>VLOOKUP(A651,[1]STARDARD!A:F,4,0)</f>
        <v>0</v>
      </c>
      <c r="BA651" s="9">
        <f>VLOOKUP(A651,[1]STARDARD!A:F,5,0)</f>
        <v>0</v>
      </c>
      <c r="BB651" s="9">
        <f>VLOOKUP(A651,[1]STARDARD!A:F,6,0)</f>
        <v>0</v>
      </c>
    </row>
    <row r="652" spans="1:54" ht="12.75">
      <c r="A652" s="3" t="s">
        <v>282</v>
      </c>
      <c r="B652" s="9">
        <v>2024</v>
      </c>
      <c r="C652" s="9">
        <f>VLOOKUP(A652,[1]DATASET!A:BE,3,0)</f>
        <v>139300</v>
      </c>
      <c r="D652" s="10" t="str">
        <f>VLOOKUP(A652,[1]DATASET!A:BE,4,0)</f>
        <v>Fabbricazione di tappeti e moquette</v>
      </c>
      <c r="E652" s="9">
        <v>0</v>
      </c>
      <c r="F652" s="9">
        <v>0</v>
      </c>
      <c r="G652" s="9">
        <v>0</v>
      </c>
      <c r="H652" s="9">
        <v>0</v>
      </c>
      <c r="I652" s="9">
        <v>0</v>
      </c>
      <c r="J652" s="9">
        <v>0</v>
      </c>
      <c r="K652" s="9">
        <v>0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9">
        <v>0</v>
      </c>
      <c r="T652" s="9">
        <v>0</v>
      </c>
      <c r="U652" s="9">
        <v>0</v>
      </c>
      <c r="V652" s="9">
        <v>0</v>
      </c>
      <c r="W652" s="9">
        <v>0</v>
      </c>
      <c r="X652" s="9">
        <v>0</v>
      </c>
      <c r="Y652" s="9">
        <v>0</v>
      </c>
      <c r="Z652" s="9">
        <v>0</v>
      </c>
      <c r="AA652" s="9">
        <v>0</v>
      </c>
      <c r="AB652" s="9">
        <v>0</v>
      </c>
      <c r="AC652" s="9">
        <v>0</v>
      </c>
      <c r="AD652" s="9">
        <v>0</v>
      </c>
      <c r="AE652" s="9">
        <v>0</v>
      </c>
      <c r="AF652" s="9">
        <v>0</v>
      </c>
      <c r="AG652" s="11">
        <v>0</v>
      </c>
      <c r="AH652" s="11">
        <v>0</v>
      </c>
      <c r="AI652" s="11">
        <v>0</v>
      </c>
      <c r="AJ652" s="11">
        <v>0</v>
      </c>
      <c r="AK652" s="9">
        <v>0</v>
      </c>
      <c r="AL652" s="11">
        <v>0</v>
      </c>
      <c r="AM652" s="9">
        <v>0</v>
      </c>
      <c r="AN652" s="9">
        <v>0</v>
      </c>
      <c r="AO652" s="9">
        <v>0</v>
      </c>
      <c r="AP652" s="9">
        <v>0</v>
      </c>
      <c r="AQ652" s="9">
        <v>0</v>
      </c>
      <c r="AR652" s="9">
        <v>0</v>
      </c>
      <c r="AS652" s="9">
        <v>0</v>
      </c>
      <c r="AT652" s="9">
        <v>0</v>
      </c>
      <c r="AU652" s="9">
        <v>0</v>
      </c>
      <c r="AV652" s="9">
        <v>0</v>
      </c>
      <c r="AW652" s="9">
        <v>0</v>
      </c>
      <c r="AX652" s="12">
        <v>0</v>
      </c>
      <c r="AY652" s="9">
        <f>VLOOKUP(A652,[1]STARDARD!A:F,3,0)</f>
        <v>0</v>
      </c>
      <c r="AZ652" s="9">
        <f>VLOOKUP(A652,[1]STARDARD!A:F,4,0)</f>
        <v>0</v>
      </c>
      <c r="BA652" s="9">
        <f>VLOOKUP(A652,[1]STARDARD!A:F,5,0)</f>
        <v>0</v>
      </c>
      <c r="BB652" s="9">
        <f>VLOOKUP(A652,[1]STARDARD!A:F,6,0)</f>
        <v>0</v>
      </c>
    </row>
    <row r="653" spans="1:54" ht="12.75">
      <c r="A653" s="3" t="s">
        <v>283</v>
      </c>
      <c r="B653" s="9">
        <v>2022</v>
      </c>
      <c r="C653" s="9">
        <f>VLOOKUP(A653,[1]DATASET!A:BE,3,0)</f>
        <v>611000</v>
      </c>
      <c r="D653" s="10" t="str">
        <f>VLOOKUP(A653,[1]DATASET!A:BE,4,0)</f>
        <v>Telecomunicazioni fisse</v>
      </c>
      <c r="E653" s="9">
        <v>1</v>
      </c>
      <c r="F653" s="9">
        <v>1</v>
      </c>
      <c r="G653" s="9">
        <v>1</v>
      </c>
      <c r="H653" s="9">
        <v>1</v>
      </c>
      <c r="I653" s="9">
        <v>1</v>
      </c>
      <c r="J653" s="9">
        <v>0</v>
      </c>
      <c r="K653" s="9">
        <v>1</v>
      </c>
      <c r="L653" s="9">
        <v>1</v>
      </c>
      <c r="M653" s="9">
        <v>0</v>
      </c>
      <c r="N653" s="9">
        <v>0</v>
      </c>
      <c r="O653" s="9" cm="1">
        <f t="array" ca="1" aca="1" ref="O653">+O653:NN855</f>
        <v>0</v>
      </c>
      <c r="P653" s="9">
        <v>0</v>
      </c>
      <c r="Q653" s="9">
        <v>0</v>
      </c>
      <c r="R653" s="9">
        <v>0</v>
      </c>
      <c r="S653" s="9">
        <v>0</v>
      </c>
      <c r="T653" s="9">
        <v>0</v>
      </c>
      <c r="U653" s="9">
        <v>0</v>
      </c>
      <c r="V653" s="9">
        <v>0</v>
      </c>
      <c r="W653" s="9">
        <v>0</v>
      </c>
      <c r="X653" s="9">
        <v>0</v>
      </c>
      <c r="Y653" s="9">
        <v>0</v>
      </c>
      <c r="Z653" s="9">
        <v>0</v>
      </c>
      <c r="AA653" s="9">
        <v>0</v>
      </c>
      <c r="AB653" s="9">
        <v>0</v>
      </c>
      <c r="AC653" s="9">
        <v>1</v>
      </c>
      <c r="AD653" s="9">
        <v>1</v>
      </c>
      <c r="AE653" s="9">
        <v>1</v>
      </c>
      <c r="AF653" s="9">
        <v>1</v>
      </c>
      <c r="AG653" s="11">
        <v>0</v>
      </c>
      <c r="AH653" s="11">
        <v>0</v>
      </c>
      <c r="AI653" s="11">
        <v>1</v>
      </c>
      <c r="AJ653" s="11">
        <v>0</v>
      </c>
      <c r="AK653" s="9">
        <v>1</v>
      </c>
      <c r="AL653" s="11">
        <v>0</v>
      </c>
      <c r="AM653" s="9">
        <v>0</v>
      </c>
      <c r="AN653" s="9">
        <v>0</v>
      </c>
      <c r="AO653" s="9">
        <v>0</v>
      </c>
      <c r="AP653" s="9">
        <v>0</v>
      </c>
      <c r="AQ653" s="9">
        <v>0</v>
      </c>
      <c r="AR653" s="9">
        <v>0</v>
      </c>
      <c r="AS653" s="9">
        <v>0</v>
      </c>
      <c r="AT653" s="9">
        <v>0</v>
      </c>
      <c r="AU653" s="9">
        <v>0</v>
      </c>
      <c r="AV653" s="9">
        <v>1</v>
      </c>
      <c r="AW653" s="9">
        <v>1</v>
      </c>
      <c r="AX653" s="12">
        <v>1</v>
      </c>
      <c r="AY653" s="9">
        <f>VLOOKUP(A653,[1]STARDARD!A:F,3,0)</f>
        <v>1</v>
      </c>
      <c r="AZ653" s="9">
        <f>VLOOKUP(A653,[1]STARDARD!A:F,4,0)</f>
        <v>0</v>
      </c>
      <c r="BA653" s="9">
        <f>VLOOKUP(A653,[1]STARDARD!A:F,5,0)</f>
        <v>0</v>
      </c>
      <c r="BB653" s="9">
        <f>VLOOKUP(A653,[1]STARDARD!A:F,6,0)</f>
        <v>0</v>
      </c>
    </row>
    <row r="654" spans="1:54" ht="12.75">
      <c r="A654" s="3" t="s">
        <v>283</v>
      </c>
      <c r="B654" s="9">
        <v>2023</v>
      </c>
      <c r="C654" s="9">
        <f>VLOOKUP(A654,[1]DATASET!A:BE,3,0)</f>
        <v>611000</v>
      </c>
      <c r="D654" s="10" t="str">
        <f>VLOOKUP(A654,[1]DATASET!A:BE,4,0)</f>
        <v>Telecomunicazioni fisse</v>
      </c>
      <c r="E654" s="9">
        <v>1</v>
      </c>
      <c r="F654" s="9">
        <v>1</v>
      </c>
      <c r="G654" s="9">
        <v>1</v>
      </c>
      <c r="H654" s="9">
        <v>1</v>
      </c>
      <c r="I654" s="9">
        <v>1</v>
      </c>
      <c r="J654" s="9">
        <v>0</v>
      </c>
      <c r="K654" s="9">
        <v>1</v>
      </c>
      <c r="L654" s="9">
        <v>1</v>
      </c>
      <c r="M654" s="9">
        <v>0</v>
      </c>
      <c r="N654" s="9">
        <v>0</v>
      </c>
      <c r="O654" s="9" cm="1">
        <f t="array" ca="1" aca="1" ref="O654">+O654:NN856</f>
        <v>0</v>
      </c>
      <c r="P654" s="9">
        <v>0</v>
      </c>
      <c r="Q654" s="9">
        <v>0</v>
      </c>
      <c r="R654" s="9">
        <v>0</v>
      </c>
      <c r="S654" s="9">
        <v>0</v>
      </c>
      <c r="T654" s="9">
        <v>0</v>
      </c>
      <c r="U654" s="9">
        <v>0</v>
      </c>
      <c r="V654" s="9">
        <v>0</v>
      </c>
      <c r="W654" s="9">
        <v>0</v>
      </c>
      <c r="X654" s="9">
        <v>0</v>
      </c>
      <c r="Y654" s="9">
        <v>0</v>
      </c>
      <c r="Z654" s="9">
        <v>0</v>
      </c>
      <c r="AA654" s="9">
        <v>0</v>
      </c>
      <c r="AB654" s="9">
        <v>0</v>
      </c>
      <c r="AC654" s="9">
        <v>1</v>
      </c>
      <c r="AD654" s="9">
        <v>1</v>
      </c>
      <c r="AE654" s="9">
        <v>1</v>
      </c>
      <c r="AF654" s="9">
        <v>1</v>
      </c>
      <c r="AG654" s="11">
        <v>1</v>
      </c>
      <c r="AH654" s="11">
        <v>1</v>
      </c>
      <c r="AI654" s="11">
        <v>1</v>
      </c>
      <c r="AJ654" s="11">
        <v>0</v>
      </c>
      <c r="AK654" s="9">
        <v>1</v>
      </c>
      <c r="AL654" s="11">
        <v>0</v>
      </c>
      <c r="AM654" s="9">
        <v>0</v>
      </c>
      <c r="AN654" s="9">
        <v>0</v>
      </c>
      <c r="AO654" s="9">
        <v>0</v>
      </c>
      <c r="AP654" s="9">
        <v>0</v>
      </c>
      <c r="AQ654" s="9">
        <v>0</v>
      </c>
      <c r="AR654" s="9">
        <v>0</v>
      </c>
      <c r="AS654" s="9">
        <v>0</v>
      </c>
      <c r="AT654" s="9">
        <v>0</v>
      </c>
      <c r="AU654" s="9">
        <v>0</v>
      </c>
      <c r="AV654" s="9">
        <v>0</v>
      </c>
      <c r="AW654" s="9">
        <v>0</v>
      </c>
      <c r="AX654" s="12">
        <v>0</v>
      </c>
      <c r="AY654" s="9">
        <f>VLOOKUP(A654,[1]STARDARD!A:F,3,0)</f>
        <v>1</v>
      </c>
      <c r="AZ654" s="9">
        <f>VLOOKUP(A654,[1]STARDARD!A:F,4,0)</f>
        <v>0</v>
      </c>
      <c r="BA654" s="9">
        <f>VLOOKUP(A654,[1]STARDARD!A:F,5,0)</f>
        <v>0</v>
      </c>
      <c r="BB654" s="9">
        <f>VLOOKUP(A654,[1]STARDARD!A:F,6,0)</f>
        <v>0</v>
      </c>
    </row>
    <row r="655" spans="1:54" ht="12.75">
      <c r="A655" s="3" t="s">
        <v>283</v>
      </c>
      <c r="B655" s="9">
        <v>2024</v>
      </c>
      <c r="C655" s="9">
        <f>VLOOKUP(A655,[1]DATASET!A:BE,3,0)</f>
        <v>611000</v>
      </c>
      <c r="D655" s="10" t="str">
        <f>VLOOKUP(A655,[1]DATASET!A:BE,4,0)</f>
        <v>Telecomunicazioni fisse</v>
      </c>
      <c r="E655" s="9">
        <v>0</v>
      </c>
      <c r="F655" s="9">
        <v>0</v>
      </c>
      <c r="G655" s="9">
        <v>0</v>
      </c>
      <c r="H655" s="9">
        <v>0</v>
      </c>
      <c r="I655" s="9">
        <v>0</v>
      </c>
      <c r="J655" s="9">
        <v>0</v>
      </c>
      <c r="K655" s="9">
        <v>0</v>
      </c>
      <c r="L655" s="9">
        <v>0</v>
      </c>
      <c r="M655" s="9">
        <v>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  <c r="W655" s="9">
        <v>0</v>
      </c>
      <c r="X655" s="9">
        <v>0</v>
      </c>
      <c r="Y655" s="9">
        <v>0</v>
      </c>
      <c r="Z655" s="9">
        <v>0</v>
      </c>
      <c r="AA655" s="9">
        <v>0</v>
      </c>
      <c r="AB655" s="9">
        <v>0</v>
      </c>
      <c r="AC655" s="9">
        <v>0</v>
      </c>
      <c r="AD655" s="9">
        <v>0</v>
      </c>
      <c r="AE655" s="9">
        <v>0</v>
      </c>
      <c r="AF655" s="9">
        <v>0</v>
      </c>
      <c r="AG655" s="11">
        <v>0</v>
      </c>
      <c r="AH655" s="11">
        <v>0</v>
      </c>
      <c r="AI655" s="11">
        <v>0</v>
      </c>
      <c r="AJ655" s="11">
        <v>0</v>
      </c>
      <c r="AK655" s="9">
        <v>0</v>
      </c>
      <c r="AL655" s="11">
        <v>0</v>
      </c>
      <c r="AM655" s="9">
        <v>0</v>
      </c>
      <c r="AN655" s="9">
        <v>0</v>
      </c>
      <c r="AO655" s="9">
        <v>0</v>
      </c>
      <c r="AP655" s="9">
        <v>0</v>
      </c>
      <c r="AQ655" s="9">
        <v>0</v>
      </c>
      <c r="AR655" s="9">
        <v>0</v>
      </c>
      <c r="AS655" s="9">
        <v>0</v>
      </c>
      <c r="AT655" s="9">
        <v>0</v>
      </c>
      <c r="AU655" s="9">
        <v>0</v>
      </c>
      <c r="AV655" s="9">
        <v>0</v>
      </c>
      <c r="AW655" s="9">
        <v>0</v>
      </c>
      <c r="AX655" s="12">
        <v>0</v>
      </c>
      <c r="AY655" s="9">
        <v>0</v>
      </c>
      <c r="AZ655" s="9">
        <f>VLOOKUP(A655,[1]STARDARD!A:F,4,0)</f>
        <v>0</v>
      </c>
      <c r="BA655" s="9">
        <f>VLOOKUP(A655,[1]STARDARD!A:F,5,0)</f>
        <v>0</v>
      </c>
      <c r="BB655" s="9">
        <f>VLOOKUP(A655,[1]STARDARD!A:F,6,0)</f>
        <v>0</v>
      </c>
    </row>
    <row r="656" spans="1:54" ht="12.75">
      <c r="A656" s="3" t="s">
        <v>284</v>
      </c>
      <c r="B656" s="9">
        <v>2022</v>
      </c>
      <c r="C656" s="9">
        <f>VLOOKUP(A656,[1]DATASET!A:BE,3,0)</f>
        <v>133000</v>
      </c>
      <c r="D656" s="10" t="str">
        <f>VLOOKUP(A656,[1]DATASET!A:BE,4,0)</f>
        <v>Finissaggio dei tessili</v>
      </c>
      <c r="E656" s="9">
        <v>1</v>
      </c>
      <c r="F656" s="9">
        <v>1</v>
      </c>
      <c r="G656" s="9">
        <v>1</v>
      </c>
      <c r="H656" s="9">
        <v>1</v>
      </c>
      <c r="I656" s="9">
        <v>1</v>
      </c>
      <c r="J656" s="9">
        <v>0</v>
      </c>
      <c r="K656" s="9">
        <v>0</v>
      </c>
      <c r="L656" s="9">
        <v>0</v>
      </c>
      <c r="M656" s="9">
        <v>0</v>
      </c>
      <c r="N656" s="9">
        <v>0</v>
      </c>
      <c r="O656" s="9" cm="1">
        <f t="array" ca="1" aca="1" ref="O656">+O656:NN858</f>
        <v>0</v>
      </c>
      <c r="P656" s="9">
        <v>0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  <c r="Y656" s="9">
        <v>0</v>
      </c>
      <c r="Z656" s="9">
        <v>0</v>
      </c>
      <c r="AA656" s="9">
        <v>0</v>
      </c>
      <c r="AB656" s="9">
        <v>0</v>
      </c>
      <c r="AC656" s="9">
        <v>1</v>
      </c>
      <c r="AD656" s="9">
        <v>1</v>
      </c>
      <c r="AE656" s="9">
        <v>1</v>
      </c>
      <c r="AF656" s="9">
        <v>1</v>
      </c>
      <c r="AG656" s="11">
        <v>1</v>
      </c>
      <c r="AH656" s="11">
        <v>0</v>
      </c>
      <c r="AI656" s="11">
        <v>1</v>
      </c>
      <c r="AJ656" s="11">
        <v>0</v>
      </c>
      <c r="AK656" s="9">
        <v>0</v>
      </c>
      <c r="AL656" s="11">
        <v>0</v>
      </c>
      <c r="AM656" s="9">
        <v>0</v>
      </c>
      <c r="AN656" s="9">
        <v>0</v>
      </c>
      <c r="AO656" s="9">
        <v>0</v>
      </c>
      <c r="AP656" s="9">
        <v>0</v>
      </c>
      <c r="AQ656" s="9">
        <v>0</v>
      </c>
      <c r="AR656" s="9">
        <v>0</v>
      </c>
      <c r="AS656" s="9">
        <v>0</v>
      </c>
      <c r="AT656" s="9">
        <v>0</v>
      </c>
      <c r="AU656" s="9">
        <v>0</v>
      </c>
      <c r="AV656" s="9">
        <v>0</v>
      </c>
      <c r="AW656" s="9">
        <v>1</v>
      </c>
      <c r="AX656" s="12">
        <v>2</v>
      </c>
      <c r="AY656" s="9">
        <f>VLOOKUP(A656,[1]STARDARD!A:F,3,0)</f>
        <v>1</v>
      </c>
      <c r="AZ656" s="9">
        <f>VLOOKUP(A656,[1]STARDARD!A:F,4,0)</f>
        <v>0</v>
      </c>
      <c r="BA656" s="9">
        <f>VLOOKUP(A656,[1]STARDARD!A:F,5,0)</f>
        <v>0</v>
      </c>
      <c r="BB656" s="9">
        <f>VLOOKUP(A656,[1]STARDARD!A:F,6,0)</f>
        <v>0</v>
      </c>
    </row>
    <row r="657" spans="1:54" ht="12.75">
      <c r="A657" s="3" t="s">
        <v>284</v>
      </c>
      <c r="B657" s="9">
        <v>2023</v>
      </c>
      <c r="C657" s="9">
        <f>VLOOKUP(A657,[1]DATASET!A:BE,3,0)</f>
        <v>133000</v>
      </c>
      <c r="D657" s="10" t="str">
        <f>VLOOKUP(A657,[1]DATASET!A:BE,4,0)</f>
        <v>Finissaggio dei tessili</v>
      </c>
      <c r="E657" s="9">
        <v>1</v>
      </c>
      <c r="F657" s="9">
        <v>1</v>
      </c>
      <c r="G657" s="9">
        <v>1</v>
      </c>
      <c r="H657" s="9">
        <v>1</v>
      </c>
      <c r="I657" s="9">
        <v>1</v>
      </c>
      <c r="J657" s="9">
        <v>0</v>
      </c>
      <c r="K657" s="9">
        <v>0</v>
      </c>
      <c r="L657" s="9">
        <v>0</v>
      </c>
      <c r="M657" s="9">
        <v>0</v>
      </c>
      <c r="N657" s="9">
        <v>0</v>
      </c>
      <c r="O657" s="9" cm="1">
        <f t="array" ca="1" aca="1" ref="O657">+O657:NN859</f>
        <v>0</v>
      </c>
      <c r="P657" s="9">
        <v>0</v>
      </c>
      <c r="Q657" s="9">
        <v>0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  <c r="W657" s="9">
        <v>0</v>
      </c>
      <c r="X657" s="9">
        <v>0</v>
      </c>
      <c r="Y657" s="9">
        <v>0</v>
      </c>
      <c r="Z657" s="9">
        <v>0</v>
      </c>
      <c r="AA657" s="9">
        <v>0</v>
      </c>
      <c r="AB657" s="9">
        <v>0</v>
      </c>
      <c r="AC657" s="9">
        <v>1</v>
      </c>
      <c r="AD657" s="9">
        <v>1</v>
      </c>
      <c r="AE657" s="9">
        <v>1</v>
      </c>
      <c r="AF657" s="9">
        <v>1</v>
      </c>
      <c r="AG657" s="11">
        <v>1</v>
      </c>
      <c r="AH657" s="11">
        <v>0</v>
      </c>
      <c r="AI657" s="11">
        <v>1</v>
      </c>
      <c r="AJ657" s="11">
        <v>0</v>
      </c>
      <c r="AK657" s="9">
        <v>0</v>
      </c>
      <c r="AL657" s="11">
        <v>0</v>
      </c>
      <c r="AM657" s="9">
        <v>0</v>
      </c>
      <c r="AN657" s="9">
        <v>0</v>
      </c>
      <c r="AO657" s="9">
        <v>0</v>
      </c>
      <c r="AP657" s="9">
        <v>0</v>
      </c>
      <c r="AQ657" s="9">
        <v>0</v>
      </c>
      <c r="AR657" s="9">
        <v>0</v>
      </c>
      <c r="AS657" s="9">
        <v>0</v>
      </c>
      <c r="AT657" s="9">
        <v>0</v>
      </c>
      <c r="AU657" s="9">
        <v>0</v>
      </c>
      <c r="AV657" s="9">
        <v>0</v>
      </c>
      <c r="AW657" s="9">
        <v>0</v>
      </c>
      <c r="AX657" s="12">
        <v>0</v>
      </c>
      <c r="AY657" s="9">
        <f>VLOOKUP(A657,[1]STARDARD!A:F,3,0)</f>
        <v>1</v>
      </c>
      <c r="AZ657" s="9">
        <f>VLOOKUP(A657,[1]STARDARD!A:F,4,0)</f>
        <v>0</v>
      </c>
      <c r="BA657" s="9">
        <f>VLOOKUP(A657,[1]STARDARD!A:F,5,0)</f>
        <v>0</v>
      </c>
      <c r="BB657" s="9">
        <f>VLOOKUP(A657,[1]STARDARD!A:F,6,0)</f>
        <v>0</v>
      </c>
    </row>
    <row r="658" spans="1:54" ht="12.75">
      <c r="A658" s="3" t="s">
        <v>284</v>
      </c>
      <c r="B658" s="9">
        <v>2024</v>
      </c>
      <c r="C658" s="9">
        <f>VLOOKUP(A658,[1]DATASET!A:BE,3,0)</f>
        <v>133000</v>
      </c>
      <c r="D658" s="10" t="str">
        <f>VLOOKUP(A658,[1]DATASET!A:BE,4,0)</f>
        <v>Finissaggio dei tessili</v>
      </c>
      <c r="E658" s="9">
        <v>0</v>
      </c>
      <c r="F658" s="9">
        <v>0</v>
      </c>
      <c r="G658" s="9">
        <v>0</v>
      </c>
      <c r="H658" s="9">
        <v>0</v>
      </c>
      <c r="I658" s="9">
        <v>0</v>
      </c>
      <c r="J658" s="9">
        <v>0</v>
      </c>
      <c r="K658" s="9">
        <v>0</v>
      </c>
      <c r="L658" s="9">
        <v>0</v>
      </c>
      <c r="M658" s="9">
        <v>0</v>
      </c>
      <c r="N658" s="9">
        <v>0</v>
      </c>
      <c r="O658" s="9">
        <v>0</v>
      </c>
      <c r="P658" s="9">
        <v>0</v>
      </c>
      <c r="Q658" s="9">
        <v>0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W658" s="9">
        <v>0</v>
      </c>
      <c r="X658" s="9">
        <v>0</v>
      </c>
      <c r="Y658" s="9">
        <v>0</v>
      </c>
      <c r="Z658" s="9">
        <v>0</v>
      </c>
      <c r="AA658" s="9">
        <v>0</v>
      </c>
      <c r="AB658" s="9">
        <v>0</v>
      </c>
      <c r="AC658" s="9">
        <v>0</v>
      </c>
      <c r="AD658" s="9">
        <v>0</v>
      </c>
      <c r="AE658" s="9">
        <v>0</v>
      </c>
      <c r="AF658" s="9">
        <v>0</v>
      </c>
      <c r="AG658" s="11">
        <v>0</v>
      </c>
      <c r="AH658" s="11">
        <v>0</v>
      </c>
      <c r="AI658" s="11">
        <v>0</v>
      </c>
      <c r="AJ658" s="11">
        <v>0</v>
      </c>
      <c r="AK658" s="9">
        <v>0</v>
      </c>
      <c r="AL658" s="11">
        <v>0</v>
      </c>
      <c r="AM658" s="9">
        <v>0</v>
      </c>
      <c r="AN658" s="9">
        <v>0</v>
      </c>
      <c r="AO658" s="9">
        <v>0</v>
      </c>
      <c r="AP658" s="9">
        <v>0</v>
      </c>
      <c r="AQ658" s="9">
        <v>0</v>
      </c>
      <c r="AR658" s="9">
        <v>0</v>
      </c>
      <c r="AS658" s="9">
        <v>0</v>
      </c>
      <c r="AT658" s="9">
        <v>0</v>
      </c>
      <c r="AU658" s="9">
        <v>0</v>
      </c>
      <c r="AV658" s="9">
        <v>0</v>
      </c>
      <c r="AW658" s="9">
        <v>0</v>
      </c>
      <c r="AX658" s="12">
        <v>0</v>
      </c>
      <c r="AY658" s="9">
        <v>0</v>
      </c>
      <c r="AZ658" s="9">
        <f>VLOOKUP(A658,[1]STARDARD!A:F,4,0)</f>
        <v>0</v>
      </c>
      <c r="BA658" s="9">
        <f>VLOOKUP(A658,[1]STARDARD!A:F,5,0)</f>
        <v>0</v>
      </c>
      <c r="BB658" s="9">
        <f>VLOOKUP(A658,[1]STARDARD!A:F,6,0)</f>
        <v>0</v>
      </c>
    </row>
    <row r="659" spans="1:54" ht="12.75">
      <c r="A659" s="3" t="s">
        <v>285</v>
      </c>
      <c r="B659" s="9">
        <v>2022</v>
      </c>
      <c r="C659" s="9">
        <f>VLOOKUP(A659,[1]DATASET!A:BE,3,0)</f>
        <v>212009</v>
      </c>
      <c r="D659" s="10" t="str">
        <f>VLOOKUP(A659,[1]DATASET!A:BE,4,0)</f>
        <v>Fabbricazione di medicinali ed altri preparati farmaceutici</v>
      </c>
      <c r="E659" s="9">
        <v>1</v>
      </c>
      <c r="F659" s="9">
        <v>1</v>
      </c>
      <c r="G659" s="9">
        <v>1</v>
      </c>
      <c r="H659" s="9">
        <v>1</v>
      </c>
      <c r="I659" s="9">
        <v>1</v>
      </c>
      <c r="J659" s="9">
        <v>0</v>
      </c>
      <c r="K659" s="9">
        <v>1</v>
      </c>
      <c r="L659" s="9">
        <v>1</v>
      </c>
      <c r="M659" s="9">
        <v>0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0</v>
      </c>
      <c r="Y659" s="9">
        <v>0</v>
      </c>
      <c r="Z659" s="9">
        <v>0</v>
      </c>
      <c r="AA659" s="9">
        <v>0</v>
      </c>
      <c r="AB659" s="9">
        <v>0</v>
      </c>
      <c r="AC659" s="9">
        <v>0</v>
      </c>
      <c r="AD659" s="9">
        <v>1</v>
      </c>
      <c r="AE659" s="9">
        <v>1</v>
      </c>
      <c r="AF659" s="9">
        <v>1</v>
      </c>
      <c r="AG659" s="11">
        <v>1</v>
      </c>
      <c r="AH659" s="11">
        <v>0</v>
      </c>
      <c r="AI659" s="11">
        <v>1</v>
      </c>
      <c r="AJ659" s="11">
        <v>0</v>
      </c>
      <c r="AK659" s="9">
        <v>1</v>
      </c>
      <c r="AL659" s="11">
        <v>0</v>
      </c>
      <c r="AM659" s="9">
        <v>0</v>
      </c>
      <c r="AN659" s="9">
        <v>0</v>
      </c>
      <c r="AO659" s="9">
        <v>0</v>
      </c>
      <c r="AP659" s="9">
        <v>0</v>
      </c>
      <c r="AQ659" s="9">
        <v>0</v>
      </c>
      <c r="AR659" s="9">
        <v>0</v>
      </c>
      <c r="AS659" s="9">
        <v>0</v>
      </c>
      <c r="AT659" s="9">
        <v>0</v>
      </c>
      <c r="AU659" s="9">
        <v>0</v>
      </c>
      <c r="AV659" s="9">
        <v>0</v>
      </c>
      <c r="AW659" s="9">
        <v>0</v>
      </c>
      <c r="AX659" s="12">
        <v>1</v>
      </c>
      <c r="AY659" s="9">
        <f>VLOOKUP(A659,[1]STARDARD!A:F,3,0)</f>
        <v>1</v>
      </c>
      <c r="AZ659" s="9">
        <f>VLOOKUP(A659,[1]STARDARD!A:F,4,0)</f>
        <v>0</v>
      </c>
      <c r="BA659" s="9">
        <f>VLOOKUP(A659,[1]STARDARD!A:F,5,0)</f>
        <v>1</v>
      </c>
      <c r="BB659" s="9">
        <f>VLOOKUP(A659,[1]STARDARD!A:F,6,0)</f>
        <v>0</v>
      </c>
    </row>
    <row r="660" spans="1:54" ht="12.75">
      <c r="A660" s="3" t="s">
        <v>285</v>
      </c>
      <c r="B660" s="9">
        <v>2023</v>
      </c>
      <c r="C660" s="9">
        <f>VLOOKUP(A660,[1]DATASET!A:BE,3,0)</f>
        <v>212009</v>
      </c>
      <c r="D660" s="10" t="str">
        <f>VLOOKUP(A660,[1]DATASET!A:BE,4,0)</f>
        <v>Fabbricazione di medicinali ed altri preparati farmaceutici</v>
      </c>
      <c r="E660" s="9">
        <v>1</v>
      </c>
      <c r="F660" s="9">
        <v>1</v>
      </c>
      <c r="G660" s="9">
        <v>1</v>
      </c>
      <c r="H660" s="9">
        <v>1</v>
      </c>
      <c r="I660" s="9">
        <v>1</v>
      </c>
      <c r="J660" s="9">
        <v>0</v>
      </c>
      <c r="K660" s="9">
        <v>1</v>
      </c>
      <c r="L660" s="9">
        <v>1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  <c r="Y660" s="9">
        <v>0</v>
      </c>
      <c r="Z660" s="9">
        <v>0</v>
      </c>
      <c r="AA660" s="9">
        <v>0</v>
      </c>
      <c r="AB660" s="9">
        <v>0</v>
      </c>
      <c r="AC660" s="9">
        <v>0</v>
      </c>
      <c r="AD660" s="9">
        <v>1</v>
      </c>
      <c r="AE660" s="9">
        <v>1</v>
      </c>
      <c r="AF660" s="9">
        <v>1</v>
      </c>
      <c r="AG660" s="11">
        <v>1</v>
      </c>
      <c r="AH660" s="11">
        <v>0</v>
      </c>
      <c r="AI660" s="11">
        <v>1</v>
      </c>
      <c r="AJ660" s="11">
        <v>1</v>
      </c>
      <c r="AK660" s="9">
        <v>1</v>
      </c>
      <c r="AL660" s="11">
        <v>0</v>
      </c>
      <c r="AM660" s="9">
        <v>0</v>
      </c>
      <c r="AN660" s="9">
        <v>0</v>
      </c>
      <c r="AO660" s="9">
        <v>0</v>
      </c>
      <c r="AP660" s="9">
        <v>0</v>
      </c>
      <c r="AQ660" s="9">
        <v>0</v>
      </c>
      <c r="AR660" s="9">
        <v>0</v>
      </c>
      <c r="AS660" s="9">
        <v>0</v>
      </c>
      <c r="AT660" s="9">
        <v>0</v>
      </c>
      <c r="AU660" s="9">
        <v>0</v>
      </c>
      <c r="AV660" s="9">
        <v>0</v>
      </c>
      <c r="AW660" s="9">
        <v>0</v>
      </c>
      <c r="AX660" s="12">
        <v>2</v>
      </c>
      <c r="AY660" s="9">
        <f>VLOOKUP(A660,[1]STARDARD!A:F,3,0)</f>
        <v>1</v>
      </c>
      <c r="AZ660" s="9">
        <f>VLOOKUP(A660,[1]STARDARD!A:F,4,0)</f>
        <v>0</v>
      </c>
      <c r="BA660" s="9">
        <f>VLOOKUP(A660,[1]STARDARD!A:F,5,0)</f>
        <v>1</v>
      </c>
      <c r="BB660" s="9">
        <f>VLOOKUP(A660,[1]STARDARD!A:F,6,0)</f>
        <v>0</v>
      </c>
    </row>
    <row r="661" spans="1:54" ht="12.75">
      <c r="A661" s="3" t="s">
        <v>285</v>
      </c>
      <c r="B661" s="9">
        <v>2024</v>
      </c>
      <c r="C661" s="9">
        <f>VLOOKUP(A661,[1]DATASET!A:BE,3,0)</f>
        <v>212009</v>
      </c>
      <c r="D661" s="10" t="str">
        <f>VLOOKUP(A661,[1]DATASET!A:BE,4,0)</f>
        <v>Fabbricazione di medicinali ed altri preparati farmaceutici</v>
      </c>
      <c r="E661" s="9">
        <v>1</v>
      </c>
      <c r="F661" s="9">
        <v>1</v>
      </c>
      <c r="G661" s="9">
        <v>1</v>
      </c>
      <c r="H661" s="9">
        <v>1</v>
      </c>
      <c r="I661" s="9">
        <v>1</v>
      </c>
      <c r="J661" s="9">
        <v>0</v>
      </c>
      <c r="K661" s="9">
        <v>1</v>
      </c>
      <c r="L661" s="9">
        <v>1</v>
      </c>
      <c r="M661" s="9">
        <v>0</v>
      </c>
      <c r="N661" s="9">
        <v>0</v>
      </c>
      <c r="O661" s="9">
        <v>0</v>
      </c>
      <c r="P661" s="9">
        <v>0</v>
      </c>
      <c r="Q661" s="9">
        <v>0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0</v>
      </c>
      <c r="Y661" s="9">
        <v>0</v>
      </c>
      <c r="Z661" s="9">
        <v>0</v>
      </c>
      <c r="AA661" s="9">
        <v>0</v>
      </c>
      <c r="AB661" s="9">
        <v>0</v>
      </c>
      <c r="AC661" s="9">
        <v>0</v>
      </c>
      <c r="AD661" s="9">
        <v>1</v>
      </c>
      <c r="AE661" s="9">
        <v>1</v>
      </c>
      <c r="AF661" s="9">
        <v>1</v>
      </c>
      <c r="AG661" s="11">
        <v>1</v>
      </c>
      <c r="AH661" s="11">
        <v>0</v>
      </c>
      <c r="AI661" s="11">
        <v>1</v>
      </c>
      <c r="AJ661" s="11">
        <v>0</v>
      </c>
      <c r="AK661" s="9">
        <v>1</v>
      </c>
      <c r="AL661" s="11">
        <v>0</v>
      </c>
      <c r="AM661" s="9">
        <v>0</v>
      </c>
      <c r="AN661" s="9">
        <v>0</v>
      </c>
      <c r="AO661" s="9">
        <v>0</v>
      </c>
      <c r="AP661" s="9">
        <v>0</v>
      </c>
      <c r="AQ661" s="9">
        <v>0</v>
      </c>
      <c r="AR661" s="9">
        <v>0</v>
      </c>
      <c r="AS661" s="9">
        <v>0</v>
      </c>
      <c r="AT661" s="9">
        <v>0</v>
      </c>
      <c r="AU661" s="9">
        <v>0</v>
      </c>
      <c r="AV661" s="9">
        <v>0</v>
      </c>
      <c r="AW661" s="9">
        <v>0</v>
      </c>
      <c r="AX661" s="12">
        <v>0</v>
      </c>
      <c r="AY661" s="9">
        <f>VLOOKUP(A661,[1]STARDARD!A:F,3,0)</f>
        <v>1</v>
      </c>
      <c r="AZ661" s="9">
        <f>VLOOKUP(A661,[1]STARDARD!A:F,4,0)</f>
        <v>0</v>
      </c>
      <c r="BA661" s="9">
        <f>VLOOKUP(A661,[1]STARDARD!A:F,5,0)</f>
        <v>1</v>
      </c>
      <c r="BB661" s="9">
        <f>VLOOKUP(A661,[1]STARDARD!A:F,6,0)</f>
        <v>0</v>
      </c>
    </row>
    <row r="662" spans="1:54" ht="12.75">
      <c r="A662" s="3" t="s">
        <v>286</v>
      </c>
      <c r="B662" s="9">
        <v>2022</v>
      </c>
      <c r="C662" s="9">
        <f>VLOOKUP(A662,[1]DATASET!A:BE,3,0)</f>
        <v>381000</v>
      </c>
      <c r="D662" s="10" t="str">
        <f>VLOOKUP(A662,[1]DATASET!A:BE,4,0)</f>
        <v>Raccolta di rifiuti</v>
      </c>
      <c r="E662" s="9">
        <v>0</v>
      </c>
      <c r="F662" s="9">
        <v>0</v>
      </c>
      <c r="G662" s="9">
        <v>0</v>
      </c>
      <c r="H662" s="9">
        <v>0</v>
      </c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W662" s="9">
        <v>0</v>
      </c>
      <c r="X662" s="9">
        <v>0</v>
      </c>
      <c r="Y662" s="9">
        <v>0</v>
      </c>
      <c r="Z662" s="9">
        <v>0</v>
      </c>
      <c r="AA662" s="9">
        <v>0</v>
      </c>
      <c r="AB662" s="9">
        <v>0</v>
      </c>
      <c r="AC662" s="9">
        <v>0</v>
      </c>
      <c r="AD662" s="9">
        <v>0</v>
      </c>
      <c r="AE662" s="9">
        <v>0</v>
      </c>
      <c r="AF662" s="9">
        <v>0</v>
      </c>
      <c r="AG662" s="11">
        <v>0</v>
      </c>
      <c r="AH662" s="11">
        <v>0</v>
      </c>
      <c r="AI662" s="11">
        <v>0</v>
      </c>
      <c r="AJ662" s="11">
        <v>0</v>
      </c>
      <c r="AK662" s="9">
        <v>0</v>
      </c>
      <c r="AL662" s="11">
        <v>0</v>
      </c>
      <c r="AM662" s="9">
        <v>0</v>
      </c>
      <c r="AN662" s="9">
        <v>0</v>
      </c>
      <c r="AO662" s="9">
        <v>0</v>
      </c>
      <c r="AP662" s="9">
        <v>0</v>
      </c>
      <c r="AQ662" s="9">
        <v>0</v>
      </c>
      <c r="AR662" s="9">
        <v>0</v>
      </c>
      <c r="AS662" s="9">
        <v>0</v>
      </c>
      <c r="AT662" s="9">
        <v>0</v>
      </c>
      <c r="AU662" s="9">
        <v>0</v>
      </c>
      <c r="AV662" s="9">
        <v>0</v>
      </c>
      <c r="AW662" s="9">
        <v>0</v>
      </c>
      <c r="AX662" s="12">
        <v>0</v>
      </c>
      <c r="AY662" s="9">
        <f>VLOOKUP(A662,[1]STARDARD!A:F,3,0)</f>
        <v>0</v>
      </c>
      <c r="AZ662" s="9">
        <f>VLOOKUP(A662,[1]STARDARD!A:F,4,0)</f>
        <v>0</v>
      </c>
      <c r="BA662" s="9">
        <f>VLOOKUP(A662,[1]STARDARD!A:F,5,0)</f>
        <v>0</v>
      </c>
      <c r="BB662" s="9">
        <f>VLOOKUP(A662,[1]STARDARD!A:F,6,0)</f>
        <v>0</v>
      </c>
    </row>
    <row r="663" spans="1:54" ht="12.75">
      <c r="A663" s="3" t="s">
        <v>286</v>
      </c>
      <c r="B663" s="9">
        <v>2023</v>
      </c>
      <c r="C663" s="9">
        <f>VLOOKUP(A663,[1]DATASET!A:BE,3,0)</f>
        <v>381000</v>
      </c>
      <c r="D663" s="10" t="str">
        <f>VLOOKUP(A663,[1]DATASET!A:BE,4,0)</f>
        <v>Raccolta di rifiuti</v>
      </c>
      <c r="E663" s="9">
        <v>0</v>
      </c>
      <c r="F663" s="9">
        <v>0</v>
      </c>
      <c r="G663" s="9">
        <v>0</v>
      </c>
      <c r="H663" s="9">
        <v>0</v>
      </c>
      <c r="I663" s="9">
        <v>0</v>
      </c>
      <c r="J663" s="9">
        <v>0</v>
      </c>
      <c r="K663" s="9">
        <v>0</v>
      </c>
      <c r="L663" s="9">
        <v>0</v>
      </c>
      <c r="M663" s="9">
        <v>0</v>
      </c>
      <c r="N663" s="9">
        <v>0</v>
      </c>
      <c r="O663" s="9">
        <v>0</v>
      </c>
      <c r="P663" s="9">
        <v>0</v>
      </c>
      <c r="Q663" s="9">
        <v>0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  <c r="Y663" s="9">
        <v>0</v>
      </c>
      <c r="Z663" s="9">
        <v>0</v>
      </c>
      <c r="AA663" s="9">
        <v>0</v>
      </c>
      <c r="AB663" s="9">
        <v>0</v>
      </c>
      <c r="AC663" s="9">
        <v>0</v>
      </c>
      <c r="AD663" s="9">
        <v>0</v>
      </c>
      <c r="AE663" s="9">
        <v>0</v>
      </c>
      <c r="AF663" s="9">
        <v>0</v>
      </c>
      <c r="AG663" s="11">
        <v>0</v>
      </c>
      <c r="AH663" s="11">
        <v>0</v>
      </c>
      <c r="AI663" s="11">
        <v>0</v>
      </c>
      <c r="AJ663" s="11">
        <v>0</v>
      </c>
      <c r="AK663" s="9">
        <v>0</v>
      </c>
      <c r="AL663" s="11">
        <v>0</v>
      </c>
      <c r="AM663" s="9">
        <v>0</v>
      </c>
      <c r="AN663" s="9">
        <v>0</v>
      </c>
      <c r="AO663" s="9">
        <v>0</v>
      </c>
      <c r="AP663" s="9">
        <v>0</v>
      </c>
      <c r="AQ663" s="9">
        <v>0</v>
      </c>
      <c r="AR663" s="9">
        <v>0</v>
      </c>
      <c r="AS663" s="9">
        <v>0</v>
      </c>
      <c r="AT663" s="9">
        <v>0</v>
      </c>
      <c r="AU663" s="9">
        <v>0</v>
      </c>
      <c r="AV663" s="9">
        <v>0</v>
      </c>
      <c r="AW663" s="9">
        <v>0</v>
      </c>
      <c r="AX663" s="12">
        <v>0</v>
      </c>
      <c r="AY663" s="9">
        <f>VLOOKUP(A663,[1]STARDARD!A:F,3,0)</f>
        <v>0</v>
      </c>
      <c r="AZ663" s="9">
        <f>VLOOKUP(A663,[1]STARDARD!A:F,4,0)</f>
        <v>0</v>
      </c>
      <c r="BA663" s="9">
        <f>VLOOKUP(A663,[1]STARDARD!A:F,5,0)</f>
        <v>0</v>
      </c>
      <c r="BB663" s="9">
        <f>VLOOKUP(A663,[1]STARDARD!A:F,6,0)</f>
        <v>0</v>
      </c>
    </row>
    <row r="664" spans="1:54" ht="12.75">
      <c r="A664" s="3" t="s">
        <v>286</v>
      </c>
      <c r="B664" s="9">
        <v>2024</v>
      </c>
      <c r="C664" s="9">
        <f>VLOOKUP(A664,[1]DATASET!A:BE,3,0)</f>
        <v>381000</v>
      </c>
      <c r="D664" s="10" t="str">
        <f>VLOOKUP(A664,[1]DATASET!A:BE,4,0)</f>
        <v>Raccolta di rifiuti</v>
      </c>
      <c r="E664" s="9">
        <v>0</v>
      </c>
      <c r="F664" s="9">
        <v>0</v>
      </c>
      <c r="G664" s="9">
        <v>0</v>
      </c>
      <c r="H664" s="9">
        <v>0</v>
      </c>
      <c r="I664" s="9">
        <v>0</v>
      </c>
      <c r="J664" s="9">
        <v>0</v>
      </c>
      <c r="K664" s="9">
        <v>0</v>
      </c>
      <c r="L664" s="9">
        <v>0</v>
      </c>
      <c r="M664" s="9">
        <v>0</v>
      </c>
      <c r="N664" s="9">
        <v>0</v>
      </c>
      <c r="O664" s="9">
        <v>0</v>
      </c>
      <c r="P664" s="9">
        <v>0</v>
      </c>
      <c r="Q664" s="9">
        <v>0</v>
      </c>
      <c r="R664" s="9">
        <v>0</v>
      </c>
      <c r="S664" s="9">
        <v>0</v>
      </c>
      <c r="T664" s="9">
        <v>0</v>
      </c>
      <c r="U664" s="9">
        <v>0</v>
      </c>
      <c r="V664" s="9">
        <v>0</v>
      </c>
      <c r="W664" s="9">
        <v>0</v>
      </c>
      <c r="X664" s="9">
        <v>0</v>
      </c>
      <c r="Y664" s="9">
        <v>0</v>
      </c>
      <c r="Z664" s="9">
        <v>0</v>
      </c>
      <c r="AA664" s="9">
        <v>0</v>
      </c>
      <c r="AB664" s="9">
        <v>0</v>
      </c>
      <c r="AC664" s="9">
        <v>0</v>
      </c>
      <c r="AD664" s="9">
        <v>0</v>
      </c>
      <c r="AE664" s="9">
        <v>0</v>
      </c>
      <c r="AF664" s="9">
        <v>0</v>
      </c>
      <c r="AG664" s="11">
        <v>0</v>
      </c>
      <c r="AH664" s="11">
        <v>0</v>
      </c>
      <c r="AI664" s="11">
        <v>0</v>
      </c>
      <c r="AJ664" s="11">
        <v>0</v>
      </c>
      <c r="AK664" s="9">
        <v>0</v>
      </c>
      <c r="AL664" s="11">
        <v>0</v>
      </c>
      <c r="AM664" s="9">
        <v>0</v>
      </c>
      <c r="AN664" s="9">
        <v>0</v>
      </c>
      <c r="AO664" s="9">
        <v>0</v>
      </c>
      <c r="AP664" s="9">
        <v>0</v>
      </c>
      <c r="AQ664" s="9">
        <v>0</v>
      </c>
      <c r="AR664" s="9">
        <v>0</v>
      </c>
      <c r="AS664" s="9">
        <v>0</v>
      </c>
      <c r="AT664" s="9">
        <v>0</v>
      </c>
      <c r="AU664" s="9">
        <v>0</v>
      </c>
      <c r="AV664" s="9">
        <v>0</v>
      </c>
      <c r="AW664" s="9">
        <v>0</v>
      </c>
      <c r="AX664" s="12">
        <v>0</v>
      </c>
      <c r="AY664" s="9">
        <f>VLOOKUP(A664,[1]STARDARD!A:F,3,0)</f>
        <v>0</v>
      </c>
      <c r="AZ664" s="9">
        <f>VLOOKUP(A664,[1]STARDARD!A:F,4,0)</f>
        <v>0</v>
      </c>
      <c r="BA664" s="9">
        <f>VLOOKUP(A664,[1]STARDARD!A:F,5,0)</f>
        <v>0</v>
      </c>
      <c r="BB664" s="9">
        <f>VLOOKUP(A664,[1]STARDARD!A:F,6,0)</f>
        <v>0</v>
      </c>
    </row>
    <row r="665" spans="1:54" ht="12.75">
      <c r="A665" s="3" t="s">
        <v>287</v>
      </c>
      <c r="B665" s="9">
        <v>2022</v>
      </c>
      <c r="C665" s="9">
        <f>VLOOKUP(A665,[1]DATASET!A:BE,3,0)</f>
        <v>701000</v>
      </c>
      <c r="D665" s="10" t="str">
        <f>VLOOKUP(A665,[1]DATASET!A:BE,4,0)</f>
        <v>Attività delle holding impegnate nelle attività gestionali (holding operative)</v>
      </c>
      <c r="E665" s="9">
        <v>0</v>
      </c>
      <c r="F665" s="9">
        <v>0</v>
      </c>
      <c r="G665" s="9">
        <v>0</v>
      </c>
      <c r="H665" s="9">
        <v>0</v>
      </c>
      <c r="I665" s="9">
        <v>0</v>
      </c>
      <c r="J665" s="9">
        <v>0</v>
      </c>
      <c r="K665" s="9">
        <v>0</v>
      </c>
      <c r="L665" s="9">
        <v>0</v>
      </c>
      <c r="M665" s="9">
        <v>0</v>
      </c>
      <c r="N665" s="9">
        <v>0</v>
      </c>
      <c r="O665" s="9">
        <v>0</v>
      </c>
      <c r="P665" s="9">
        <v>0</v>
      </c>
      <c r="Q665" s="9">
        <v>0</v>
      </c>
      <c r="R665" s="9">
        <v>0</v>
      </c>
      <c r="S665" s="9">
        <v>0</v>
      </c>
      <c r="T665" s="9">
        <v>0</v>
      </c>
      <c r="U665" s="9">
        <v>0</v>
      </c>
      <c r="V665" s="9">
        <v>0</v>
      </c>
      <c r="W665" s="9">
        <v>0</v>
      </c>
      <c r="X665" s="9">
        <v>0</v>
      </c>
      <c r="Y665" s="9">
        <v>0</v>
      </c>
      <c r="Z665" s="9">
        <v>0</v>
      </c>
      <c r="AA665" s="9">
        <v>0</v>
      </c>
      <c r="AB665" s="9">
        <v>0</v>
      </c>
      <c r="AC665" s="9">
        <v>0</v>
      </c>
      <c r="AD665" s="9">
        <v>0</v>
      </c>
      <c r="AE665" s="9">
        <v>0</v>
      </c>
      <c r="AF665" s="9">
        <v>0</v>
      </c>
      <c r="AG665" s="11">
        <v>0</v>
      </c>
      <c r="AH665" s="11">
        <v>0</v>
      </c>
      <c r="AI665" s="11">
        <v>0</v>
      </c>
      <c r="AJ665" s="11">
        <v>0</v>
      </c>
      <c r="AK665" s="9">
        <v>0</v>
      </c>
      <c r="AL665" s="11">
        <v>0</v>
      </c>
      <c r="AM665" s="9">
        <v>0</v>
      </c>
      <c r="AN665" s="9">
        <v>0</v>
      </c>
      <c r="AO665" s="9">
        <v>0</v>
      </c>
      <c r="AP665" s="9">
        <v>0</v>
      </c>
      <c r="AQ665" s="9">
        <v>0</v>
      </c>
      <c r="AR665" s="9">
        <v>0</v>
      </c>
      <c r="AS665" s="9">
        <v>0</v>
      </c>
      <c r="AT665" s="9">
        <v>0</v>
      </c>
      <c r="AU665" s="9">
        <v>0</v>
      </c>
      <c r="AV665" s="9">
        <v>0</v>
      </c>
      <c r="AW665" s="9">
        <v>0</v>
      </c>
      <c r="AX665" s="12">
        <v>0</v>
      </c>
      <c r="AY665" s="9">
        <f>VLOOKUP(A665,[1]STARDARD!A:F,3,0)</f>
        <v>0</v>
      </c>
      <c r="AZ665" s="9">
        <f>VLOOKUP(A665,[1]STARDARD!A:F,4,0)</f>
        <v>0</v>
      </c>
      <c r="BA665" s="9">
        <f>VLOOKUP(A665,[1]STARDARD!A:F,5,0)</f>
        <v>0</v>
      </c>
      <c r="BB665" s="9">
        <f>VLOOKUP(A665,[1]STARDARD!A:F,6,0)</f>
        <v>0</v>
      </c>
    </row>
    <row r="666" spans="1:54" ht="12.75">
      <c r="A666" s="3" t="s">
        <v>287</v>
      </c>
      <c r="B666" s="9">
        <v>2023</v>
      </c>
      <c r="C666" s="9">
        <f>VLOOKUP(A666,[1]DATASET!A:BE,3,0)</f>
        <v>701000</v>
      </c>
      <c r="D666" s="10" t="str">
        <f>VLOOKUP(A666,[1]DATASET!A:BE,4,0)</f>
        <v>Attività delle holding impegnate nelle attività gestionali (holding operative)</v>
      </c>
      <c r="E666" s="9">
        <v>0</v>
      </c>
      <c r="F666" s="9">
        <v>0</v>
      </c>
      <c r="G666" s="9">
        <v>0</v>
      </c>
      <c r="H666" s="9">
        <v>0</v>
      </c>
      <c r="I666" s="9">
        <v>0</v>
      </c>
      <c r="J666" s="9">
        <v>0</v>
      </c>
      <c r="K666" s="9">
        <v>0</v>
      </c>
      <c r="L666" s="9">
        <v>0</v>
      </c>
      <c r="M666" s="9">
        <v>0</v>
      </c>
      <c r="N666" s="9">
        <v>0</v>
      </c>
      <c r="O666" s="9">
        <v>0</v>
      </c>
      <c r="P666" s="9">
        <v>0</v>
      </c>
      <c r="Q666" s="9">
        <v>0</v>
      </c>
      <c r="R666" s="9">
        <v>0</v>
      </c>
      <c r="S666" s="9">
        <v>0</v>
      </c>
      <c r="T666" s="9">
        <v>0</v>
      </c>
      <c r="U666" s="9">
        <v>0</v>
      </c>
      <c r="V666" s="9">
        <v>0</v>
      </c>
      <c r="W666" s="9">
        <v>0</v>
      </c>
      <c r="X666" s="9">
        <v>0</v>
      </c>
      <c r="Y666" s="9">
        <v>0</v>
      </c>
      <c r="Z666" s="9">
        <v>0</v>
      </c>
      <c r="AA666" s="9">
        <v>0</v>
      </c>
      <c r="AB666" s="9">
        <v>0</v>
      </c>
      <c r="AC666" s="9">
        <v>0</v>
      </c>
      <c r="AD666" s="9">
        <v>0</v>
      </c>
      <c r="AE666" s="9">
        <v>1</v>
      </c>
      <c r="AF666" s="9">
        <v>1</v>
      </c>
      <c r="AG666" s="11">
        <v>1</v>
      </c>
      <c r="AH666" s="11">
        <v>1</v>
      </c>
      <c r="AI666" s="11">
        <v>0</v>
      </c>
      <c r="AJ666" s="11">
        <v>0</v>
      </c>
      <c r="AK666" s="9">
        <v>0</v>
      </c>
      <c r="AL666" s="11">
        <v>0</v>
      </c>
      <c r="AM666" s="9">
        <v>0</v>
      </c>
      <c r="AN666" s="9">
        <v>0</v>
      </c>
      <c r="AO666" s="9">
        <v>0</v>
      </c>
      <c r="AP666" s="9">
        <v>0</v>
      </c>
      <c r="AQ666" s="9">
        <v>0</v>
      </c>
      <c r="AR666" s="9">
        <v>0</v>
      </c>
      <c r="AS666" s="9">
        <v>0</v>
      </c>
      <c r="AT666" s="9">
        <v>0</v>
      </c>
      <c r="AU666" s="9">
        <v>0</v>
      </c>
      <c r="AV666" s="9">
        <v>0</v>
      </c>
      <c r="AW666" s="9">
        <v>0</v>
      </c>
      <c r="AX666" s="12">
        <v>0</v>
      </c>
      <c r="AY666" s="9">
        <f>VLOOKUP(A666,[1]STARDARD!A:F,3,0)</f>
        <v>0</v>
      </c>
      <c r="AZ666" s="9">
        <f>VLOOKUP(A666,[1]STARDARD!A:F,4,0)</f>
        <v>0</v>
      </c>
      <c r="BA666" s="9">
        <f>VLOOKUP(A666,[1]STARDARD!A:F,5,0)</f>
        <v>0</v>
      </c>
      <c r="BB666" s="9">
        <f>VLOOKUP(A666,[1]STARDARD!A:F,6,0)</f>
        <v>0</v>
      </c>
    </row>
    <row r="667" spans="1:54" ht="12.75">
      <c r="A667" s="3" t="s">
        <v>287</v>
      </c>
      <c r="B667" s="9">
        <v>2024</v>
      </c>
      <c r="C667" s="9">
        <f>VLOOKUP(A667,[1]DATASET!A:BE,3,0)</f>
        <v>701000</v>
      </c>
      <c r="D667" s="10" t="str">
        <f>VLOOKUP(A667,[1]DATASET!A:BE,4,0)</f>
        <v>Attività delle holding impegnate nelle attività gestionali (holding operative)</v>
      </c>
      <c r="E667" s="9">
        <v>0</v>
      </c>
      <c r="F667" s="9">
        <v>0</v>
      </c>
      <c r="G667" s="9">
        <v>0</v>
      </c>
      <c r="H667" s="9">
        <v>0</v>
      </c>
      <c r="I667" s="9">
        <v>0</v>
      </c>
      <c r="J667" s="9">
        <v>0</v>
      </c>
      <c r="K667" s="9">
        <v>0</v>
      </c>
      <c r="L667" s="9">
        <v>0</v>
      </c>
      <c r="M667" s="9">
        <v>0</v>
      </c>
      <c r="N667" s="9">
        <v>0</v>
      </c>
      <c r="O667" s="9">
        <v>0</v>
      </c>
      <c r="P667" s="9">
        <v>0</v>
      </c>
      <c r="Q667" s="9">
        <v>0</v>
      </c>
      <c r="R667" s="9">
        <v>0</v>
      </c>
      <c r="S667" s="9">
        <v>0</v>
      </c>
      <c r="T667" s="9">
        <v>0</v>
      </c>
      <c r="U667" s="9">
        <v>0</v>
      </c>
      <c r="V667" s="9">
        <v>0</v>
      </c>
      <c r="W667" s="9">
        <v>0</v>
      </c>
      <c r="X667" s="9">
        <v>0</v>
      </c>
      <c r="Y667" s="9">
        <v>0</v>
      </c>
      <c r="Z667" s="9">
        <v>0</v>
      </c>
      <c r="AA667" s="9">
        <v>0</v>
      </c>
      <c r="AB667" s="9">
        <v>0</v>
      </c>
      <c r="AC667" s="9">
        <v>0</v>
      </c>
      <c r="AD667" s="9">
        <v>0</v>
      </c>
      <c r="AE667" s="9">
        <v>0</v>
      </c>
      <c r="AF667" s="9">
        <v>0</v>
      </c>
      <c r="AG667" s="11">
        <v>0</v>
      </c>
      <c r="AH667" s="11">
        <v>0</v>
      </c>
      <c r="AI667" s="11">
        <v>0</v>
      </c>
      <c r="AJ667" s="11">
        <v>0</v>
      </c>
      <c r="AK667" s="9">
        <v>0</v>
      </c>
      <c r="AL667" s="11">
        <v>0</v>
      </c>
      <c r="AM667" s="9">
        <v>0</v>
      </c>
      <c r="AN667" s="9">
        <v>0</v>
      </c>
      <c r="AO667" s="9">
        <v>0</v>
      </c>
      <c r="AP667" s="9">
        <v>0</v>
      </c>
      <c r="AQ667" s="9">
        <v>0</v>
      </c>
      <c r="AR667" s="9">
        <v>0</v>
      </c>
      <c r="AS667" s="9">
        <v>0</v>
      </c>
      <c r="AT667" s="9">
        <v>0</v>
      </c>
      <c r="AU667" s="9">
        <v>0</v>
      </c>
      <c r="AV667" s="9">
        <v>0</v>
      </c>
      <c r="AW667" s="9">
        <v>0</v>
      </c>
      <c r="AX667" s="12">
        <v>0</v>
      </c>
      <c r="AY667" s="9">
        <f>VLOOKUP(A667,[1]STARDARD!A:F,3,0)</f>
        <v>0</v>
      </c>
      <c r="AZ667" s="9">
        <f>VLOOKUP(A667,[1]STARDARD!A:F,4,0)</f>
        <v>0</v>
      </c>
      <c r="BA667" s="9">
        <f>VLOOKUP(A667,[1]STARDARD!A:F,5,0)</f>
        <v>0</v>
      </c>
      <c r="BB667" s="9">
        <f>VLOOKUP(A667,[1]STARDARD!A:F,6,0)</f>
        <v>0</v>
      </c>
    </row>
    <row r="668" spans="1:54" ht="12.75">
      <c r="A668" s="3" t="s">
        <v>288</v>
      </c>
      <c r="B668" s="9">
        <v>2022</v>
      </c>
      <c r="C668" s="9">
        <f>VLOOKUP(A668,[1]DATASET!A:BE,3,0)</f>
        <v>620100</v>
      </c>
      <c r="D668" s="10" t="str">
        <f>VLOOKUP(A668,[1]DATASET!A:BE,4,0)</f>
        <v>Produzione di software non connesso all'edizione</v>
      </c>
      <c r="E668" s="9">
        <v>1</v>
      </c>
      <c r="F668" s="9">
        <v>1</v>
      </c>
      <c r="G668" s="9">
        <v>1</v>
      </c>
      <c r="H668" s="9">
        <v>1</v>
      </c>
      <c r="I668" s="9">
        <v>1</v>
      </c>
      <c r="J668" s="9">
        <v>1</v>
      </c>
      <c r="K668" s="9">
        <v>1</v>
      </c>
      <c r="L668" s="9">
        <v>1</v>
      </c>
      <c r="M668" s="9">
        <v>0</v>
      </c>
      <c r="N668" s="9">
        <v>0</v>
      </c>
      <c r="O668" s="9">
        <v>0</v>
      </c>
      <c r="P668" s="9">
        <v>0</v>
      </c>
      <c r="Q668" s="9">
        <v>0</v>
      </c>
      <c r="R668" s="9">
        <v>0</v>
      </c>
      <c r="S668" s="9">
        <v>0</v>
      </c>
      <c r="T668" s="9">
        <v>0</v>
      </c>
      <c r="U668" s="9">
        <v>0</v>
      </c>
      <c r="V668" s="9">
        <v>0</v>
      </c>
      <c r="W668" s="9">
        <v>0</v>
      </c>
      <c r="X668" s="9">
        <v>0</v>
      </c>
      <c r="Y668" s="9">
        <v>0</v>
      </c>
      <c r="Z668" s="9">
        <v>0</v>
      </c>
      <c r="AA668" s="9">
        <v>0</v>
      </c>
      <c r="AB668" s="9">
        <v>0</v>
      </c>
      <c r="AC668" s="9">
        <v>0</v>
      </c>
      <c r="AD668" s="9">
        <v>1</v>
      </c>
      <c r="AE668" s="9">
        <v>1</v>
      </c>
      <c r="AF668" s="9">
        <v>1</v>
      </c>
      <c r="AG668" s="11">
        <v>1</v>
      </c>
      <c r="AH668" s="11">
        <v>0</v>
      </c>
      <c r="AI668" s="11">
        <v>1</v>
      </c>
      <c r="AJ668" s="11">
        <v>0</v>
      </c>
      <c r="AK668" s="9">
        <v>1</v>
      </c>
      <c r="AL668" s="11">
        <v>0</v>
      </c>
      <c r="AM668" s="9">
        <v>0</v>
      </c>
      <c r="AN668" s="9">
        <v>0</v>
      </c>
      <c r="AO668" s="9">
        <v>0</v>
      </c>
      <c r="AP668" s="9">
        <v>0</v>
      </c>
      <c r="AQ668" s="9">
        <v>0</v>
      </c>
      <c r="AR668" s="9">
        <v>0</v>
      </c>
      <c r="AS668" s="9">
        <v>0</v>
      </c>
      <c r="AT668" s="9">
        <v>0</v>
      </c>
      <c r="AU668" s="9">
        <v>0</v>
      </c>
      <c r="AV668" s="9">
        <v>0</v>
      </c>
      <c r="AW668" s="9">
        <v>1</v>
      </c>
      <c r="AX668" s="12">
        <v>4</v>
      </c>
      <c r="AY668" s="9">
        <f>VLOOKUP(A668,[1]STARDARD!A:F,3,0)</f>
        <v>1</v>
      </c>
      <c r="AZ668" s="9">
        <f>VLOOKUP(A668,[1]STARDARD!A:F,4,0)</f>
        <v>1</v>
      </c>
      <c r="BA668" s="9">
        <f>VLOOKUP(A668,[1]STARDARD!A:F,5,0)</f>
        <v>1</v>
      </c>
      <c r="BB668" s="9">
        <f>VLOOKUP(A668,[1]STARDARD!A:F,6,0)</f>
        <v>0</v>
      </c>
    </row>
    <row r="669" spans="1:54" ht="12.75">
      <c r="A669" s="3" t="s">
        <v>288</v>
      </c>
      <c r="B669" s="9">
        <v>2023</v>
      </c>
      <c r="C669" s="9">
        <f>VLOOKUP(A669,[1]DATASET!A:BE,3,0)</f>
        <v>620100</v>
      </c>
      <c r="D669" s="10" t="str">
        <f>VLOOKUP(A669,[1]DATASET!A:BE,4,0)</f>
        <v>Produzione di software non connesso all'edizione</v>
      </c>
      <c r="E669" s="9">
        <v>1</v>
      </c>
      <c r="F669" s="9">
        <v>1</v>
      </c>
      <c r="G669" s="9">
        <v>1</v>
      </c>
      <c r="H669" s="9">
        <v>1</v>
      </c>
      <c r="I669" s="9">
        <v>1</v>
      </c>
      <c r="J669" s="9">
        <v>1</v>
      </c>
      <c r="K669" s="9">
        <v>1</v>
      </c>
      <c r="L669" s="9">
        <v>1</v>
      </c>
      <c r="M669" s="9">
        <v>0</v>
      </c>
      <c r="N669" s="9">
        <v>0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  <c r="W669" s="9">
        <v>0</v>
      </c>
      <c r="X669" s="9">
        <v>0</v>
      </c>
      <c r="Y669" s="9">
        <v>0</v>
      </c>
      <c r="Z669" s="9">
        <v>0</v>
      </c>
      <c r="AA669" s="9">
        <v>0</v>
      </c>
      <c r="AB669" s="9">
        <v>0</v>
      </c>
      <c r="AC669" s="9">
        <v>0</v>
      </c>
      <c r="AD669" s="9">
        <v>1</v>
      </c>
      <c r="AE669" s="9">
        <v>1</v>
      </c>
      <c r="AF669" s="9">
        <v>1</v>
      </c>
      <c r="AG669" s="11">
        <v>1</v>
      </c>
      <c r="AH669" s="11">
        <v>1</v>
      </c>
      <c r="AI669" s="11">
        <v>1</v>
      </c>
      <c r="AJ669" s="11">
        <v>0</v>
      </c>
      <c r="AK669" s="9">
        <v>1</v>
      </c>
      <c r="AL669" s="11">
        <v>0</v>
      </c>
      <c r="AM669" s="9">
        <v>0</v>
      </c>
      <c r="AN669" s="9">
        <v>0</v>
      </c>
      <c r="AO669" s="9">
        <v>0</v>
      </c>
      <c r="AP669" s="9">
        <v>0</v>
      </c>
      <c r="AQ669" s="9">
        <v>0</v>
      </c>
      <c r="AR669" s="9">
        <v>0</v>
      </c>
      <c r="AS669" s="9">
        <v>0</v>
      </c>
      <c r="AT669" s="9">
        <v>0</v>
      </c>
      <c r="AU669" s="9">
        <v>0</v>
      </c>
      <c r="AV669" s="9">
        <v>0</v>
      </c>
      <c r="AW669" s="9">
        <v>0</v>
      </c>
      <c r="AX669" s="12">
        <v>0</v>
      </c>
      <c r="AY669" s="9">
        <f>VLOOKUP(A669,[1]STARDARD!A:F,3,0)</f>
        <v>1</v>
      </c>
      <c r="AZ669" s="9">
        <f>VLOOKUP(A669,[1]STARDARD!A:F,4,0)</f>
        <v>1</v>
      </c>
      <c r="BA669" s="9">
        <f>VLOOKUP(A669,[1]STARDARD!A:F,5,0)</f>
        <v>1</v>
      </c>
      <c r="BB669" s="9">
        <f>VLOOKUP(A669,[1]STARDARD!A:F,6,0)</f>
        <v>0</v>
      </c>
    </row>
    <row r="670" spans="1:54" ht="12.75">
      <c r="A670" s="3" t="s">
        <v>288</v>
      </c>
      <c r="B670" s="9">
        <v>2024</v>
      </c>
      <c r="C670" s="9">
        <f>VLOOKUP(A670,[1]DATASET!A:BE,3,0)</f>
        <v>620100</v>
      </c>
      <c r="D670" s="10" t="str">
        <f>VLOOKUP(A670,[1]DATASET!A:BE,4,0)</f>
        <v>Produzione di software non connesso all'edizione</v>
      </c>
      <c r="E670" s="9">
        <v>0</v>
      </c>
      <c r="F670" s="9">
        <v>0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0</v>
      </c>
      <c r="M670" s="9">
        <v>0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  <c r="Y670" s="9">
        <v>0</v>
      </c>
      <c r="Z670" s="9">
        <v>0</v>
      </c>
      <c r="AA670" s="9">
        <v>0</v>
      </c>
      <c r="AB670" s="9">
        <v>0</v>
      </c>
      <c r="AC670" s="9">
        <v>0</v>
      </c>
      <c r="AD670" s="9">
        <v>0</v>
      </c>
      <c r="AE670" s="9">
        <v>0</v>
      </c>
      <c r="AF670" s="9">
        <v>0</v>
      </c>
      <c r="AG670" s="11">
        <v>0</v>
      </c>
      <c r="AH670" s="11">
        <v>0</v>
      </c>
      <c r="AI670" s="11">
        <v>0</v>
      </c>
      <c r="AJ670" s="11">
        <v>0</v>
      </c>
      <c r="AK670" s="9">
        <v>0</v>
      </c>
      <c r="AL670" s="11">
        <v>0</v>
      </c>
      <c r="AM670" s="9">
        <v>0</v>
      </c>
      <c r="AN670" s="9">
        <v>0</v>
      </c>
      <c r="AO670" s="9">
        <v>0</v>
      </c>
      <c r="AP670" s="9">
        <v>0</v>
      </c>
      <c r="AQ670" s="9">
        <v>0</v>
      </c>
      <c r="AR670" s="9">
        <v>0</v>
      </c>
      <c r="AS670" s="9">
        <v>0</v>
      </c>
      <c r="AT670" s="9">
        <v>0</v>
      </c>
      <c r="AU670" s="9">
        <v>0</v>
      </c>
      <c r="AV670" s="9">
        <v>0</v>
      </c>
      <c r="AW670" s="9">
        <v>0</v>
      </c>
      <c r="AX670" s="12">
        <v>0</v>
      </c>
      <c r="AY670" s="9">
        <f>VLOOKUP(A670,[1]STARDARD!A:F,3,0)</f>
        <v>1</v>
      </c>
      <c r="AZ670" s="9">
        <f>VLOOKUP(A670,[1]STARDARD!A:F,4,0)</f>
        <v>1</v>
      </c>
      <c r="BA670" s="9">
        <f>VLOOKUP(A670,[1]STARDARD!A:F,5,0)</f>
        <v>1</v>
      </c>
      <c r="BB670" s="9">
        <f>VLOOKUP(A670,[1]STARDARD!A:F,6,0)</f>
        <v>0</v>
      </c>
    </row>
    <row r="671" spans="1:54" ht="12.75">
      <c r="A671" s="3" t="s">
        <v>289</v>
      </c>
      <c r="B671" s="9">
        <v>2022</v>
      </c>
      <c r="C671" s="9">
        <f>VLOOKUP(A671,[1]DATASET!A:BE,3,0)</f>
        <v>412000</v>
      </c>
      <c r="D671" s="10" t="str">
        <f>VLOOKUP(A671,[1]DATASET!A:BE,4,0)</f>
        <v>Costruzione di edifici residenziali e non residenziali</v>
      </c>
      <c r="E671" s="9">
        <v>1</v>
      </c>
      <c r="F671" s="9">
        <v>1</v>
      </c>
      <c r="G671" s="9">
        <v>1</v>
      </c>
      <c r="H671" s="9">
        <v>0</v>
      </c>
      <c r="I671" s="9">
        <v>1</v>
      </c>
      <c r="J671" s="9">
        <v>0</v>
      </c>
      <c r="K671" s="9">
        <v>1</v>
      </c>
      <c r="L671" s="9">
        <v>0</v>
      </c>
      <c r="M671" s="9">
        <v>0</v>
      </c>
      <c r="N671" s="9">
        <v>0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0</v>
      </c>
      <c r="Y671" s="9">
        <v>0</v>
      </c>
      <c r="Z671" s="9">
        <v>0</v>
      </c>
      <c r="AA671" s="9">
        <v>0</v>
      </c>
      <c r="AB671" s="9">
        <v>1</v>
      </c>
      <c r="AC671" s="9">
        <v>0</v>
      </c>
      <c r="AD671" s="9">
        <v>0</v>
      </c>
      <c r="AE671" s="9">
        <v>1</v>
      </c>
      <c r="AF671" s="9">
        <v>1</v>
      </c>
      <c r="AG671" s="11">
        <v>0</v>
      </c>
      <c r="AH671" s="11">
        <v>0</v>
      </c>
      <c r="AI671" s="11">
        <v>1</v>
      </c>
      <c r="AJ671" s="11">
        <v>0</v>
      </c>
      <c r="AK671" s="9">
        <v>0</v>
      </c>
      <c r="AL671" s="11">
        <v>0</v>
      </c>
      <c r="AM671" s="9">
        <v>0</v>
      </c>
      <c r="AN671" s="9">
        <v>0</v>
      </c>
      <c r="AO671" s="9">
        <v>0</v>
      </c>
      <c r="AP671" s="9">
        <v>0</v>
      </c>
      <c r="AQ671" s="9">
        <v>0</v>
      </c>
      <c r="AR671" s="9">
        <v>0</v>
      </c>
      <c r="AS671" s="9">
        <v>0</v>
      </c>
      <c r="AT671" s="9">
        <v>0</v>
      </c>
      <c r="AU671" s="9">
        <v>0</v>
      </c>
      <c r="AV671" s="9">
        <v>0</v>
      </c>
      <c r="AW671" s="9">
        <v>0</v>
      </c>
      <c r="AX671" s="12">
        <v>0</v>
      </c>
      <c r="AY671" s="9">
        <f>VLOOKUP(A671,[1]STARDARD!A:F,3,0)</f>
        <v>1</v>
      </c>
      <c r="AZ671" s="9">
        <f>VLOOKUP(A671,[1]STARDARD!A:F,4,0)</f>
        <v>0</v>
      </c>
      <c r="BA671" s="9">
        <f>VLOOKUP(A671,[1]STARDARD!A:F,5,0)</f>
        <v>0</v>
      </c>
      <c r="BB671" s="9">
        <f>VLOOKUP(A671,[1]STARDARD!A:F,6,0)</f>
        <v>0</v>
      </c>
    </row>
    <row r="672" spans="1:54" ht="12.75">
      <c r="A672" s="3" t="s">
        <v>289</v>
      </c>
      <c r="B672" s="9">
        <v>2023</v>
      </c>
      <c r="C672" s="9">
        <f>VLOOKUP(A672,[1]DATASET!A:BE,3,0)</f>
        <v>412000</v>
      </c>
      <c r="D672" s="10" t="str">
        <f>VLOOKUP(A672,[1]DATASET!A:BE,4,0)</f>
        <v>Costruzione di edifici residenziali e non residenziali</v>
      </c>
      <c r="E672" s="9">
        <v>1</v>
      </c>
      <c r="F672" s="9">
        <v>1</v>
      </c>
      <c r="G672" s="9">
        <v>1</v>
      </c>
      <c r="H672" s="9">
        <v>0</v>
      </c>
      <c r="I672" s="9">
        <v>1</v>
      </c>
      <c r="J672" s="9">
        <v>0</v>
      </c>
      <c r="K672" s="9">
        <v>1</v>
      </c>
      <c r="L672" s="9">
        <v>0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  <c r="Y672" s="9">
        <v>0</v>
      </c>
      <c r="Z672" s="9">
        <v>0</v>
      </c>
      <c r="AA672" s="9">
        <v>0</v>
      </c>
      <c r="AB672" s="9">
        <v>1</v>
      </c>
      <c r="AC672" s="9">
        <v>0</v>
      </c>
      <c r="AD672" s="9">
        <v>0</v>
      </c>
      <c r="AE672" s="9">
        <v>1</v>
      </c>
      <c r="AF672" s="9">
        <v>1</v>
      </c>
      <c r="AG672" s="11">
        <v>1</v>
      </c>
      <c r="AH672" s="11">
        <v>0</v>
      </c>
      <c r="AI672" s="11">
        <v>1</v>
      </c>
      <c r="AJ672" s="11">
        <v>0</v>
      </c>
      <c r="AK672" s="9">
        <v>0</v>
      </c>
      <c r="AL672" s="11">
        <v>0</v>
      </c>
      <c r="AM672" s="9">
        <v>0</v>
      </c>
      <c r="AN672" s="9">
        <v>0</v>
      </c>
      <c r="AO672" s="9">
        <v>0</v>
      </c>
      <c r="AP672" s="9">
        <v>0</v>
      </c>
      <c r="AQ672" s="9">
        <v>0</v>
      </c>
      <c r="AR672" s="9">
        <v>0</v>
      </c>
      <c r="AS672" s="9">
        <v>0</v>
      </c>
      <c r="AT672" s="9">
        <v>0</v>
      </c>
      <c r="AU672" s="9">
        <v>0</v>
      </c>
      <c r="AV672" s="9">
        <v>0</v>
      </c>
      <c r="AW672" s="9">
        <v>0</v>
      </c>
      <c r="AX672" s="12">
        <v>0</v>
      </c>
      <c r="AY672" s="9">
        <f>VLOOKUP(A672,[1]STARDARD!A:F,3,0)</f>
        <v>1</v>
      </c>
      <c r="AZ672" s="9">
        <f>VLOOKUP(A672,[1]STARDARD!A:F,4,0)</f>
        <v>0</v>
      </c>
      <c r="BA672" s="9">
        <f>VLOOKUP(A672,[1]STARDARD!A:F,5,0)</f>
        <v>0</v>
      </c>
      <c r="BB672" s="9">
        <f>VLOOKUP(A672,[1]STARDARD!A:F,6,0)</f>
        <v>0</v>
      </c>
    </row>
    <row r="673" spans="1:54" ht="12.75">
      <c r="A673" s="3" t="s">
        <v>289</v>
      </c>
      <c r="B673" s="9">
        <v>2024</v>
      </c>
      <c r="C673" s="9">
        <f>VLOOKUP(A673,[1]DATASET!A:BE,3,0)</f>
        <v>412000</v>
      </c>
      <c r="D673" s="10" t="str">
        <f>VLOOKUP(A673,[1]DATASET!A:BE,4,0)</f>
        <v>Costruzione di edifici residenziali e non residenziali</v>
      </c>
      <c r="E673" s="9">
        <v>1</v>
      </c>
      <c r="F673" s="9">
        <v>1</v>
      </c>
      <c r="G673" s="9">
        <v>1</v>
      </c>
      <c r="H673" s="9">
        <v>0</v>
      </c>
      <c r="I673" s="9">
        <v>1</v>
      </c>
      <c r="J673" s="9">
        <v>0</v>
      </c>
      <c r="K673" s="9">
        <v>1</v>
      </c>
      <c r="L673" s="9">
        <v>0</v>
      </c>
      <c r="M673" s="9">
        <v>0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W673" s="9">
        <v>0</v>
      </c>
      <c r="X673" s="9">
        <v>0</v>
      </c>
      <c r="Y673" s="9">
        <v>0</v>
      </c>
      <c r="Z673" s="9">
        <v>0</v>
      </c>
      <c r="AA673" s="9">
        <v>0</v>
      </c>
      <c r="AB673" s="9">
        <v>1</v>
      </c>
      <c r="AC673" s="9">
        <v>0</v>
      </c>
      <c r="AD673" s="9">
        <v>0</v>
      </c>
      <c r="AE673" s="9">
        <v>1</v>
      </c>
      <c r="AF673" s="9">
        <v>1</v>
      </c>
      <c r="AG673" s="11">
        <v>1</v>
      </c>
      <c r="AH673" s="11">
        <v>0</v>
      </c>
      <c r="AI673" s="11">
        <v>1</v>
      </c>
      <c r="AJ673" s="11">
        <v>0</v>
      </c>
      <c r="AK673" s="9">
        <v>0</v>
      </c>
      <c r="AL673" s="11">
        <v>0</v>
      </c>
      <c r="AM673" s="9">
        <v>0</v>
      </c>
      <c r="AN673" s="9">
        <v>0</v>
      </c>
      <c r="AO673" s="9">
        <v>0</v>
      </c>
      <c r="AP673" s="9">
        <v>0</v>
      </c>
      <c r="AQ673" s="9">
        <v>0</v>
      </c>
      <c r="AR673" s="9">
        <v>0</v>
      </c>
      <c r="AS673" s="9">
        <v>0</v>
      </c>
      <c r="AT673" s="9">
        <v>0</v>
      </c>
      <c r="AU673" s="9">
        <v>0</v>
      </c>
      <c r="AV673" s="9">
        <v>0</v>
      </c>
      <c r="AW673" s="9">
        <v>0</v>
      </c>
      <c r="AX673" s="12">
        <v>0</v>
      </c>
      <c r="AY673" s="9">
        <f>VLOOKUP(A673,[1]STARDARD!A:F,3,0)</f>
        <v>1</v>
      </c>
      <c r="AZ673" s="9">
        <f>VLOOKUP(A673,[1]STARDARD!A:F,4,0)</f>
        <v>0</v>
      </c>
      <c r="BA673" s="9">
        <f>VLOOKUP(A673,[1]STARDARD!A:F,5,0)</f>
        <v>0</v>
      </c>
      <c r="BB673" s="9">
        <f>VLOOKUP(A673,[1]STARDARD!A:F,6,0)</f>
        <v>0</v>
      </c>
    </row>
    <row r="674" spans="1:54" ht="12.75">
      <c r="A674" s="3" t="s">
        <v>290</v>
      </c>
      <c r="B674" s="9">
        <v>2022</v>
      </c>
      <c r="C674" s="9">
        <f>VLOOKUP(A674,[1]DATASET!A:BE,3,0)</f>
        <v>620100</v>
      </c>
      <c r="D674" s="10" t="str">
        <f>VLOOKUP(A674,[1]DATASET!A:BE,4,0)</f>
        <v>Produzione di software non connesso all'edizione</v>
      </c>
      <c r="E674" s="9">
        <v>1</v>
      </c>
      <c r="F674" s="9">
        <v>1</v>
      </c>
      <c r="G674" s="9">
        <v>1</v>
      </c>
      <c r="H674" s="9">
        <v>1</v>
      </c>
      <c r="I674" s="9">
        <v>1</v>
      </c>
      <c r="J674" s="9">
        <v>1</v>
      </c>
      <c r="K674" s="9">
        <v>1</v>
      </c>
      <c r="L674" s="9">
        <v>1</v>
      </c>
      <c r="M674" s="9">
        <v>0</v>
      </c>
      <c r="N674" s="9">
        <v>0</v>
      </c>
      <c r="O674" s="9">
        <v>0</v>
      </c>
      <c r="P674" s="9">
        <v>0</v>
      </c>
      <c r="Q674" s="9">
        <v>0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  <c r="W674" s="9">
        <v>0</v>
      </c>
      <c r="X674" s="9">
        <v>0</v>
      </c>
      <c r="Y674" s="9">
        <v>0</v>
      </c>
      <c r="Z674" s="9">
        <v>0</v>
      </c>
      <c r="AA674" s="9">
        <v>0</v>
      </c>
      <c r="AB674" s="9">
        <v>0</v>
      </c>
      <c r="AC674" s="9">
        <v>0</v>
      </c>
      <c r="AD674" s="9">
        <v>1</v>
      </c>
      <c r="AE674" s="9">
        <v>1</v>
      </c>
      <c r="AF674" s="9">
        <v>1</v>
      </c>
      <c r="AG674" s="11">
        <v>0</v>
      </c>
      <c r="AH674" s="11">
        <v>0</v>
      </c>
      <c r="AI674" s="11">
        <v>1</v>
      </c>
      <c r="AJ674" s="11">
        <v>0</v>
      </c>
      <c r="AK674" s="9">
        <v>1</v>
      </c>
      <c r="AL674" s="11">
        <v>0</v>
      </c>
      <c r="AM674" s="9">
        <v>0</v>
      </c>
      <c r="AN674" s="9">
        <v>0</v>
      </c>
      <c r="AO674" s="9">
        <v>0</v>
      </c>
      <c r="AP674" s="9">
        <v>0</v>
      </c>
      <c r="AQ674" s="9">
        <v>0</v>
      </c>
      <c r="AR674" s="9">
        <v>0</v>
      </c>
      <c r="AS674" s="9">
        <v>0</v>
      </c>
      <c r="AT674" s="9">
        <v>0</v>
      </c>
      <c r="AU674" s="9">
        <v>0</v>
      </c>
      <c r="AV674" s="9">
        <v>0</v>
      </c>
      <c r="AW674" s="9">
        <v>0</v>
      </c>
      <c r="AX674" s="12">
        <v>0</v>
      </c>
      <c r="AY674" s="9">
        <f>VLOOKUP(A674,[1]STARDARD!A:F,3,0)</f>
        <v>1</v>
      </c>
      <c r="AZ674" s="9">
        <f>VLOOKUP(A674,[1]STARDARD!A:F,4,0)</f>
        <v>0</v>
      </c>
      <c r="BA674" s="9">
        <f>VLOOKUP(A674,[1]STARDARD!A:F,5,0)</f>
        <v>1</v>
      </c>
      <c r="BB674" s="9">
        <f>VLOOKUP(A674,[1]STARDARD!A:F,6,0)</f>
        <v>0</v>
      </c>
    </row>
    <row r="675" spans="1:54" ht="12.75">
      <c r="A675" s="3" t="s">
        <v>290</v>
      </c>
      <c r="B675" s="9">
        <v>2023</v>
      </c>
      <c r="C675" s="9">
        <f>VLOOKUP(A675,[1]DATASET!A:BE,3,0)</f>
        <v>620100</v>
      </c>
      <c r="D675" s="10" t="str">
        <f>VLOOKUP(A675,[1]DATASET!A:BE,4,0)</f>
        <v>Produzione di software non connesso all'edizione</v>
      </c>
      <c r="E675" s="9">
        <v>1</v>
      </c>
      <c r="F675" s="9">
        <v>1</v>
      </c>
      <c r="G675" s="9">
        <v>1</v>
      </c>
      <c r="H675" s="9">
        <v>1</v>
      </c>
      <c r="I675" s="9">
        <v>1</v>
      </c>
      <c r="J675" s="9">
        <v>1</v>
      </c>
      <c r="K675" s="9">
        <v>1</v>
      </c>
      <c r="L675" s="9">
        <v>1</v>
      </c>
      <c r="M675" s="9">
        <v>0</v>
      </c>
      <c r="N675" s="9">
        <v>0</v>
      </c>
      <c r="O675" s="9">
        <v>0</v>
      </c>
      <c r="P675" s="9">
        <v>0</v>
      </c>
      <c r="Q675" s="9">
        <v>0</v>
      </c>
      <c r="R675" s="9">
        <v>0</v>
      </c>
      <c r="S675" s="9">
        <v>0</v>
      </c>
      <c r="T675" s="9">
        <v>0</v>
      </c>
      <c r="U675" s="9">
        <v>0</v>
      </c>
      <c r="V675" s="9">
        <v>0</v>
      </c>
      <c r="W675" s="9">
        <v>0</v>
      </c>
      <c r="X675" s="9">
        <v>0</v>
      </c>
      <c r="Y675" s="9">
        <v>0</v>
      </c>
      <c r="Z675" s="9">
        <v>0</v>
      </c>
      <c r="AA675" s="9">
        <v>0</v>
      </c>
      <c r="AB675" s="9">
        <v>0</v>
      </c>
      <c r="AC675" s="9">
        <v>0</v>
      </c>
      <c r="AD675" s="9">
        <v>1</v>
      </c>
      <c r="AE675" s="9">
        <v>1</v>
      </c>
      <c r="AF675" s="9">
        <v>1</v>
      </c>
      <c r="AG675" s="11">
        <v>0</v>
      </c>
      <c r="AH675" s="11">
        <v>0</v>
      </c>
      <c r="AI675" s="11">
        <v>1</v>
      </c>
      <c r="AJ675" s="11">
        <v>0</v>
      </c>
      <c r="AK675" s="9">
        <v>1</v>
      </c>
      <c r="AL675" s="11">
        <v>0</v>
      </c>
      <c r="AM675" s="9">
        <v>0</v>
      </c>
      <c r="AN675" s="9">
        <v>0</v>
      </c>
      <c r="AO675" s="9">
        <v>0</v>
      </c>
      <c r="AP675" s="9">
        <v>0</v>
      </c>
      <c r="AQ675" s="9">
        <v>0</v>
      </c>
      <c r="AR675" s="9">
        <v>0</v>
      </c>
      <c r="AS675" s="9">
        <v>0</v>
      </c>
      <c r="AT675" s="9">
        <v>0</v>
      </c>
      <c r="AU675" s="9">
        <v>0</v>
      </c>
      <c r="AV675" s="9">
        <v>0</v>
      </c>
      <c r="AW675" s="9">
        <v>1</v>
      </c>
      <c r="AX675" s="12">
        <v>2</v>
      </c>
      <c r="AY675" s="9">
        <f>VLOOKUP(A675,[1]STARDARD!A:F,3,0)</f>
        <v>1</v>
      </c>
      <c r="AZ675" s="9">
        <f>VLOOKUP(A675,[1]STARDARD!A:F,4,0)</f>
        <v>0</v>
      </c>
      <c r="BA675" s="9">
        <f>VLOOKUP(A675,[1]STARDARD!A:F,5,0)</f>
        <v>1</v>
      </c>
      <c r="BB675" s="9">
        <f>VLOOKUP(A675,[1]STARDARD!A:F,6,0)</f>
        <v>0</v>
      </c>
    </row>
    <row r="676" spans="1:54" ht="12.75">
      <c r="A676" s="3" t="s">
        <v>290</v>
      </c>
      <c r="B676" s="9">
        <v>2024</v>
      </c>
      <c r="C676" s="9">
        <f>VLOOKUP(A676,[1]DATASET!A:BE,3,0)</f>
        <v>620100</v>
      </c>
      <c r="D676" s="10" t="str">
        <f>VLOOKUP(A676,[1]DATASET!A:BE,4,0)</f>
        <v>Produzione di software non connesso all'edizione</v>
      </c>
      <c r="E676" s="9">
        <v>1</v>
      </c>
      <c r="F676" s="9">
        <v>1</v>
      </c>
      <c r="G676" s="9">
        <v>1</v>
      </c>
      <c r="H676" s="9">
        <v>1</v>
      </c>
      <c r="I676" s="9">
        <v>1</v>
      </c>
      <c r="J676" s="9">
        <v>1</v>
      </c>
      <c r="K676" s="9">
        <v>1</v>
      </c>
      <c r="L676" s="9">
        <v>1</v>
      </c>
      <c r="M676" s="9">
        <v>0</v>
      </c>
      <c r="N676" s="9">
        <v>0</v>
      </c>
      <c r="O676" s="9">
        <v>0</v>
      </c>
      <c r="P676" s="9">
        <v>0</v>
      </c>
      <c r="Q676" s="9">
        <v>0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  <c r="W676" s="9">
        <v>0</v>
      </c>
      <c r="X676" s="9">
        <v>0</v>
      </c>
      <c r="Y676" s="9">
        <v>0</v>
      </c>
      <c r="Z676" s="9">
        <v>0</v>
      </c>
      <c r="AA676" s="9">
        <v>0</v>
      </c>
      <c r="AB676" s="9">
        <v>0</v>
      </c>
      <c r="AC676" s="9">
        <v>0</v>
      </c>
      <c r="AD676" s="9">
        <v>1</v>
      </c>
      <c r="AE676" s="9">
        <v>1</v>
      </c>
      <c r="AF676" s="9">
        <v>1</v>
      </c>
      <c r="AG676" s="11">
        <v>1</v>
      </c>
      <c r="AH676" s="11">
        <v>0</v>
      </c>
      <c r="AI676" s="11">
        <v>1</v>
      </c>
      <c r="AJ676" s="11">
        <v>0</v>
      </c>
      <c r="AK676" s="9">
        <v>1</v>
      </c>
      <c r="AL676" s="11">
        <v>0</v>
      </c>
      <c r="AM676" s="9">
        <v>0</v>
      </c>
      <c r="AN676" s="9">
        <v>0</v>
      </c>
      <c r="AO676" s="9">
        <v>0</v>
      </c>
      <c r="AP676" s="9">
        <v>0</v>
      </c>
      <c r="AQ676" s="9">
        <v>0</v>
      </c>
      <c r="AR676" s="9">
        <v>0</v>
      </c>
      <c r="AS676" s="9">
        <v>0</v>
      </c>
      <c r="AT676" s="9">
        <v>0</v>
      </c>
      <c r="AU676" s="9">
        <v>0</v>
      </c>
      <c r="AV676" s="9">
        <v>0</v>
      </c>
      <c r="AW676" s="9">
        <v>0</v>
      </c>
      <c r="AX676" s="12">
        <v>0</v>
      </c>
      <c r="AY676" s="9">
        <f>VLOOKUP(A676,[1]STARDARD!A:F,3,0)</f>
        <v>1</v>
      </c>
      <c r="AZ676" s="9">
        <f>VLOOKUP(A676,[1]STARDARD!A:F,4,0)</f>
        <v>0</v>
      </c>
      <c r="BA676" s="9">
        <f>VLOOKUP(A676,[1]STARDARD!A:F,5,0)</f>
        <v>1</v>
      </c>
      <c r="BB676" s="9">
        <f>VLOOKUP(A676,[1]STARDARD!A:F,6,0)</f>
        <v>0</v>
      </c>
    </row>
    <row r="677" spans="1:54" ht="12.75">
      <c r="A677" s="3" t="s">
        <v>291</v>
      </c>
      <c r="B677" s="9">
        <v>2022</v>
      </c>
      <c r="C677" s="9">
        <f>VLOOKUP(A677,[1]DATASET!A:BE,3,0)</f>
        <v>620200</v>
      </c>
      <c r="D677" s="10" t="str">
        <f>VLOOKUP(A677,[1]DATASET!A:BE,4,0)</f>
        <v>Consulenza nel settore delle tecnologie dell'informatica</v>
      </c>
      <c r="E677" s="9">
        <v>1</v>
      </c>
      <c r="F677" s="9">
        <v>1</v>
      </c>
      <c r="G677" s="9">
        <v>1</v>
      </c>
      <c r="H677" s="9">
        <v>1</v>
      </c>
      <c r="I677" s="9">
        <v>1</v>
      </c>
      <c r="J677" s="9">
        <v>1</v>
      </c>
      <c r="K677" s="9">
        <v>1</v>
      </c>
      <c r="L677" s="9">
        <v>1</v>
      </c>
      <c r="M677" s="9">
        <v>0</v>
      </c>
      <c r="N677" s="9">
        <v>0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9">
        <v>0</v>
      </c>
      <c r="U677" s="9">
        <v>0</v>
      </c>
      <c r="V677" s="9">
        <v>0</v>
      </c>
      <c r="W677" s="9">
        <v>0</v>
      </c>
      <c r="X677" s="9">
        <v>0</v>
      </c>
      <c r="Y677" s="9">
        <v>0</v>
      </c>
      <c r="Z677" s="9">
        <v>0</v>
      </c>
      <c r="AA677" s="9">
        <v>0</v>
      </c>
      <c r="AB677" s="9">
        <v>0</v>
      </c>
      <c r="AC677" s="9">
        <v>0</v>
      </c>
      <c r="AD677" s="9">
        <v>1</v>
      </c>
      <c r="AE677" s="9">
        <v>1</v>
      </c>
      <c r="AF677" s="9">
        <v>1</v>
      </c>
      <c r="AG677" s="11">
        <v>1</v>
      </c>
      <c r="AH677" s="11">
        <v>0</v>
      </c>
      <c r="AI677" s="11">
        <v>1</v>
      </c>
      <c r="AJ677" s="11">
        <v>0</v>
      </c>
      <c r="AK677" s="9">
        <v>1</v>
      </c>
      <c r="AL677" s="11">
        <v>0</v>
      </c>
      <c r="AM677" s="9">
        <v>0</v>
      </c>
      <c r="AN677" s="9">
        <v>0</v>
      </c>
      <c r="AO677" s="9">
        <v>0</v>
      </c>
      <c r="AP677" s="9">
        <v>0</v>
      </c>
      <c r="AQ677" s="9">
        <v>0</v>
      </c>
      <c r="AR677" s="9">
        <v>0</v>
      </c>
      <c r="AS677" s="9">
        <v>0</v>
      </c>
      <c r="AT677" s="9">
        <v>0</v>
      </c>
      <c r="AU677" s="9">
        <v>0</v>
      </c>
      <c r="AV677" s="9">
        <v>0</v>
      </c>
      <c r="AW677" s="9">
        <v>0</v>
      </c>
      <c r="AX677" s="12">
        <v>0</v>
      </c>
      <c r="AY677" s="9">
        <f>VLOOKUP(A677,[1]STARDARD!A:F,3,0)</f>
        <v>1</v>
      </c>
      <c r="AZ677" s="9">
        <f>VLOOKUP(A677,[1]STARDARD!A:F,4,0)</f>
        <v>0</v>
      </c>
      <c r="BA677" s="9">
        <f>VLOOKUP(A677,[1]STARDARD!A:F,5,0)</f>
        <v>1</v>
      </c>
      <c r="BB677" s="9">
        <f>VLOOKUP(A677,[1]STARDARD!A:F,6,0)</f>
        <v>0</v>
      </c>
    </row>
    <row r="678" spans="1:54" ht="12.75">
      <c r="A678" s="3" t="s">
        <v>291</v>
      </c>
      <c r="B678" s="9">
        <v>2023</v>
      </c>
      <c r="C678" s="9">
        <f>VLOOKUP(A678,[1]DATASET!A:BE,3,0)</f>
        <v>620200</v>
      </c>
      <c r="D678" s="10" t="str">
        <f>VLOOKUP(A678,[1]DATASET!A:BE,4,0)</f>
        <v>Consulenza nel settore delle tecnologie dell'informatica</v>
      </c>
      <c r="E678" s="9">
        <v>1</v>
      </c>
      <c r="F678" s="9">
        <v>1</v>
      </c>
      <c r="G678" s="9">
        <v>1</v>
      </c>
      <c r="H678" s="9">
        <v>1</v>
      </c>
      <c r="I678" s="9">
        <v>1</v>
      </c>
      <c r="J678" s="9">
        <v>1</v>
      </c>
      <c r="K678" s="9">
        <v>1</v>
      </c>
      <c r="L678" s="9">
        <v>1</v>
      </c>
      <c r="M678" s="9">
        <v>0</v>
      </c>
      <c r="N678" s="9">
        <v>0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9">
        <v>0</v>
      </c>
      <c r="U678" s="9">
        <v>0</v>
      </c>
      <c r="V678" s="9">
        <v>0</v>
      </c>
      <c r="W678" s="9">
        <v>0</v>
      </c>
      <c r="X678" s="9">
        <v>0</v>
      </c>
      <c r="Y678" s="9">
        <v>0</v>
      </c>
      <c r="Z678" s="9">
        <v>0</v>
      </c>
      <c r="AA678" s="9">
        <v>0</v>
      </c>
      <c r="AB678" s="9">
        <v>0</v>
      </c>
      <c r="AC678" s="9">
        <v>0</v>
      </c>
      <c r="AD678" s="9">
        <v>1</v>
      </c>
      <c r="AE678" s="9">
        <v>1</v>
      </c>
      <c r="AF678" s="9">
        <v>1</v>
      </c>
      <c r="AG678" s="11">
        <v>0</v>
      </c>
      <c r="AH678" s="11">
        <v>0</v>
      </c>
      <c r="AI678" s="11">
        <v>1</v>
      </c>
      <c r="AJ678" s="11">
        <v>0</v>
      </c>
      <c r="AK678" s="9">
        <v>1</v>
      </c>
      <c r="AL678" s="11">
        <v>0</v>
      </c>
      <c r="AM678" s="9">
        <v>0</v>
      </c>
      <c r="AN678" s="9">
        <v>0</v>
      </c>
      <c r="AO678" s="9">
        <v>0</v>
      </c>
      <c r="AP678" s="9">
        <v>0</v>
      </c>
      <c r="AQ678" s="9">
        <v>0</v>
      </c>
      <c r="AR678" s="9">
        <v>0</v>
      </c>
      <c r="AS678" s="9">
        <v>0</v>
      </c>
      <c r="AT678" s="9">
        <v>0</v>
      </c>
      <c r="AU678" s="9">
        <v>0</v>
      </c>
      <c r="AV678" s="9">
        <v>0</v>
      </c>
      <c r="AW678" s="9">
        <v>0</v>
      </c>
      <c r="AX678" s="12">
        <v>0</v>
      </c>
      <c r="AY678" s="9">
        <f>VLOOKUP(A678,[1]STARDARD!A:F,3,0)</f>
        <v>1</v>
      </c>
      <c r="AZ678" s="9">
        <f>VLOOKUP(A678,[1]STARDARD!A:F,4,0)</f>
        <v>0</v>
      </c>
      <c r="BA678" s="9">
        <f>VLOOKUP(A678,[1]STARDARD!A:F,5,0)</f>
        <v>1</v>
      </c>
      <c r="BB678" s="9">
        <f>VLOOKUP(A678,[1]STARDARD!A:F,6,0)</f>
        <v>0</v>
      </c>
    </row>
    <row r="679" spans="1:54" ht="12.75">
      <c r="A679" s="3" t="s">
        <v>291</v>
      </c>
      <c r="B679" s="9">
        <v>2024</v>
      </c>
      <c r="C679" s="9">
        <f>VLOOKUP(A679,[1]DATASET!A:BE,3,0)</f>
        <v>620200</v>
      </c>
      <c r="D679" s="10" t="str">
        <f>VLOOKUP(A679,[1]DATASET!A:BE,4,0)</f>
        <v>Consulenza nel settore delle tecnologie dell'informatica</v>
      </c>
      <c r="E679" s="9">
        <v>1</v>
      </c>
      <c r="F679" s="9">
        <v>1</v>
      </c>
      <c r="G679" s="9">
        <v>1</v>
      </c>
      <c r="H679" s="9">
        <v>1</v>
      </c>
      <c r="I679" s="9">
        <v>1</v>
      </c>
      <c r="J679" s="9">
        <v>1</v>
      </c>
      <c r="K679" s="9">
        <v>1</v>
      </c>
      <c r="L679" s="9">
        <v>1</v>
      </c>
      <c r="M679" s="9">
        <v>0</v>
      </c>
      <c r="N679" s="9">
        <v>0</v>
      </c>
      <c r="O679" s="9">
        <v>0</v>
      </c>
      <c r="P679" s="9">
        <v>0</v>
      </c>
      <c r="Q679" s="9">
        <v>0</v>
      </c>
      <c r="R679" s="9">
        <v>0</v>
      </c>
      <c r="S679" s="9">
        <v>0</v>
      </c>
      <c r="T679" s="9">
        <v>0</v>
      </c>
      <c r="U679" s="9">
        <v>0</v>
      </c>
      <c r="V679" s="9">
        <v>0</v>
      </c>
      <c r="W679" s="9">
        <v>0</v>
      </c>
      <c r="X679" s="9">
        <v>0</v>
      </c>
      <c r="Y679" s="9">
        <v>0</v>
      </c>
      <c r="Z679" s="9">
        <v>0</v>
      </c>
      <c r="AA679" s="9">
        <v>0</v>
      </c>
      <c r="AB679" s="9">
        <v>0</v>
      </c>
      <c r="AC679" s="9">
        <v>0</v>
      </c>
      <c r="AD679" s="9">
        <v>1</v>
      </c>
      <c r="AE679" s="9">
        <v>1</v>
      </c>
      <c r="AF679" s="9">
        <v>0</v>
      </c>
      <c r="AG679" s="11">
        <v>0</v>
      </c>
      <c r="AH679" s="11">
        <v>0</v>
      </c>
      <c r="AI679" s="11">
        <v>1</v>
      </c>
      <c r="AJ679" s="11">
        <v>1</v>
      </c>
      <c r="AK679" s="9">
        <v>1</v>
      </c>
      <c r="AL679" s="11">
        <v>0</v>
      </c>
      <c r="AM679" s="9">
        <v>0</v>
      </c>
      <c r="AN679" s="9">
        <v>0</v>
      </c>
      <c r="AO679" s="9">
        <v>0</v>
      </c>
      <c r="AP679" s="9">
        <v>0</v>
      </c>
      <c r="AQ679" s="9">
        <v>0</v>
      </c>
      <c r="AR679" s="9">
        <v>0</v>
      </c>
      <c r="AS679" s="9">
        <v>0</v>
      </c>
      <c r="AT679" s="9">
        <v>0</v>
      </c>
      <c r="AU679" s="9">
        <v>0</v>
      </c>
      <c r="AV679" s="9">
        <v>0</v>
      </c>
      <c r="AW679" s="9">
        <v>0</v>
      </c>
      <c r="AX679" s="12">
        <v>0</v>
      </c>
      <c r="AY679" s="9">
        <f>VLOOKUP(A679,[1]STARDARD!A:F,3,0)</f>
        <v>1</v>
      </c>
      <c r="AZ679" s="9">
        <f>VLOOKUP(A679,[1]STARDARD!A:F,4,0)</f>
        <v>0</v>
      </c>
      <c r="BA679" s="9">
        <f>VLOOKUP(A679,[1]STARDARD!A:F,5,0)</f>
        <v>1</v>
      </c>
      <c r="BB679" s="9">
        <f>VLOOKUP(A679,[1]STARDARD!A:F,6,0)</f>
        <v>0</v>
      </c>
    </row>
    <row r="680" spans="1:54" ht="12.75">
      <c r="A680" s="3" t="s">
        <v>292</v>
      </c>
      <c r="B680" s="9">
        <v>2022</v>
      </c>
      <c r="C680" s="9">
        <f>VLOOKUP(A680,[1]DATASET!A:BE,3,0)</f>
        <v>701000</v>
      </c>
      <c r="D680" s="10" t="str">
        <f>VLOOKUP(A680,[1]DATASET!A:BE,4,0)</f>
        <v>Attività delle holding impegnate nelle attività gestionali (holding operative)</v>
      </c>
      <c r="E680" s="9">
        <v>0</v>
      </c>
      <c r="F680" s="9">
        <v>0</v>
      </c>
      <c r="G680" s="9">
        <v>0</v>
      </c>
      <c r="H680" s="9">
        <v>0</v>
      </c>
      <c r="I680" s="9">
        <v>0</v>
      </c>
      <c r="J680" s="9">
        <v>0</v>
      </c>
      <c r="K680" s="9">
        <v>0</v>
      </c>
      <c r="L680" s="9">
        <v>0</v>
      </c>
      <c r="M680" s="9">
        <v>0</v>
      </c>
      <c r="N680" s="9">
        <v>0</v>
      </c>
      <c r="O680" s="9">
        <v>0</v>
      </c>
      <c r="P680" s="9">
        <v>0</v>
      </c>
      <c r="Q680" s="9">
        <v>0</v>
      </c>
      <c r="R680" s="9">
        <v>0</v>
      </c>
      <c r="S680" s="9">
        <v>0</v>
      </c>
      <c r="T680" s="9">
        <v>0</v>
      </c>
      <c r="U680" s="9">
        <v>0</v>
      </c>
      <c r="V680" s="9">
        <v>0</v>
      </c>
      <c r="W680" s="9">
        <v>0</v>
      </c>
      <c r="X680" s="9">
        <v>0</v>
      </c>
      <c r="Y680" s="9">
        <v>0</v>
      </c>
      <c r="Z680" s="9">
        <v>0</v>
      </c>
      <c r="AA680" s="9">
        <v>0</v>
      </c>
      <c r="AB680" s="9">
        <v>0</v>
      </c>
      <c r="AC680" s="9">
        <v>0</v>
      </c>
      <c r="AD680" s="9">
        <v>0</v>
      </c>
      <c r="AE680" s="9">
        <v>0</v>
      </c>
      <c r="AF680" s="9">
        <v>0</v>
      </c>
      <c r="AG680" s="11">
        <v>0</v>
      </c>
      <c r="AH680" s="11">
        <v>0</v>
      </c>
      <c r="AI680" s="11">
        <v>0</v>
      </c>
      <c r="AJ680" s="11">
        <v>0</v>
      </c>
      <c r="AK680" s="9">
        <v>0</v>
      </c>
      <c r="AL680" s="11">
        <v>0</v>
      </c>
      <c r="AM680" s="9">
        <v>0</v>
      </c>
      <c r="AN680" s="9">
        <v>0</v>
      </c>
      <c r="AO680" s="9">
        <v>0</v>
      </c>
      <c r="AP680" s="9">
        <v>0</v>
      </c>
      <c r="AQ680" s="9">
        <v>0</v>
      </c>
      <c r="AR680" s="9">
        <v>0</v>
      </c>
      <c r="AS680" s="9">
        <v>0</v>
      </c>
      <c r="AT680" s="9">
        <v>0</v>
      </c>
      <c r="AU680" s="9">
        <v>0</v>
      </c>
      <c r="AV680" s="9">
        <v>0</v>
      </c>
      <c r="AW680" s="9">
        <v>0</v>
      </c>
      <c r="AX680" s="12">
        <v>0</v>
      </c>
      <c r="AY680" s="9">
        <f>VLOOKUP(A680,[1]STARDARD!A:F,3,0)</f>
        <v>0</v>
      </c>
      <c r="AZ680" s="9">
        <f>VLOOKUP(A680,[1]STARDARD!A:F,4,0)</f>
        <v>0</v>
      </c>
      <c r="BA680" s="9">
        <f>VLOOKUP(A680,[1]STARDARD!A:F,5,0)</f>
        <v>0</v>
      </c>
      <c r="BB680" s="9">
        <f>VLOOKUP(A680,[1]STARDARD!A:F,6,0)</f>
        <v>0</v>
      </c>
    </row>
    <row r="681" spans="1:54" ht="12.75">
      <c r="A681" s="3" t="s">
        <v>292</v>
      </c>
      <c r="B681" s="9">
        <v>2023</v>
      </c>
      <c r="C681" s="9">
        <f>VLOOKUP(A681,[1]DATASET!A:BE,3,0)</f>
        <v>701000</v>
      </c>
      <c r="D681" s="10" t="str">
        <f>VLOOKUP(A681,[1]DATASET!A:BE,4,0)</f>
        <v>Attività delle holding impegnate nelle attività gestionali (holding operative)</v>
      </c>
      <c r="E681" s="9">
        <v>0</v>
      </c>
      <c r="F681" s="9">
        <v>0</v>
      </c>
      <c r="G681" s="9">
        <v>0</v>
      </c>
      <c r="H681" s="9">
        <v>0</v>
      </c>
      <c r="I681" s="9">
        <v>0</v>
      </c>
      <c r="J681" s="9">
        <v>0</v>
      </c>
      <c r="K681" s="9">
        <v>0</v>
      </c>
      <c r="L681" s="9">
        <v>0</v>
      </c>
      <c r="M681" s="9">
        <v>0</v>
      </c>
      <c r="N681" s="9">
        <v>0</v>
      </c>
      <c r="O681" s="9">
        <v>0</v>
      </c>
      <c r="P681" s="9">
        <v>0</v>
      </c>
      <c r="Q681" s="9">
        <v>0</v>
      </c>
      <c r="R681" s="9">
        <v>0</v>
      </c>
      <c r="S681" s="9">
        <v>0</v>
      </c>
      <c r="T681" s="9">
        <v>0</v>
      </c>
      <c r="U681" s="9">
        <v>0</v>
      </c>
      <c r="V681" s="9">
        <v>0</v>
      </c>
      <c r="W681" s="9">
        <v>0</v>
      </c>
      <c r="X681" s="9">
        <v>0</v>
      </c>
      <c r="Y681" s="9">
        <v>0</v>
      </c>
      <c r="Z681" s="9">
        <v>0</v>
      </c>
      <c r="AA681" s="9">
        <v>0</v>
      </c>
      <c r="AB681" s="9">
        <v>0</v>
      </c>
      <c r="AC681" s="9">
        <v>0</v>
      </c>
      <c r="AD681" s="9">
        <v>0</v>
      </c>
      <c r="AE681" s="9">
        <v>0</v>
      </c>
      <c r="AF681" s="9">
        <v>0</v>
      </c>
      <c r="AG681" s="11">
        <v>0</v>
      </c>
      <c r="AH681" s="11">
        <v>0</v>
      </c>
      <c r="AI681" s="11">
        <v>0</v>
      </c>
      <c r="AJ681" s="11">
        <v>0</v>
      </c>
      <c r="AK681" s="9">
        <v>0</v>
      </c>
      <c r="AL681" s="11">
        <v>0</v>
      </c>
      <c r="AM681" s="9">
        <v>0</v>
      </c>
      <c r="AN681" s="9">
        <v>0</v>
      </c>
      <c r="AO681" s="9">
        <v>0</v>
      </c>
      <c r="AP681" s="9">
        <v>0</v>
      </c>
      <c r="AQ681" s="9">
        <v>0</v>
      </c>
      <c r="AR681" s="9">
        <v>0</v>
      </c>
      <c r="AS681" s="9">
        <v>0</v>
      </c>
      <c r="AT681" s="9">
        <v>0</v>
      </c>
      <c r="AU681" s="9">
        <v>0</v>
      </c>
      <c r="AV681" s="9">
        <v>0</v>
      </c>
      <c r="AW681" s="9">
        <v>0</v>
      </c>
      <c r="AX681" s="12">
        <v>0</v>
      </c>
      <c r="AY681" s="9">
        <f>VLOOKUP(A681,[1]STARDARD!A:F,3,0)</f>
        <v>0</v>
      </c>
      <c r="AZ681" s="9">
        <f>VLOOKUP(A681,[1]STARDARD!A:F,4,0)</f>
        <v>0</v>
      </c>
      <c r="BA681" s="9">
        <f>VLOOKUP(A681,[1]STARDARD!A:F,5,0)</f>
        <v>0</v>
      </c>
      <c r="BB681" s="9">
        <f>VLOOKUP(A681,[1]STARDARD!A:F,6,0)</f>
        <v>0</v>
      </c>
    </row>
    <row r="682" spans="1:54" ht="12.75">
      <c r="A682" s="3" t="s">
        <v>292</v>
      </c>
      <c r="B682" s="9">
        <v>2024</v>
      </c>
      <c r="C682" s="9">
        <f>VLOOKUP(A682,[1]DATASET!A:BE,3,0)</f>
        <v>701000</v>
      </c>
      <c r="D682" s="10" t="str">
        <f>VLOOKUP(A682,[1]DATASET!A:BE,4,0)</f>
        <v>Attività delle holding impegnate nelle attività gestionali (holding operative)</v>
      </c>
      <c r="E682" s="9">
        <v>0</v>
      </c>
      <c r="F682" s="9">
        <v>0</v>
      </c>
      <c r="G682" s="9">
        <v>0</v>
      </c>
      <c r="H682" s="9">
        <v>0</v>
      </c>
      <c r="I682" s="9">
        <v>0</v>
      </c>
      <c r="J682" s="9">
        <v>0</v>
      </c>
      <c r="K682" s="9">
        <v>0</v>
      </c>
      <c r="L682" s="9">
        <v>0</v>
      </c>
      <c r="M682" s="9">
        <v>0</v>
      </c>
      <c r="N682" s="9">
        <v>0</v>
      </c>
      <c r="O682" s="9">
        <v>0</v>
      </c>
      <c r="P682" s="9">
        <v>0</v>
      </c>
      <c r="Q682" s="9">
        <v>0</v>
      </c>
      <c r="R682" s="9">
        <v>0</v>
      </c>
      <c r="S682" s="9">
        <v>0</v>
      </c>
      <c r="T682" s="9">
        <v>0</v>
      </c>
      <c r="U682" s="9">
        <v>0</v>
      </c>
      <c r="V682" s="9">
        <v>0</v>
      </c>
      <c r="W682" s="9">
        <v>0</v>
      </c>
      <c r="X682" s="9">
        <v>0</v>
      </c>
      <c r="Y682" s="9">
        <v>0</v>
      </c>
      <c r="Z682" s="9">
        <v>0</v>
      </c>
      <c r="AA682" s="9">
        <v>0</v>
      </c>
      <c r="AB682" s="9">
        <v>0</v>
      </c>
      <c r="AC682" s="9">
        <v>0</v>
      </c>
      <c r="AD682" s="9">
        <v>0</v>
      </c>
      <c r="AE682" s="9">
        <v>0</v>
      </c>
      <c r="AF682" s="9">
        <v>0</v>
      </c>
      <c r="AG682" s="11">
        <v>0</v>
      </c>
      <c r="AH682" s="11">
        <v>0</v>
      </c>
      <c r="AI682" s="11">
        <v>0</v>
      </c>
      <c r="AJ682" s="11">
        <v>0</v>
      </c>
      <c r="AK682" s="9">
        <v>0</v>
      </c>
      <c r="AL682" s="11">
        <v>0</v>
      </c>
      <c r="AM682" s="9">
        <v>0</v>
      </c>
      <c r="AN682" s="9">
        <v>0</v>
      </c>
      <c r="AO682" s="9">
        <v>0</v>
      </c>
      <c r="AP682" s="9">
        <v>0</v>
      </c>
      <c r="AQ682" s="9">
        <v>0</v>
      </c>
      <c r="AR682" s="9">
        <v>0</v>
      </c>
      <c r="AS682" s="9">
        <v>0</v>
      </c>
      <c r="AT682" s="9">
        <v>0</v>
      </c>
      <c r="AU682" s="9">
        <v>0</v>
      </c>
      <c r="AV682" s="9">
        <v>0</v>
      </c>
      <c r="AW682" s="9">
        <v>0</v>
      </c>
      <c r="AX682" s="12">
        <v>0</v>
      </c>
      <c r="AY682" s="9">
        <f>VLOOKUP(A682,[1]STARDARD!A:F,3,0)</f>
        <v>0</v>
      </c>
      <c r="AZ682" s="9">
        <f>VLOOKUP(A682,[1]STARDARD!A:F,4,0)</f>
        <v>0</v>
      </c>
      <c r="BA682" s="9">
        <f>VLOOKUP(A682,[1]STARDARD!A:F,5,0)</f>
        <v>0</v>
      </c>
      <c r="BB682" s="9">
        <f>VLOOKUP(A682,[1]STARDARD!A:F,6,0)</f>
        <v>0</v>
      </c>
    </row>
    <row r="683" spans="1:54" ht="12.75">
      <c r="A683" s="3" t="s">
        <v>293</v>
      </c>
      <c r="B683" s="9">
        <v>2022</v>
      </c>
      <c r="C683" s="9">
        <f>VLOOKUP(A683,[1]DATASET!A:BE,3,0)</f>
        <v>681000</v>
      </c>
      <c r="D683" s="10" t="str">
        <f>VLOOKUP(A683,[1]DATASET!A:BE,4,0)</f>
        <v>Compravendita di beni immobili effettuata su beni propri</v>
      </c>
      <c r="E683" s="9">
        <v>0</v>
      </c>
      <c r="F683" s="9">
        <v>0</v>
      </c>
      <c r="G683" s="9">
        <v>0</v>
      </c>
      <c r="H683" s="9">
        <v>0</v>
      </c>
      <c r="I683" s="9">
        <v>0</v>
      </c>
      <c r="J683" s="9">
        <v>0</v>
      </c>
      <c r="K683" s="9">
        <v>0</v>
      </c>
      <c r="L683" s="9">
        <v>0</v>
      </c>
      <c r="M683" s="9">
        <v>0</v>
      </c>
      <c r="N683" s="9">
        <v>0</v>
      </c>
      <c r="O683" s="9">
        <v>0</v>
      </c>
      <c r="P683" s="9">
        <v>0</v>
      </c>
      <c r="Q683" s="9">
        <v>0</v>
      </c>
      <c r="R683" s="9">
        <v>0</v>
      </c>
      <c r="S683" s="9">
        <v>0</v>
      </c>
      <c r="T683" s="9">
        <v>0</v>
      </c>
      <c r="U683" s="9">
        <v>0</v>
      </c>
      <c r="V683" s="9">
        <v>0</v>
      </c>
      <c r="W683" s="9">
        <v>0</v>
      </c>
      <c r="X683" s="9">
        <v>0</v>
      </c>
      <c r="Y683" s="9">
        <v>0</v>
      </c>
      <c r="Z683" s="9">
        <v>0</v>
      </c>
      <c r="AA683" s="9">
        <v>0</v>
      </c>
      <c r="AB683" s="9">
        <v>0</v>
      </c>
      <c r="AC683" s="9">
        <v>0</v>
      </c>
      <c r="AD683" s="9">
        <v>0</v>
      </c>
      <c r="AE683" s="9">
        <v>0</v>
      </c>
      <c r="AF683" s="9">
        <v>0</v>
      </c>
      <c r="AG683" s="11">
        <v>0</v>
      </c>
      <c r="AH683" s="11">
        <v>0</v>
      </c>
      <c r="AI683" s="11">
        <v>0</v>
      </c>
      <c r="AJ683" s="11">
        <v>0</v>
      </c>
      <c r="AK683" s="9">
        <v>0</v>
      </c>
      <c r="AL683" s="11">
        <v>0</v>
      </c>
      <c r="AM683" s="9">
        <v>0</v>
      </c>
      <c r="AN683" s="9">
        <v>0</v>
      </c>
      <c r="AO683" s="9">
        <v>0</v>
      </c>
      <c r="AP683" s="9">
        <v>0</v>
      </c>
      <c r="AQ683" s="9">
        <v>0</v>
      </c>
      <c r="AR683" s="9">
        <v>0</v>
      </c>
      <c r="AS683" s="9">
        <v>0</v>
      </c>
      <c r="AT683" s="9">
        <v>0</v>
      </c>
      <c r="AU683" s="9">
        <v>0</v>
      </c>
      <c r="AV683" s="9">
        <v>0</v>
      </c>
      <c r="AW683" s="9">
        <v>0</v>
      </c>
      <c r="AX683" s="12">
        <v>0</v>
      </c>
      <c r="AY683" s="9">
        <f>VLOOKUP(A683,[1]STARDARD!A:F,3,0)</f>
        <v>0</v>
      </c>
      <c r="AZ683" s="9">
        <f>VLOOKUP(A683,[1]STARDARD!A:F,4,0)</f>
        <v>0</v>
      </c>
      <c r="BA683" s="9">
        <f>VLOOKUP(A683,[1]STARDARD!A:F,5,0)</f>
        <v>0</v>
      </c>
      <c r="BB683" s="9">
        <f>VLOOKUP(A683,[1]STARDARD!A:F,6,0)</f>
        <v>0</v>
      </c>
    </row>
    <row r="684" spans="1:54" ht="12.75">
      <c r="A684" s="3" t="s">
        <v>293</v>
      </c>
      <c r="B684" s="9">
        <v>2023</v>
      </c>
      <c r="C684" s="9">
        <f>VLOOKUP(A684,[1]DATASET!A:BE,3,0)</f>
        <v>681000</v>
      </c>
      <c r="D684" s="10" t="str">
        <f>VLOOKUP(A684,[1]DATASET!A:BE,4,0)</f>
        <v>Compravendita di beni immobili effettuata su beni propri</v>
      </c>
      <c r="E684" s="9">
        <v>0</v>
      </c>
      <c r="F684" s="9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9">
        <v>0</v>
      </c>
      <c r="O684" s="9">
        <v>0</v>
      </c>
      <c r="P684" s="9">
        <v>0</v>
      </c>
      <c r="Q684" s="9">
        <v>0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  <c r="W684" s="9">
        <v>0</v>
      </c>
      <c r="X684" s="9">
        <v>0</v>
      </c>
      <c r="Y684" s="9">
        <v>0</v>
      </c>
      <c r="Z684" s="9">
        <v>0</v>
      </c>
      <c r="AA684" s="9">
        <v>0</v>
      </c>
      <c r="AB684" s="9">
        <v>0</v>
      </c>
      <c r="AC684" s="9">
        <v>0</v>
      </c>
      <c r="AD684" s="9">
        <v>0</v>
      </c>
      <c r="AE684" s="9">
        <v>0</v>
      </c>
      <c r="AF684" s="9">
        <v>0</v>
      </c>
      <c r="AG684" s="11">
        <v>0</v>
      </c>
      <c r="AH684" s="11">
        <v>0</v>
      </c>
      <c r="AI684" s="11">
        <v>0</v>
      </c>
      <c r="AJ684" s="11">
        <v>0</v>
      </c>
      <c r="AK684" s="9">
        <v>0</v>
      </c>
      <c r="AL684" s="11">
        <v>0</v>
      </c>
      <c r="AM684" s="9">
        <v>0</v>
      </c>
      <c r="AN684" s="9">
        <v>0</v>
      </c>
      <c r="AO684" s="9">
        <v>0</v>
      </c>
      <c r="AP684" s="9">
        <v>0</v>
      </c>
      <c r="AQ684" s="9">
        <v>0</v>
      </c>
      <c r="AR684" s="9">
        <v>0</v>
      </c>
      <c r="AS684" s="9">
        <v>0</v>
      </c>
      <c r="AT684" s="9">
        <v>0</v>
      </c>
      <c r="AU684" s="9">
        <v>0</v>
      </c>
      <c r="AV684" s="9">
        <v>0</v>
      </c>
      <c r="AW684" s="9">
        <v>0</v>
      </c>
      <c r="AX684" s="12">
        <v>0</v>
      </c>
      <c r="AY684" s="9">
        <f>VLOOKUP(A684,[1]STARDARD!A:F,3,0)</f>
        <v>0</v>
      </c>
      <c r="AZ684" s="9">
        <f>VLOOKUP(A684,[1]STARDARD!A:F,4,0)</f>
        <v>0</v>
      </c>
      <c r="BA684" s="9">
        <f>VLOOKUP(A684,[1]STARDARD!A:F,5,0)</f>
        <v>0</v>
      </c>
      <c r="BB684" s="9">
        <f>VLOOKUP(A684,[1]STARDARD!A:F,6,0)</f>
        <v>0</v>
      </c>
    </row>
    <row r="685" spans="1:54" ht="12.75">
      <c r="A685" s="3" t="s">
        <v>293</v>
      </c>
      <c r="B685" s="9">
        <v>2024</v>
      </c>
      <c r="C685" s="9">
        <f>VLOOKUP(A685,[1]DATASET!A:BE,3,0)</f>
        <v>681000</v>
      </c>
      <c r="D685" s="10" t="str">
        <f>VLOOKUP(A685,[1]DATASET!A:BE,4,0)</f>
        <v>Compravendita di beni immobili effettuata su beni propri</v>
      </c>
      <c r="E685" s="9">
        <v>0</v>
      </c>
      <c r="F685" s="9">
        <v>0</v>
      </c>
      <c r="G685" s="9">
        <v>0</v>
      </c>
      <c r="H685" s="9">
        <v>0</v>
      </c>
      <c r="I685" s="9">
        <v>0</v>
      </c>
      <c r="J685" s="9">
        <v>0</v>
      </c>
      <c r="K685" s="9">
        <v>0</v>
      </c>
      <c r="L685" s="9">
        <v>0</v>
      </c>
      <c r="M685" s="9">
        <v>0</v>
      </c>
      <c r="N685" s="9">
        <v>0</v>
      </c>
      <c r="O685" s="9">
        <v>0</v>
      </c>
      <c r="P685" s="9">
        <v>0</v>
      </c>
      <c r="Q685" s="9">
        <v>0</v>
      </c>
      <c r="R685" s="9">
        <v>0</v>
      </c>
      <c r="S685" s="9">
        <v>0</v>
      </c>
      <c r="T685" s="9">
        <v>0</v>
      </c>
      <c r="U685" s="9">
        <v>0</v>
      </c>
      <c r="V685" s="9">
        <v>0</v>
      </c>
      <c r="W685" s="9">
        <v>0</v>
      </c>
      <c r="X685" s="9">
        <v>0</v>
      </c>
      <c r="Y685" s="9">
        <v>0</v>
      </c>
      <c r="Z685" s="9">
        <v>0</v>
      </c>
      <c r="AA685" s="9">
        <v>0</v>
      </c>
      <c r="AB685" s="9">
        <v>0</v>
      </c>
      <c r="AC685" s="9">
        <v>0</v>
      </c>
      <c r="AD685" s="9">
        <v>0</v>
      </c>
      <c r="AE685" s="9">
        <v>0</v>
      </c>
      <c r="AF685" s="9">
        <v>0</v>
      </c>
      <c r="AG685" s="11">
        <v>0</v>
      </c>
      <c r="AH685" s="11">
        <v>0</v>
      </c>
      <c r="AI685" s="11">
        <v>0</v>
      </c>
      <c r="AJ685" s="11">
        <v>0</v>
      </c>
      <c r="AK685" s="9">
        <v>0</v>
      </c>
      <c r="AL685" s="11">
        <v>0</v>
      </c>
      <c r="AM685" s="9">
        <v>0</v>
      </c>
      <c r="AN685" s="9">
        <v>0</v>
      </c>
      <c r="AO685" s="9">
        <v>0</v>
      </c>
      <c r="AP685" s="9">
        <v>0</v>
      </c>
      <c r="AQ685" s="9">
        <v>0</v>
      </c>
      <c r="AR685" s="9">
        <v>0</v>
      </c>
      <c r="AS685" s="9">
        <v>0</v>
      </c>
      <c r="AT685" s="9">
        <v>0</v>
      </c>
      <c r="AU685" s="9">
        <v>0</v>
      </c>
      <c r="AV685" s="9">
        <v>0</v>
      </c>
      <c r="AW685" s="9">
        <v>1</v>
      </c>
      <c r="AX685" s="12">
        <v>2</v>
      </c>
      <c r="AY685" s="9">
        <f>VLOOKUP(A685,[1]STARDARD!A:F,3,0)</f>
        <v>0</v>
      </c>
      <c r="AZ685" s="9">
        <f>VLOOKUP(A685,[1]STARDARD!A:F,4,0)</f>
        <v>0</v>
      </c>
      <c r="BA685" s="9">
        <f>VLOOKUP(A685,[1]STARDARD!A:F,5,0)</f>
        <v>0</v>
      </c>
      <c r="BB685" s="9">
        <f>VLOOKUP(A685,[1]STARDARD!A:F,6,0)</f>
        <v>0</v>
      </c>
    </row>
    <row r="686" spans="1:54" ht="12.75">
      <c r="A686" s="3" t="s">
        <v>294</v>
      </c>
      <c r="B686" s="9">
        <v>2022</v>
      </c>
      <c r="C686" s="9">
        <f>VLOOKUP(A686,[1]DATASET!A:BE,3,0)</f>
        <v>580000</v>
      </c>
      <c r="D686" s="10" t="str">
        <f>VLOOKUP(A686,[1]DATASET!A:BE,4,0)</f>
        <v>Attivita editoriale</v>
      </c>
      <c r="E686" s="9">
        <v>1</v>
      </c>
      <c r="F686" s="9">
        <v>1</v>
      </c>
      <c r="G686" s="9">
        <v>1</v>
      </c>
      <c r="H686" s="9">
        <v>1</v>
      </c>
      <c r="I686" s="9">
        <v>1</v>
      </c>
      <c r="J686" s="9">
        <v>1</v>
      </c>
      <c r="K686" s="9">
        <v>1</v>
      </c>
      <c r="L686" s="9">
        <v>1</v>
      </c>
      <c r="M686" s="9">
        <v>0</v>
      </c>
      <c r="N686" s="9">
        <v>0</v>
      </c>
      <c r="O686" s="9">
        <v>0</v>
      </c>
      <c r="P686" s="9">
        <v>0</v>
      </c>
      <c r="Q686" s="9">
        <v>0</v>
      </c>
      <c r="R686" s="9">
        <v>0</v>
      </c>
      <c r="S686" s="9">
        <v>0</v>
      </c>
      <c r="T686" s="9">
        <v>0</v>
      </c>
      <c r="U686" s="9">
        <v>0</v>
      </c>
      <c r="V686" s="9">
        <v>0</v>
      </c>
      <c r="W686" s="9">
        <v>0</v>
      </c>
      <c r="X686" s="9">
        <v>0</v>
      </c>
      <c r="Y686" s="9">
        <v>0</v>
      </c>
      <c r="Z686" s="9">
        <v>0</v>
      </c>
      <c r="AA686" s="9">
        <v>0</v>
      </c>
      <c r="AB686" s="9">
        <v>0</v>
      </c>
      <c r="AC686" s="9">
        <v>1</v>
      </c>
      <c r="AD686" s="9">
        <v>1</v>
      </c>
      <c r="AE686" s="9">
        <v>1</v>
      </c>
      <c r="AF686" s="9">
        <v>1</v>
      </c>
      <c r="AG686" s="11">
        <v>1</v>
      </c>
      <c r="AH686" s="11">
        <v>1</v>
      </c>
      <c r="AI686" s="11">
        <v>1</v>
      </c>
      <c r="AJ686" s="11">
        <v>1</v>
      </c>
      <c r="AK686" s="9">
        <v>1</v>
      </c>
      <c r="AL686" s="11">
        <v>0</v>
      </c>
      <c r="AM686" s="9">
        <v>0</v>
      </c>
      <c r="AN686" s="9">
        <v>0</v>
      </c>
      <c r="AO686" s="9">
        <v>0</v>
      </c>
      <c r="AP686" s="9">
        <v>0</v>
      </c>
      <c r="AQ686" s="9">
        <v>0</v>
      </c>
      <c r="AR686" s="9">
        <v>0</v>
      </c>
      <c r="AS686" s="9">
        <v>0</v>
      </c>
      <c r="AT686" s="9">
        <v>0</v>
      </c>
      <c r="AU686" s="9">
        <v>0</v>
      </c>
      <c r="AV686" s="9">
        <v>0</v>
      </c>
      <c r="AW686" s="9">
        <v>1</v>
      </c>
      <c r="AX686" s="12">
        <v>2</v>
      </c>
      <c r="AY686" s="9">
        <f>VLOOKUP(A686,[1]STARDARD!A:F,3,0)</f>
        <v>1</v>
      </c>
      <c r="AZ686" s="9">
        <f>VLOOKUP(A686,[1]STARDARD!A:F,4,0)</f>
        <v>0</v>
      </c>
      <c r="BA686" s="9">
        <f>VLOOKUP(A686,[1]STARDARD!A:F,5,0)</f>
        <v>0</v>
      </c>
      <c r="BB686" s="9">
        <f>VLOOKUP(A686,[1]STARDARD!A:F,6,0)</f>
        <v>0</v>
      </c>
    </row>
    <row r="687" spans="1:54" ht="12.75">
      <c r="A687" s="3" t="s">
        <v>294</v>
      </c>
      <c r="B687" s="9">
        <v>2023</v>
      </c>
      <c r="C687" s="9">
        <f>VLOOKUP(A687,[1]DATASET!A:BE,3,0)</f>
        <v>580000</v>
      </c>
      <c r="D687" s="10" t="str">
        <f>VLOOKUP(A687,[1]DATASET!A:BE,4,0)</f>
        <v>Attivita editoriale</v>
      </c>
      <c r="E687" s="9">
        <v>1</v>
      </c>
      <c r="F687" s="9">
        <v>1</v>
      </c>
      <c r="G687" s="9">
        <v>1</v>
      </c>
      <c r="H687" s="9">
        <v>1</v>
      </c>
      <c r="I687" s="9">
        <v>1</v>
      </c>
      <c r="J687" s="9">
        <v>1</v>
      </c>
      <c r="K687" s="9">
        <v>1</v>
      </c>
      <c r="L687" s="9">
        <v>1</v>
      </c>
      <c r="M687" s="9">
        <v>0</v>
      </c>
      <c r="N687" s="9">
        <v>0</v>
      </c>
      <c r="O687" s="9">
        <v>0</v>
      </c>
      <c r="P687" s="9">
        <v>0</v>
      </c>
      <c r="Q687" s="9">
        <v>0</v>
      </c>
      <c r="R687" s="9">
        <v>0</v>
      </c>
      <c r="S687" s="9">
        <v>0</v>
      </c>
      <c r="T687" s="9">
        <v>0</v>
      </c>
      <c r="U687" s="9">
        <v>0</v>
      </c>
      <c r="V687" s="9">
        <v>0</v>
      </c>
      <c r="W687" s="9">
        <v>0</v>
      </c>
      <c r="X687" s="9">
        <v>0</v>
      </c>
      <c r="Y687" s="9">
        <v>0</v>
      </c>
      <c r="Z687" s="9">
        <v>0</v>
      </c>
      <c r="AA687" s="9">
        <v>0</v>
      </c>
      <c r="AB687" s="9">
        <v>0</v>
      </c>
      <c r="AC687" s="9">
        <v>1</v>
      </c>
      <c r="AD687" s="9">
        <v>1</v>
      </c>
      <c r="AE687" s="9">
        <v>1</v>
      </c>
      <c r="AF687" s="9">
        <v>1</v>
      </c>
      <c r="AG687" s="11">
        <v>1</v>
      </c>
      <c r="AH687" s="11">
        <v>1</v>
      </c>
      <c r="AI687" s="11">
        <v>1</v>
      </c>
      <c r="AJ687" s="11">
        <v>1</v>
      </c>
      <c r="AK687" s="9">
        <v>1</v>
      </c>
      <c r="AL687" s="11">
        <v>0</v>
      </c>
      <c r="AM687" s="9">
        <v>0</v>
      </c>
      <c r="AN687" s="9">
        <v>0</v>
      </c>
      <c r="AO687" s="9">
        <v>0</v>
      </c>
      <c r="AP687" s="9">
        <v>0</v>
      </c>
      <c r="AQ687" s="9">
        <v>0</v>
      </c>
      <c r="AR687" s="9">
        <v>0</v>
      </c>
      <c r="AS687" s="9">
        <v>0</v>
      </c>
      <c r="AT687" s="9">
        <v>0</v>
      </c>
      <c r="AU687" s="9">
        <v>0</v>
      </c>
      <c r="AV687" s="9">
        <v>0</v>
      </c>
      <c r="AW687" s="9">
        <v>1</v>
      </c>
      <c r="AX687" s="12">
        <v>2</v>
      </c>
      <c r="AY687" s="9">
        <f>VLOOKUP(A687,[1]STARDARD!A:F,3,0)</f>
        <v>1</v>
      </c>
      <c r="AZ687" s="9">
        <f>VLOOKUP(A687,[1]STARDARD!A:F,4,0)</f>
        <v>0</v>
      </c>
      <c r="BA687" s="9">
        <f>VLOOKUP(A687,[1]STARDARD!A:F,5,0)</f>
        <v>0</v>
      </c>
      <c r="BB687" s="9">
        <f>VLOOKUP(A687,[1]STARDARD!A:F,6,0)</f>
        <v>0</v>
      </c>
    </row>
    <row r="688" spans="1:54" ht="12.75">
      <c r="A688" s="3" t="s">
        <v>294</v>
      </c>
      <c r="B688" s="9">
        <v>2024</v>
      </c>
      <c r="C688" s="9">
        <f>VLOOKUP(A688,[1]DATASET!A:BE,3,0)</f>
        <v>580000</v>
      </c>
      <c r="D688" s="10" t="str">
        <f>VLOOKUP(A688,[1]DATASET!A:BE,4,0)</f>
        <v>Attivita editoriale</v>
      </c>
      <c r="E688" s="9">
        <v>1</v>
      </c>
      <c r="F688" s="9">
        <v>1</v>
      </c>
      <c r="G688" s="9">
        <v>1</v>
      </c>
      <c r="H688" s="9">
        <v>1</v>
      </c>
      <c r="I688" s="9">
        <v>1</v>
      </c>
      <c r="J688" s="9">
        <v>1</v>
      </c>
      <c r="K688" s="9">
        <v>1</v>
      </c>
      <c r="L688" s="9">
        <v>1</v>
      </c>
      <c r="M688" s="9">
        <v>0</v>
      </c>
      <c r="N688" s="9">
        <v>0</v>
      </c>
      <c r="O688" s="9">
        <v>0</v>
      </c>
      <c r="P688" s="9">
        <v>0</v>
      </c>
      <c r="Q688" s="9">
        <v>0</v>
      </c>
      <c r="R688" s="9">
        <v>0</v>
      </c>
      <c r="S688" s="9">
        <v>0</v>
      </c>
      <c r="T688" s="9">
        <v>0</v>
      </c>
      <c r="U688" s="9">
        <v>0</v>
      </c>
      <c r="V688" s="9">
        <v>0</v>
      </c>
      <c r="W688" s="9">
        <v>0</v>
      </c>
      <c r="X688" s="9">
        <v>0</v>
      </c>
      <c r="Y688" s="9">
        <v>0</v>
      </c>
      <c r="Z688" s="9">
        <v>0</v>
      </c>
      <c r="AA688" s="9">
        <v>0</v>
      </c>
      <c r="AB688" s="9">
        <v>0</v>
      </c>
      <c r="AC688" s="9">
        <v>1</v>
      </c>
      <c r="AD688" s="9">
        <v>1</v>
      </c>
      <c r="AE688" s="9">
        <v>1</v>
      </c>
      <c r="AF688" s="9">
        <v>1</v>
      </c>
      <c r="AG688" s="11">
        <v>1</v>
      </c>
      <c r="AH688" s="11">
        <v>1</v>
      </c>
      <c r="AI688" s="11">
        <v>1</v>
      </c>
      <c r="AJ688" s="11">
        <v>1</v>
      </c>
      <c r="AK688" s="9">
        <v>1</v>
      </c>
      <c r="AL688" s="11">
        <v>0</v>
      </c>
      <c r="AM688" s="9">
        <v>0</v>
      </c>
      <c r="AN688" s="9">
        <v>0</v>
      </c>
      <c r="AO688" s="9">
        <v>0</v>
      </c>
      <c r="AP688" s="9">
        <v>0</v>
      </c>
      <c r="AQ688" s="9">
        <v>0</v>
      </c>
      <c r="AR688" s="9">
        <v>0</v>
      </c>
      <c r="AS688" s="9">
        <v>0</v>
      </c>
      <c r="AT688" s="9">
        <v>0</v>
      </c>
      <c r="AU688" s="9">
        <v>0</v>
      </c>
      <c r="AV688" s="9">
        <v>0</v>
      </c>
      <c r="AW688" s="9">
        <v>1</v>
      </c>
      <c r="AX688" s="12">
        <v>2</v>
      </c>
      <c r="AY688" s="9">
        <f>VLOOKUP(A688,[1]STARDARD!A:F,3,0)</f>
        <v>1</v>
      </c>
      <c r="AZ688" s="9">
        <f>VLOOKUP(A688,[1]STARDARD!A:F,4,0)</f>
        <v>0</v>
      </c>
      <c r="BA688" s="9">
        <f>VLOOKUP(A688,[1]STARDARD!A:F,5,0)</f>
        <v>0</v>
      </c>
      <c r="BB688" s="9">
        <f>VLOOKUP(A688,[1]STARDARD!A:F,6,0)</f>
        <v>0</v>
      </c>
    </row>
    <row r="689" spans="1:54" ht="12.75">
      <c r="A689" s="3" t="s">
        <v>295</v>
      </c>
      <c r="B689" s="9">
        <v>2022</v>
      </c>
      <c r="C689" s="9">
        <f>VLOOKUP(A689,[1]DATASET!A:BE,3,0)</f>
        <v>711220</v>
      </c>
      <c r="D689" s="10" t="str">
        <f>VLOOKUP(A689,[1]DATASET!A:BE,4,0)</f>
        <v>Servizi di progettazione di ingegneria integrata</v>
      </c>
      <c r="E689" s="9">
        <v>1</v>
      </c>
      <c r="F689" s="9">
        <v>1</v>
      </c>
      <c r="G689" s="9">
        <v>1</v>
      </c>
      <c r="H689" s="9">
        <v>1</v>
      </c>
      <c r="I689" s="9">
        <v>1</v>
      </c>
      <c r="J689" s="9">
        <v>0</v>
      </c>
      <c r="K689" s="9">
        <v>0</v>
      </c>
      <c r="L689" s="9">
        <v>0</v>
      </c>
      <c r="M689" s="9">
        <v>0</v>
      </c>
      <c r="N689" s="9">
        <v>0</v>
      </c>
      <c r="O689" s="9">
        <v>0</v>
      </c>
      <c r="P689" s="9">
        <v>0</v>
      </c>
      <c r="Q689" s="9">
        <v>0</v>
      </c>
      <c r="R689" s="9">
        <v>0</v>
      </c>
      <c r="S689" s="9">
        <v>0</v>
      </c>
      <c r="T689" s="9">
        <v>0</v>
      </c>
      <c r="U689" s="9">
        <v>0</v>
      </c>
      <c r="V689" s="9">
        <v>0</v>
      </c>
      <c r="W689" s="9">
        <v>0</v>
      </c>
      <c r="X689" s="9">
        <v>0</v>
      </c>
      <c r="Y689" s="9">
        <v>0</v>
      </c>
      <c r="Z689" s="9">
        <v>0</v>
      </c>
      <c r="AA689" s="9">
        <v>0</v>
      </c>
      <c r="AB689" s="9">
        <v>0</v>
      </c>
      <c r="AC689" s="9">
        <v>0</v>
      </c>
      <c r="AD689" s="9">
        <v>1</v>
      </c>
      <c r="AE689" s="9">
        <v>1</v>
      </c>
      <c r="AF689" s="9">
        <v>1</v>
      </c>
      <c r="AG689" s="11">
        <v>0</v>
      </c>
      <c r="AH689" s="11">
        <v>0</v>
      </c>
      <c r="AI689" s="11">
        <v>1</v>
      </c>
      <c r="AJ689" s="11">
        <v>1</v>
      </c>
      <c r="AK689" s="9">
        <v>1</v>
      </c>
      <c r="AL689" s="11">
        <v>0</v>
      </c>
      <c r="AM689" s="9">
        <v>0</v>
      </c>
      <c r="AN689" s="9">
        <v>0</v>
      </c>
      <c r="AO689" s="9">
        <v>0</v>
      </c>
      <c r="AP689" s="9">
        <v>0</v>
      </c>
      <c r="AQ689" s="9">
        <v>0</v>
      </c>
      <c r="AR689" s="9">
        <v>0</v>
      </c>
      <c r="AS689" s="9">
        <v>0</v>
      </c>
      <c r="AT689" s="9">
        <v>0</v>
      </c>
      <c r="AU689" s="9">
        <v>0</v>
      </c>
      <c r="AV689" s="9">
        <v>0</v>
      </c>
      <c r="AW689" s="9">
        <v>1</v>
      </c>
      <c r="AX689" s="12">
        <v>2</v>
      </c>
      <c r="AY689" s="9">
        <f>VLOOKUP(A689,[1]STARDARD!A:F,3,0)</f>
        <v>1</v>
      </c>
      <c r="AZ689" s="9">
        <f>VLOOKUP(A689,[1]STARDARD!A:F,4,0)</f>
        <v>0</v>
      </c>
      <c r="BA689" s="9">
        <f>VLOOKUP(A689,[1]STARDARD!A:F,5,0)</f>
        <v>0</v>
      </c>
      <c r="BB689" s="9">
        <f>VLOOKUP(A689,[1]STARDARD!A:F,6,0)</f>
        <v>0</v>
      </c>
    </row>
    <row r="690" spans="1:54" ht="12.75">
      <c r="A690" s="3" t="s">
        <v>295</v>
      </c>
      <c r="B690" s="9">
        <v>2023</v>
      </c>
      <c r="C690" s="9">
        <f>VLOOKUP(A690,[1]DATASET!A:BE,3,0)</f>
        <v>711220</v>
      </c>
      <c r="D690" s="10" t="str">
        <f>VLOOKUP(A690,[1]DATASET!A:BE,4,0)</f>
        <v>Servizi di progettazione di ingegneria integrata</v>
      </c>
      <c r="E690" s="9">
        <v>1</v>
      </c>
      <c r="F690" s="9">
        <v>1</v>
      </c>
      <c r="G690" s="9">
        <v>1</v>
      </c>
      <c r="H690" s="9">
        <v>1</v>
      </c>
      <c r="I690" s="9">
        <v>1</v>
      </c>
      <c r="J690" s="9">
        <v>0</v>
      </c>
      <c r="K690" s="9">
        <v>0</v>
      </c>
      <c r="L690" s="9">
        <v>0</v>
      </c>
      <c r="M690" s="9">
        <v>0</v>
      </c>
      <c r="N690" s="9">
        <v>0</v>
      </c>
      <c r="O690" s="9">
        <v>0</v>
      </c>
      <c r="P690" s="9">
        <v>0</v>
      </c>
      <c r="Q690" s="9">
        <v>0</v>
      </c>
      <c r="R690" s="9">
        <v>0</v>
      </c>
      <c r="S690" s="9">
        <v>0</v>
      </c>
      <c r="T690" s="9">
        <v>0</v>
      </c>
      <c r="U690" s="9">
        <v>0</v>
      </c>
      <c r="V690" s="9">
        <v>0</v>
      </c>
      <c r="W690" s="9">
        <v>0</v>
      </c>
      <c r="X690" s="9">
        <v>0</v>
      </c>
      <c r="Y690" s="9">
        <v>0</v>
      </c>
      <c r="Z690" s="9">
        <v>0</v>
      </c>
      <c r="AA690" s="9">
        <v>0</v>
      </c>
      <c r="AB690" s="9">
        <v>0</v>
      </c>
      <c r="AC690" s="9">
        <v>0</v>
      </c>
      <c r="AD690" s="9">
        <v>1</v>
      </c>
      <c r="AE690" s="9">
        <v>1</v>
      </c>
      <c r="AF690" s="9">
        <v>1</v>
      </c>
      <c r="AG690" s="11">
        <v>0</v>
      </c>
      <c r="AH690" s="11">
        <v>0</v>
      </c>
      <c r="AI690" s="11">
        <v>1</v>
      </c>
      <c r="AJ690" s="11">
        <v>1</v>
      </c>
      <c r="AK690" s="9">
        <v>1</v>
      </c>
      <c r="AL690" s="11">
        <v>0</v>
      </c>
      <c r="AM690" s="9">
        <v>0</v>
      </c>
      <c r="AN690" s="9">
        <v>0</v>
      </c>
      <c r="AO690" s="9">
        <v>0</v>
      </c>
      <c r="AP690" s="9">
        <v>0</v>
      </c>
      <c r="AQ690" s="9">
        <v>0</v>
      </c>
      <c r="AR690" s="9">
        <v>0</v>
      </c>
      <c r="AS690" s="9">
        <v>0</v>
      </c>
      <c r="AT690" s="9">
        <v>0</v>
      </c>
      <c r="AU690" s="9">
        <v>0</v>
      </c>
      <c r="AV690" s="9">
        <v>0</v>
      </c>
      <c r="AW690" s="9">
        <v>0</v>
      </c>
      <c r="AX690" s="12">
        <v>0</v>
      </c>
      <c r="AY690" s="9">
        <f>VLOOKUP(A690,[1]STARDARD!A:F,3,0)</f>
        <v>1</v>
      </c>
      <c r="AZ690" s="9">
        <f>VLOOKUP(A690,[1]STARDARD!A:F,4,0)</f>
        <v>0</v>
      </c>
      <c r="BA690" s="9">
        <f>VLOOKUP(A690,[1]STARDARD!A:F,5,0)</f>
        <v>0</v>
      </c>
      <c r="BB690" s="9">
        <f>VLOOKUP(A690,[1]STARDARD!A:F,6,0)</f>
        <v>0</v>
      </c>
    </row>
    <row r="691" spans="1:54" ht="12.75">
      <c r="A691" s="3" t="s">
        <v>295</v>
      </c>
      <c r="B691" s="9">
        <v>2024</v>
      </c>
      <c r="C691" s="9">
        <f>VLOOKUP(A691,[1]DATASET!A:BE,3,0)</f>
        <v>711220</v>
      </c>
      <c r="D691" s="10" t="str">
        <f>VLOOKUP(A691,[1]DATASET!A:BE,4,0)</f>
        <v>Servizi di progettazione di ingegneria integrata</v>
      </c>
      <c r="E691" s="9">
        <v>0</v>
      </c>
      <c r="F691" s="9">
        <v>0</v>
      </c>
      <c r="G691" s="9">
        <v>0</v>
      </c>
      <c r="H691" s="9">
        <v>0</v>
      </c>
      <c r="I691" s="9">
        <v>0</v>
      </c>
      <c r="J691" s="9">
        <v>0</v>
      </c>
      <c r="K691" s="9">
        <v>0</v>
      </c>
      <c r="L691" s="9">
        <v>0</v>
      </c>
      <c r="M691" s="9">
        <v>0</v>
      </c>
      <c r="N691" s="9">
        <v>0</v>
      </c>
      <c r="O691" s="9">
        <v>0</v>
      </c>
      <c r="P691" s="9">
        <v>0</v>
      </c>
      <c r="Q691" s="9">
        <v>0</v>
      </c>
      <c r="R691" s="9">
        <v>0</v>
      </c>
      <c r="S691" s="9">
        <v>0</v>
      </c>
      <c r="T691" s="9">
        <v>0</v>
      </c>
      <c r="U691" s="9">
        <v>0</v>
      </c>
      <c r="V691" s="9">
        <v>0</v>
      </c>
      <c r="W691" s="9">
        <v>0</v>
      </c>
      <c r="X691" s="9">
        <v>0</v>
      </c>
      <c r="Y691" s="9">
        <v>0</v>
      </c>
      <c r="Z691" s="9">
        <v>0</v>
      </c>
      <c r="AA691" s="9">
        <v>0</v>
      </c>
      <c r="AB691" s="9">
        <v>0</v>
      </c>
      <c r="AC691" s="9">
        <v>0</v>
      </c>
      <c r="AD691" s="9">
        <v>0</v>
      </c>
      <c r="AE691" s="9">
        <v>0</v>
      </c>
      <c r="AF691" s="9">
        <v>0</v>
      </c>
      <c r="AG691" s="11">
        <v>0</v>
      </c>
      <c r="AH691" s="11">
        <v>0</v>
      </c>
      <c r="AI691" s="11">
        <v>0</v>
      </c>
      <c r="AJ691" s="11">
        <v>0</v>
      </c>
      <c r="AK691" s="9">
        <v>0</v>
      </c>
      <c r="AL691" s="11">
        <v>0</v>
      </c>
      <c r="AM691" s="9">
        <v>0</v>
      </c>
      <c r="AN691" s="9">
        <v>0</v>
      </c>
      <c r="AO691" s="9">
        <v>0</v>
      </c>
      <c r="AP691" s="9">
        <v>0</v>
      </c>
      <c r="AQ691" s="9">
        <v>0</v>
      </c>
      <c r="AR691" s="9">
        <v>0</v>
      </c>
      <c r="AS691" s="9">
        <v>0</v>
      </c>
      <c r="AT691" s="9">
        <v>0</v>
      </c>
      <c r="AU691" s="9">
        <v>0</v>
      </c>
      <c r="AV691" s="9">
        <v>0</v>
      </c>
      <c r="AW691" s="9">
        <v>0</v>
      </c>
      <c r="AX691" s="12">
        <v>0</v>
      </c>
      <c r="AY691" s="9">
        <f>VLOOKUP(A691,[1]STARDARD!A:F,3,0)</f>
        <v>1</v>
      </c>
      <c r="AZ691" s="9">
        <f>VLOOKUP(A691,[1]STARDARD!A:F,4,0)</f>
        <v>0</v>
      </c>
      <c r="BA691" s="9">
        <f>VLOOKUP(A691,[1]STARDARD!A:F,5,0)</f>
        <v>0</v>
      </c>
      <c r="BB691" s="9">
        <f>VLOOKUP(A691,[1]STARDARD!A:F,6,0)</f>
        <v>0</v>
      </c>
    </row>
    <row r="692" spans="1:54" ht="12.75">
      <c r="A692" s="3" t="s">
        <v>296</v>
      </c>
      <c r="B692" s="9">
        <v>2022</v>
      </c>
      <c r="C692" s="9">
        <f>VLOOKUP(A692,[1]DATASET!A:BE,3,0)</f>
        <v>931200</v>
      </c>
      <c r="D692" s="10" t="str">
        <f>VLOOKUP(A692,[1]DATASET!A:BE,4,0)</f>
        <v>Attività di club sportivi</v>
      </c>
      <c r="E692" s="9">
        <v>0</v>
      </c>
      <c r="F692" s="9">
        <v>0</v>
      </c>
      <c r="G692" s="9">
        <v>0</v>
      </c>
      <c r="H692" s="9">
        <v>0</v>
      </c>
      <c r="I692" s="9">
        <v>0</v>
      </c>
      <c r="J692" s="9">
        <v>0</v>
      </c>
      <c r="K692" s="9">
        <v>0</v>
      </c>
      <c r="L692" s="9">
        <v>0</v>
      </c>
      <c r="M692" s="9">
        <v>0</v>
      </c>
      <c r="N692" s="9">
        <v>0</v>
      </c>
      <c r="O692" s="9">
        <v>0</v>
      </c>
      <c r="P692" s="9">
        <v>0</v>
      </c>
      <c r="Q692" s="9">
        <v>0</v>
      </c>
      <c r="R692" s="9">
        <v>0</v>
      </c>
      <c r="S692" s="9">
        <v>0</v>
      </c>
      <c r="T692" s="9">
        <v>0</v>
      </c>
      <c r="U692" s="9">
        <v>0</v>
      </c>
      <c r="V692" s="9">
        <v>0</v>
      </c>
      <c r="W692" s="9">
        <v>0</v>
      </c>
      <c r="X692" s="9">
        <v>0</v>
      </c>
      <c r="Y692" s="9">
        <v>0</v>
      </c>
      <c r="Z692" s="9">
        <v>0</v>
      </c>
      <c r="AA692" s="9">
        <v>0</v>
      </c>
      <c r="AB692" s="9">
        <v>0</v>
      </c>
      <c r="AC692" s="9">
        <v>0</v>
      </c>
      <c r="AD692" s="9">
        <v>0</v>
      </c>
      <c r="AE692" s="9">
        <v>0</v>
      </c>
      <c r="AF692" s="9">
        <v>0</v>
      </c>
      <c r="AG692" s="11">
        <v>0</v>
      </c>
      <c r="AH692" s="11">
        <v>0</v>
      </c>
      <c r="AI692" s="11">
        <v>0</v>
      </c>
      <c r="AJ692" s="11">
        <v>0</v>
      </c>
      <c r="AK692" s="9">
        <v>0</v>
      </c>
      <c r="AL692" s="11">
        <v>0</v>
      </c>
      <c r="AM692" s="9">
        <v>0</v>
      </c>
      <c r="AN692" s="9">
        <v>0</v>
      </c>
      <c r="AO692" s="9">
        <v>0</v>
      </c>
      <c r="AP692" s="9">
        <v>0</v>
      </c>
      <c r="AQ692" s="9">
        <v>0</v>
      </c>
      <c r="AR692" s="9">
        <v>0</v>
      </c>
      <c r="AS692" s="9">
        <v>0</v>
      </c>
      <c r="AT692" s="9">
        <v>0</v>
      </c>
      <c r="AU692" s="9">
        <v>0</v>
      </c>
      <c r="AV692" s="9">
        <v>0</v>
      </c>
      <c r="AW692" s="9">
        <v>0</v>
      </c>
      <c r="AX692" s="12">
        <v>0</v>
      </c>
      <c r="AY692" s="9">
        <v>0</v>
      </c>
      <c r="AZ692" s="9">
        <v>0</v>
      </c>
      <c r="BA692" s="9">
        <v>0</v>
      </c>
      <c r="BB692" s="9">
        <v>0</v>
      </c>
    </row>
    <row r="693" spans="1:54" ht="12.75">
      <c r="A693" s="3" t="s">
        <v>296</v>
      </c>
      <c r="B693" s="9">
        <v>2023</v>
      </c>
      <c r="C693" s="9">
        <f>VLOOKUP(A693,[1]DATASET!A:BE,3,0)</f>
        <v>931200</v>
      </c>
      <c r="D693" s="10" t="str">
        <f>VLOOKUP(A693,[1]DATASET!A:BE,4,0)</f>
        <v>Attività di club sportivi</v>
      </c>
      <c r="E693" s="9">
        <v>0</v>
      </c>
      <c r="F693" s="9">
        <v>0</v>
      </c>
      <c r="G693" s="9">
        <v>0</v>
      </c>
      <c r="H693" s="9">
        <v>0</v>
      </c>
      <c r="I693" s="9">
        <v>0</v>
      </c>
      <c r="J693" s="9">
        <v>0</v>
      </c>
      <c r="K693" s="9">
        <v>0</v>
      </c>
      <c r="L693" s="9">
        <v>0</v>
      </c>
      <c r="M693" s="9">
        <v>0</v>
      </c>
      <c r="N693" s="9">
        <v>0</v>
      </c>
      <c r="O693" s="9">
        <v>0</v>
      </c>
      <c r="P693" s="9">
        <v>0</v>
      </c>
      <c r="Q693" s="9">
        <v>0</v>
      </c>
      <c r="R693" s="9">
        <v>0</v>
      </c>
      <c r="S693" s="9">
        <v>0</v>
      </c>
      <c r="T693" s="9">
        <v>0</v>
      </c>
      <c r="U693" s="9">
        <v>0</v>
      </c>
      <c r="V693" s="9">
        <v>0</v>
      </c>
      <c r="W693" s="9">
        <v>0</v>
      </c>
      <c r="X693" s="9">
        <v>0</v>
      </c>
      <c r="Y693" s="9">
        <v>0</v>
      </c>
      <c r="Z693" s="9">
        <v>0</v>
      </c>
      <c r="AA693" s="9">
        <v>0</v>
      </c>
      <c r="AB693" s="9">
        <v>0</v>
      </c>
      <c r="AC693" s="9">
        <v>0</v>
      </c>
      <c r="AD693" s="9">
        <v>0</v>
      </c>
      <c r="AE693" s="9">
        <v>0</v>
      </c>
      <c r="AF693" s="9">
        <v>0</v>
      </c>
      <c r="AG693" s="11">
        <v>0</v>
      </c>
      <c r="AH693" s="11">
        <v>0</v>
      </c>
      <c r="AI693" s="11">
        <v>0</v>
      </c>
      <c r="AJ693" s="11">
        <v>0</v>
      </c>
      <c r="AK693" s="9">
        <v>0</v>
      </c>
      <c r="AL693" s="11">
        <v>0</v>
      </c>
      <c r="AM693" s="9">
        <v>0</v>
      </c>
      <c r="AN693" s="9">
        <v>0</v>
      </c>
      <c r="AO693" s="9">
        <v>0</v>
      </c>
      <c r="AP693" s="9">
        <v>0</v>
      </c>
      <c r="AQ693" s="9">
        <v>0</v>
      </c>
      <c r="AR693" s="9">
        <v>0</v>
      </c>
      <c r="AS693" s="9">
        <v>0</v>
      </c>
      <c r="AT693" s="9">
        <v>0</v>
      </c>
      <c r="AU693" s="9">
        <v>0</v>
      </c>
      <c r="AV693" s="9">
        <v>0</v>
      </c>
      <c r="AW693" s="9">
        <v>0</v>
      </c>
      <c r="AX693" s="12">
        <v>0</v>
      </c>
      <c r="AY693" s="9">
        <v>0</v>
      </c>
      <c r="AZ693" s="9">
        <v>0</v>
      </c>
      <c r="BA693" s="9">
        <v>0</v>
      </c>
      <c r="BB693" s="9">
        <v>0</v>
      </c>
    </row>
    <row r="694" spans="1:54" ht="12.75">
      <c r="A694" s="3" t="s">
        <v>296</v>
      </c>
      <c r="B694" s="9">
        <v>2024</v>
      </c>
      <c r="C694" s="9">
        <f>VLOOKUP(A694,[1]DATASET!A:BE,3,0)</f>
        <v>931200</v>
      </c>
      <c r="D694" s="10" t="str">
        <f>VLOOKUP(A694,[1]DATASET!A:BE,4,0)</f>
        <v>Attività di club sportivi</v>
      </c>
      <c r="E694" s="9">
        <v>0</v>
      </c>
      <c r="F694" s="9">
        <v>0</v>
      </c>
      <c r="G694" s="9">
        <v>0</v>
      </c>
      <c r="H694" s="9">
        <v>0</v>
      </c>
      <c r="I694" s="9">
        <v>0</v>
      </c>
      <c r="J694" s="9">
        <v>0</v>
      </c>
      <c r="K694" s="9">
        <v>0</v>
      </c>
      <c r="L694" s="9">
        <v>0</v>
      </c>
      <c r="M694" s="9">
        <v>0</v>
      </c>
      <c r="N694" s="9">
        <v>0</v>
      </c>
      <c r="O694" s="9">
        <v>0</v>
      </c>
      <c r="P694" s="9">
        <v>0</v>
      </c>
      <c r="Q694" s="9">
        <v>0</v>
      </c>
      <c r="R694" s="9">
        <v>0</v>
      </c>
      <c r="S694" s="9">
        <v>0</v>
      </c>
      <c r="T694" s="9">
        <v>0</v>
      </c>
      <c r="U694" s="9">
        <v>0</v>
      </c>
      <c r="V694" s="9">
        <v>0</v>
      </c>
      <c r="W694" s="9">
        <v>0</v>
      </c>
      <c r="X694" s="9">
        <v>0</v>
      </c>
      <c r="Y694" s="9">
        <v>0</v>
      </c>
      <c r="Z694" s="9">
        <v>0</v>
      </c>
      <c r="AA694" s="9">
        <v>0</v>
      </c>
      <c r="AB694" s="9">
        <v>0</v>
      </c>
      <c r="AC694" s="9">
        <v>0</v>
      </c>
      <c r="AD694" s="9">
        <v>0</v>
      </c>
      <c r="AE694" s="9">
        <v>0</v>
      </c>
      <c r="AF694" s="9">
        <v>0</v>
      </c>
      <c r="AG694" s="11">
        <v>0</v>
      </c>
      <c r="AH694" s="11">
        <v>0</v>
      </c>
      <c r="AI694" s="11">
        <v>0</v>
      </c>
      <c r="AJ694" s="11">
        <v>0</v>
      </c>
      <c r="AK694" s="9">
        <v>0</v>
      </c>
      <c r="AL694" s="11">
        <v>0</v>
      </c>
      <c r="AM694" s="9">
        <v>0</v>
      </c>
      <c r="AN694" s="9">
        <v>0</v>
      </c>
      <c r="AO694" s="9">
        <v>0</v>
      </c>
      <c r="AP694" s="9">
        <v>0</v>
      </c>
      <c r="AQ694" s="9">
        <v>0</v>
      </c>
      <c r="AR694" s="9">
        <v>0</v>
      </c>
      <c r="AS694" s="9">
        <v>0</v>
      </c>
      <c r="AT694" s="9">
        <v>0</v>
      </c>
      <c r="AU694" s="9">
        <v>0</v>
      </c>
      <c r="AV694" s="9">
        <v>0</v>
      </c>
      <c r="AW694" s="9">
        <v>0</v>
      </c>
      <c r="AX694" s="12">
        <v>0</v>
      </c>
      <c r="AY694" s="9">
        <v>0</v>
      </c>
      <c r="AZ694" s="9">
        <v>0</v>
      </c>
      <c r="BA694" s="9">
        <v>0</v>
      </c>
      <c r="BB694" s="9">
        <v>0</v>
      </c>
    </row>
    <row r="695" spans="1:54" ht="12.75">
      <c r="A695" s="3" t="s">
        <v>297</v>
      </c>
      <c r="B695" s="9">
        <v>2022</v>
      </c>
      <c r="C695" s="9">
        <f>VLOOKUP(A695,[1]DATASET!A:BE,3,0)</f>
        <v>281400</v>
      </c>
      <c r="D695" s="10" t="str">
        <f>VLOOKUP(A695,[1]DATASET!A:BE,4,0)</f>
        <v>Fabbricazione di altri rubinetti e valvole</v>
      </c>
      <c r="E695" s="9">
        <v>1</v>
      </c>
      <c r="F695" s="9">
        <v>1</v>
      </c>
      <c r="G695" s="9">
        <v>1</v>
      </c>
      <c r="H695" s="9">
        <v>1</v>
      </c>
      <c r="I695" s="9">
        <v>1</v>
      </c>
      <c r="J695" s="9">
        <v>0</v>
      </c>
      <c r="K695" s="9">
        <v>1</v>
      </c>
      <c r="L695" s="9">
        <v>0</v>
      </c>
      <c r="M695" s="9">
        <v>0</v>
      </c>
      <c r="N695" s="9">
        <v>0</v>
      </c>
      <c r="O695" s="9">
        <v>0</v>
      </c>
      <c r="P695" s="9">
        <v>0</v>
      </c>
      <c r="Q695" s="9">
        <v>0</v>
      </c>
      <c r="R695" s="9">
        <v>0</v>
      </c>
      <c r="S695" s="9">
        <v>0</v>
      </c>
      <c r="T695" s="9">
        <v>0</v>
      </c>
      <c r="U695" s="9">
        <v>0</v>
      </c>
      <c r="V695" s="9">
        <v>0</v>
      </c>
      <c r="W695" s="9">
        <v>0</v>
      </c>
      <c r="X695" s="9">
        <v>0</v>
      </c>
      <c r="Y695" s="9">
        <v>0</v>
      </c>
      <c r="Z695" s="9">
        <v>0</v>
      </c>
      <c r="AA695" s="9">
        <v>0</v>
      </c>
      <c r="AB695" s="9">
        <v>0</v>
      </c>
      <c r="AC695" s="9">
        <v>0</v>
      </c>
      <c r="AD695" s="9">
        <v>1</v>
      </c>
      <c r="AE695" s="9">
        <v>1</v>
      </c>
      <c r="AF695" s="9">
        <v>1</v>
      </c>
      <c r="AG695" s="11">
        <v>1</v>
      </c>
      <c r="AH695" s="11">
        <v>0</v>
      </c>
      <c r="AI695" s="11">
        <v>0</v>
      </c>
      <c r="AJ695" s="11">
        <v>0</v>
      </c>
      <c r="AK695" s="9">
        <v>1</v>
      </c>
      <c r="AL695" s="11">
        <v>0</v>
      </c>
      <c r="AM695" s="9">
        <v>0</v>
      </c>
      <c r="AN695" s="9">
        <v>0</v>
      </c>
      <c r="AO695" s="9">
        <v>0</v>
      </c>
      <c r="AP695" s="9">
        <v>0</v>
      </c>
      <c r="AQ695" s="9">
        <v>0</v>
      </c>
      <c r="AR695" s="9">
        <v>0</v>
      </c>
      <c r="AS695" s="9">
        <v>0</v>
      </c>
      <c r="AT695" s="9">
        <v>0</v>
      </c>
      <c r="AU695" s="9">
        <v>0</v>
      </c>
      <c r="AV695" s="9">
        <v>0</v>
      </c>
      <c r="AW695" s="9">
        <v>1</v>
      </c>
      <c r="AX695" s="12">
        <v>1</v>
      </c>
      <c r="AY695" s="9">
        <f>VLOOKUP(A695,[1]STARDARD!A:F,3,0)</f>
        <v>1</v>
      </c>
      <c r="AZ695" s="9">
        <f>VLOOKUP(A695,[1]STARDARD!A:F,4,0)</f>
        <v>0</v>
      </c>
      <c r="BA695" s="9">
        <f>VLOOKUP(A695,[1]STARDARD!A:F,5,0)</f>
        <v>0</v>
      </c>
      <c r="BB695" s="9">
        <f>VLOOKUP(A695,[1]STARDARD!A:F,6,0)</f>
        <v>0</v>
      </c>
    </row>
    <row r="696" spans="1:54" ht="12.75">
      <c r="A696" s="3" t="s">
        <v>297</v>
      </c>
      <c r="B696" s="9">
        <v>2023</v>
      </c>
      <c r="C696" s="9">
        <f>VLOOKUP(A696,[1]DATASET!A:BE,3,0)</f>
        <v>281400</v>
      </c>
      <c r="D696" s="10" t="str">
        <f>VLOOKUP(A696,[1]DATASET!A:BE,4,0)</f>
        <v>Fabbricazione di altri rubinetti e valvole</v>
      </c>
      <c r="E696" s="9">
        <v>1</v>
      </c>
      <c r="F696" s="9">
        <v>1</v>
      </c>
      <c r="G696" s="9">
        <v>1</v>
      </c>
      <c r="H696" s="9">
        <v>1</v>
      </c>
      <c r="I696" s="9">
        <v>1</v>
      </c>
      <c r="J696" s="9">
        <v>0</v>
      </c>
      <c r="K696" s="9">
        <v>1</v>
      </c>
      <c r="L696" s="9">
        <v>0</v>
      </c>
      <c r="M696" s="9">
        <v>0</v>
      </c>
      <c r="N696" s="9">
        <v>0</v>
      </c>
      <c r="O696" s="9">
        <v>0</v>
      </c>
      <c r="P696" s="9">
        <v>0</v>
      </c>
      <c r="Q696" s="9">
        <v>0</v>
      </c>
      <c r="R696" s="9">
        <v>0</v>
      </c>
      <c r="S696" s="9">
        <v>0</v>
      </c>
      <c r="T696" s="9">
        <v>0</v>
      </c>
      <c r="U696" s="9">
        <v>0</v>
      </c>
      <c r="V696" s="9">
        <v>0</v>
      </c>
      <c r="W696" s="9">
        <v>0</v>
      </c>
      <c r="X696" s="9">
        <v>0</v>
      </c>
      <c r="Y696" s="9">
        <v>0</v>
      </c>
      <c r="Z696" s="9">
        <v>0</v>
      </c>
      <c r="AA696" s="9">
        <v>0</v>
      </c>
      <c r="AB696" s="9">
        <v>0</v>
      </c>
      <c r="AC696" s="9">
        <v>0</v>
      </c>
      <c r="AD696" s="9">
        <v>1</v>
      </c>
      <c r="AE696" s="9">
        <v>1</v>
      </c>
      <c r="AF696" s="9">
        <v>1</v>
      </c>
      <c r="AG696" s="11">
        <v>1</v>
      </c>
      <c r="AH696" s="11">
        <v>0</v>
      </c>
      <c r="AI696" s="11">
        <v>0</v>
      </c>
      <c r="AJ696" s="11">
        <v>0</v>
      </c>
      <c r="AK696" s="9">
        <v>1</v>
      </c>
      <c r="AL696" s="11">
        <v>0</v>
      </c>
      <c r="AM696" s="9">
        <v>0</v>
      </c>
      <c r="AN696" s="9">
        <v>0</v>
      </c>
      <c r="AO696" s="9">
        <v>0</v>
      </c>
      <c r="AP696" s="9">
        <v>0</v>
      </c>
      <c r="AQ696" s="9">
        <v>0</v>
      </c>
      <c r="AR696" s="9">
        <v>0</v>
      </c>
      <c r="AS696" s="9">
        <v>0</v>
      </c>
      <c r="AT696" s="9">
        <v>0</v>
      </c>
      <c r="AU696" s="9">
        <v>0</v>
      </c>
      <c r="AV696" s="9">
        <v>0</v>
      </c>
      <c r="AW696" s="9">
        <v>1</v>
      </c>
      <c r="AX696" s="12">
        <v>2</v>
      </c>
      <c r="AY696" s="9">
        <f>VLOOKUP(A696,[1]STARDARD!A:F,3,0)</f>
        <v>1</v>
      </c>
      <c r="AZ696" s="9">
        <f>VLOOKUP(A696,[1]STARDARD!A:F,4,0)</f>
        <v>0</v>
      </c>
      <c r="BA696" s="9">
        <f>VLOOKUP(A696,[1]STARDARD!A:F,5,0)</f>
        <v>0</v>
      </c>
      <c r="BB696" s="9">
        <f>VLOOKUP(A696,[1]STARDARD!A:F,6,0)</f>
        <v>0</v>
      </c>
    </row>
    <row r="697" spans="1:54" ht="12.75">
      <c r="A697" s="3" t="s">
        <v>297</v>
      </c>
      <c r="B697" s="9">
        <v>2024</v>
      </c>
      <c r="C697" s="9">
        <f>VLOOKUP(A697,[1]DATASET!A:BE,3,0)</f>
        <v>281400</v>
      </c>
      <c r="D697" s="10" t="str">
        <f>VLOOKUP(A697,[1]DATASET!A:BE,4,0)</f>
        <v>Fabbricazione di altri rubinetti e valvole</v>
      </c>
      <c r="E697" s="9">
        <v>1</v>
      </c>
      <c r="F697" s="9">
        <v>1</v>
      </c>
      <c r="G697" s="9">
        <v>1</v>
      </c>
      <c r="H697" s="9">
        <v>1</v>
      </c>
      <c r="I697" s="9">
        <v>1</v>
      </c>
      <c r="J697" s="9">
        <v>0</v>
      </c>
      <c r="K697" s="9">
        <v>1</v>
      </c>
      <c r="L697" s="9">
        <v>0</v>
      </c>
      <c r="M697" s="9">
        <v>0</v>
      </c>
      <c r="N697" s="9">
        <v>0</v>
      </c>
      <c r="O697" s="9">
        <v>0</v>
      </c>
      <c r="P697" s="9">
        <v>0</v>
      </c>
      <c r="Q697" s="9">
        <v>0</v>
      </c>
      <c r="R697" s="9">
        <v>0</v>
      </c>
      <c r="S697" s="9">
        <v>0</v>
      </c>
      <c r="T697" s="9">
        <v>0</v>
      </c>
      <c r="U697" s="9">
        <v>0</v>
      </c>
      <c r="V697" s="9">
        <v>0</v>
      </c>
      <c r="W697" s="9">
        <v>0</v>
      </c>
      <c r="X697" s="9">
        <v>0</v>
      </c>
      <c r="Y697" s="9">
        <v>0</v>
      </c>
      <c r="Z697" s="9">
        <v>0</v>
      </c>
      <c r="AA697" s="9">
        <v>0</v>
      </c>
      <c r="AB697" s="9">
        <v>0</v>
      </c>
      <c r="AC697" s="9">
        <v>1</v>
      </c>
      <c r="AD697" s="9">
        <v>1</v>
      </c>
      <c r="AE697" s="9">
        <v>1</v>
      </c>
      <c r="AF697" s="9">
        <v>1</v>
      </c>
      <c r="AG697" s="11">
        <v>1</v>
      </c>
      <c r="AH697" s="11">
        <v>0</v>
      </c>
      <c r="AI697" s="11">
        <v>0</v>
      </c>
      <c r="AJ697" s="11">
        <v>0</v>
      </c>
      <c r="AK697" s="9">
        <v>1</v>
      </c>
      <c r="AL697" s="11">
        <v>0</v>
      </c>
      <c r="AM697" s="9">
        <v>0</v>
      </c>
      <c r="AN697" s="9">
        <v>0</v>
      </c>
      <c r="AO697" s="9">
        <v>0</v>
      </c>
      <c r="AP697" s="9">
        <v>0</v>
      </c>
      <c r="AQ697" s="9">
        <v>0</v>
      </c>
      <c r="AR697" s="9">
        <v>0</v>
      </c>
      <c r="AS697" s="9">
        <v>0</v>
      </c>
      <c r="AT697" s="9">
        <v>0</v>
      </c>
      <c r="AU697" s="9">
        <v>0</v>
      </c>
      <c r="AV697" s="9">
        <v>0</v>
      </c>
      <c r="AW697" s="9">
        <v>1</v>
      </c>
      <c r="AX697" s="12">
        <v>3</v>
      </c>
      <c r="AY697" s="9">
        <f>VLOOKUP(A697,[1]STARDARD!A:F,3,0)</f>
        <v>1</v>
      </c>
      <c r="AZ697" s="9">
        <f>VLOOKUP(A697,[1]STARDARD!A:F,4,0)</f>
        <v>0</v>
      </c>
      <c r="BA697" s="9">
        <f>VLOOKUP(A697,[1]STARDARD!A:F,5,0)</f>
        <v>0</v>
      </c>
      <c r="BB697" s="9">
        <f>VLOOKUP(A697,[1]STARDARD!A:F,6,0)</f>
        <v>0</v>
      </c>
    </row>
    <row r="698" spans="1:54" ht="12.75">
      <c r="A698" s="3" t="s">
        <v>298</v>
      </c>
      <c r="B698" s="9">
        <v>2022</v>
      </c>
      <c r="C698" s="9">
        <f>VLOOKUP(A698,[1]DATASET!A:BE,3,0)</f>
        <v>702209</v>
      </c>
      <c r="D698" s="10" t="str">
        <f>VLOOKUP(A698,[1]DATASET!A:BE,4,0)</f>
        <v>Altre attività di consulenza imprenditoriale e altra consulenza amministrativo-gestionale e pianificazione aziendale</v>
      </c>
      <c r="E698" s="9">
        <v>1</v>
      </c>
      <c r="F698" s="9">
        <v>1</v>
      </c>
      <c r="G698" s="9">
        <v>1</v>
      </c>
      <c r="H698" s="9">
        <v>1</v>
      </c>
      <c r="I698" s="9">
        <v>1</v>
      </c>
      <c r="J698" s="9">
        <v>0</v>
      </c>
      <c r="K698" s="9">
        <v>1</v>
      </c>
      <c r="L698" s="9">
        <v>0</v>
      </c>
      <c r="M698" s="9">
        <v>0</v>
      </c>
      <c r="N698" s="9">
        <v>0</v>
      </c>
      <c r="O698" s="9">
        <v>0</v>
      </c>
      <c r="P698" s="9">
        <v>0</v>
      </c>
      <c r="Q698" s="9">
        <v>0</v>
      </c>
      <c r="R698" s="9">
        <v>0</v>
      </c>
      <c r="S698" s="9">
        <v>0</v>
      </c>
      <c r="T698" s="9">
        <v>0</v>
      </c>
      <c r="U698" s="9">
        <v>0</v>
      </c>
      <c r="V698" s="9">
        <v>0</v>
      </c>
      <c r="W698" s="9">
        <v>0</v>
      </c>
      <c r="X698" s="9">
        <v>0</v>
      </c>
      <c r="Y698" s="9">
        <v>0</v>
      </c>
      <c r="Z698" s="9">
        <v>0</v>
      </c>
      <c r="AA698" s="9">
        <v>0</v>
      </c>
      <c r="AB698" s="9">
        <v>0</v>
      </c>
      <c r="AC698" s="9">
        <v>1</v>
      </c>
      <c r="AD698" s="9">
        <v>1</v>
      </c>
      <c r="AE698" s="9">
        <v>1</v>
      </c>
      <c r="AF698" s="9">
        <v>1</v>
      </c>
      <c r="AG698" s="11">
        <v>0</v>
      </c>
      <c r="AH698" s="11">
        <v>0</v>
      </c>
      <c r="AI698" s="11">
        <v>0</v>
      </c>
      <c r="AJ698" s="11">
        <v>1</v>
      </c>
      <c r="AK698" s="9">
        <v>1</v>
      </c>
      <c r="AL698" s="11">
        <v>0</v>
      </c>
      <c r="AM698" s="9">
        <v>0</v>
      </c>
      <c r="AN698" s="9">
        <v>0</v>
      </c>
      <c r="AO698" s="9">
        <v>0</v>
      </c>
      <c r="AP698" s="9">
        <v>0</v>
      </c>
      <c r="AQ698" s="9">
        <v>0</v>
      </c>
      <c r="AR698" s="9">
        <v>0</v>
      </c>
      <c r="AS698" s="9">
        <v>0</v>
      </c>
      <c r="AT698" s="9">
        <v>0</v>
      </c>
      <c r="AU698" s="9">
        <v>0</v>
      </c>
      <c r="AV698" s="9">
        <v>0</v>
      </c>
      <c r="AW698" s="9">
        <v>1</v>
      </c>
      <c r="AX698" s="12">
        <v>3</v>
      </c>
      <c r="AY698" s="9">
        <f>VLOOKUP(A698,[1]STARDARD!A:F,3,0)</f>
        <v>1</v>
      </c>
      <c r="AZ698" s="9">
        <f>VLOOKUP(A698,[1]STARDARD!A:F,4,0)</f>
        <v>0</v>
      </c>
      <c r="BA698" s="9">
        <f>VLOOKUP(A698,[1]STARDARD!A:F,5,0)</f>
        <v>0</v>
      </c>
      <c r="BB698" s="9">
        <f>VLOOKUP(A698,[1]STARDARD!A:F,6,0)</f>
        <v>0</v>
      </c>
    </row>
    <row r="699" spans="1:54" ht="12.75">
      <c r="A699" s="3" t="s">
        <v>298</v>
      </c>
      <c r="B699" s="9">
        <v>2023</v>
      </c>
      <c r="C699" s="9">
        <f>VLOOKUP(A699,[1]DATASET!A:BE,3,0)</f>
        <v>702209</v>
      </c>
      <c r="D699" s="10" t="str">
        <f>VLOOKUP(A699,[1]DATASET!A:BE,4,0)</f>
        <v>Altre attività di consulenza imprenditoriale e altra consulenza amministrativo-gestionale e pianificazione aziendale</v>
      </c>
      <c r="E699" s="9">
        <v>1</v>
      </c>
      <c r="F699" s="9">
        <v>1</v>
      </c>
      <c r="G699" s="9">
        <v>1</v>
      </c>
      <c r="H699" s="9">
        <v>1</v>
      </c>
      <c r="I699" s="9">
        <v>1</v>
      </c>
      <c r="J699" s="9">
        <v>0</v>
      </c>
      <c r="K699" s="9">
        <v>1</v>
      </c>
      <c r="L699" s="9">
        <v>0</v>
      </c>
      <c r="M699" s="9">
        <v>0</v>
      </c>
      <c r="N699" s="9">
        <v>0</v>
      </c>
      <c r="O699" s="9">
        <v>0</v>
      </c>
      <c r="P699" s="9">
        <v>0</v>
      </c>
      <c r="Q699" s="9">
        <v>0</v>
      </c>
      <c r="R699" s="9">
        <v>0</v>
      </c>
      <c r="S699" s="9">
        <v>0</v>
      </c>
      <c r="T699" s="9">
        <v>0</v>
      </c>
      <c r="U699" s="9">
        <v>0</v>
      </c>
      <c r="V699" s="9">
        <v>0</v>
      </c>
      <c r="W699" s="9">
        <v>0</v>
      </c>
      <c r="X699" s="9">
        <v>0</v>
      </c>
      <c r="Y699" s="9">
        <v>0</v>
      </c>
      <c r="Z699" s="9">
        <v>0</v>
      </c>
      <c r="AA699" s="9">
        <v>0</v>
      </c>
      <c r="AB699" s="9">
        <v>0</v>
      </c>
      <c r="AC699" s="9">
        <v>1</v>
      </c>
      <c r="AD699" s="9">
        <v>1</v>
      </c>
      <c r="AE699" s="9">
        <v>1</v>
      </c>
      <c r="AF699" s="9">
        <v>1</v>
      </c>
      <c r="AG699" s="11">
        <v>0</v>
      </c>
      <c r="AH699" s="11">
        <v>0</v>
      </c>
      <c r="AI699" s="11">
        <v>0</v>
      </c>
      <c r="AJ699" s="11">
        <v>1</v>
      </c>
      <c r="AK699" s="9">
        <v>1</v>
      </c>
      <c r="AL699" s="11">
        <v>0</v>
      </c>
      <c r="AM699" s="9">
        <v>0</v>
      </c>
      <c r="AN699" s="9">
        <v>0</v>
      </c>
      <c r="AO699" s="9">
        <v>0</v>
      </c>
      <c r="AP699" s="9">
        <v>0</v>
      </c>
      <c r="AQ699" s="9">
        <v>0</v>
      </c>
      <c r="AR699" s="9">
        <v>0</v>
      </c>
      <c r="AS699" s="9">
        <v>0</v>
      </c>
      <c r="AT699" s="9">
        <v>0</v>
      </c>
      <c r="AU699" s="9">
        <v>0</v>
      </c>
      <c r="AV699" s="9">
        <v>0</v>
      </c>
      <c r="AW699" s="9">
        <v>1</v>
      </c>
      <c r="AX699" s="12">
        <v>2</v>
      </c>
      <c r="AY699" s="9">
        <f>VLOOKUP(A699,[1]STARDARD!A:F,3,0)</f>
        <v>1</v>
      </c>
      <c r="AZ699" s="9">
        <f>VLOOKUP(A699,[1]STARDARD!A:F,4,0)</f>
        <v>0</v>
      </c>
      <c r="BA699" s="9">
        <f>VLOOKUP(A699,[1]STARDARD!A:F,5,0)</f>
        <v>0</v>
      </c>
      <c r="BB699" s="9">
        <f>VLOOKUP(A699,[1]STARDARD!A:F,6,0)</f>
        <v>0</v>
      </c>
    </row>
    <row r="700" spans="1:54" ht="12.75">
      <c r="A700" s="3" t="s">
        <v>298</v>
      </c>
      <c r="B700" s="9">
        <v>2024</v>
      </c>
      <c r="C700" s="9">
        <f>VLOOKUP(A700,[1]DATASET!A:BE,3,0)</f>
        <v>702209</v>
      </c>
      <c r="D700" s="10" t="str">
        <f>VLOOKUP(A700,[1]DATASET!A:BE,4,0)</f>
        <v>Altre attività di consulenza imprenditoriale e altra consulenza amministrativo-gestionale e pianificazione aziendale</v>
      </c>
      <c r="E700" s="9">
        <v>1</v>
      </c>
      <c r="F700" s="9">
        <v>1</v>
      </c>
      <c r="G700" s="9">
        <v>1</v>
      </c>
      <c r="H700" s="9">
        <v>1</v>
      </c>
      <c r="I700" s="9">
        <v>1</v>
      </c>
      <c r="J700" s="9">
        <v>0</v>
      </c>
      <c r="K700" s="9">
        <v>1</v>
      </c>
      <c r="L700" s="9">
        <v>0</v>
      </c>
      <c r="M700" s="9">
        <v>0</v>
      </c>
      <c r="N700" s="9">
        <v>0</v>
      </c>
      <c r="O700" s="9">
        <v>0</v>
      </c>
      <c r="P700" s="9">
        <v>0</v>
      </c>
      <c r="Q700" s="9">
        <v>0</v>
      </c>
      <c r="R700" s="9">
        <v>0</v>
      </c>
      <c r="S700" s="9">
        <v>0</v>
      </c>
      <c r="T700" s="9">
        <v>0</v>
      </c>
      <c r="U700" s="9">
        <v>0</v>
      </c>
      <c r="V700" s="9">
        <v>0</v>
      </c>
      <c r="W700" s="9">
        <v>0</v>
      </c>
      <c r="X700" s="9">
        <v>0</v>
      </c>
      <c r="Y700" s="9">
        <v>0</v>
      </c>
      <c r="Z700" s="9">
        <v>0</v>
      </c>
      <c r="AA700" s="9">
        <v>0</v>
      </c>
      <c r="AB700" s="9">
        <v>0</v>
      </c>
      <c r="AC700" s="9">
        <v>1</v>
      </c>
      <c r="AD700" s="9">
        <v>1</v>
      </c>
      <c r="AE700" s="9">
        <v>1</v>
      </c>
      <c r="AF700" s="9">
        <v>0</v>
      </c>
      <c r="AG700" s="11">
        <v>1</v>
      </c>
      <c r="AH700" s="11">
        <v>0</v>
      </c>
      <c r="AI700" s="11">
        <v>0</v>
      </c>
      <c r="AJ700" s="11">
        <v>0</v>
      </c>
      <c r="AK700" s="9">
        <v>1</v>
      </c>
      <c r="AL700" s="11">
        <v>0</v>
      </c>
      <c r="AM700" s="9">
        <v>0</v>
      </c>
      <c r="AN700" s="9">
        <v>0</v>
      </c>
      <c r="AO700" s="9">
        <v>0</v>
      </c>
      <c r="AP700" s="9">
        <v>0</v>
      </c>
      <c r="AQ700" s="9">
        <v>0</v>
      </c>
      <c r="AR700" s="9">
        <v>0</v>
      </c>
      <c r="AS700" s="9">
        <v>0</v>
      </c>
      <c r="AT700" s="9">
        <v>0</v>
      </c>
      <c r="AU700" s="9">
        <v>0</v>
      </c>
      <c r="AV700" s="9">
        <v>0</v>
      </c>
      <c r="AW700" s="9">
        <v>1</v>
      </c>
      <c r="AX700" s="12">
        <v>2</v>
      </c>
      <c r="AY700" s="9">
        <f>VLOOKUP(A700,[1]STARDARD!A:F,3,0)</f>
        <v>1</v>
      </c>
      <c r="AZ700" s="9">
        <f>VLOOKUP(A700,[1]STARDARD!A:F,4,0)</f>
        <v>0</v>
      </c>
      <c r="BA700" s="9">
        <f>VLOOKUP(A700,[1]STARDARD!A:F,5,0)</f>
        <v>0</v>
      </c>
      <c r="BB700" s="9">
        <f>VLOOKUP(A700,[1]STARDARD!A:F,6,0)</f>
        <v>0</v>
      </c>
    </row>
    <row r="701" spans="1:54" ht="12.75">
      <c r="A701" s="3" t="s">
        <v>299</v>
      </c>
      <c r="B701" s="9">
        <v>2022</v>
      </c>
      <c r="C701" s="9">
        <f>VLOOKUP(A701,[1]DATASET!A:BE,3,0)</f>
        <v>412000</v>
      </c>
      <c r="D701" s="10" t="str">
        <f>VLOOKUP(A701,[1]DATASET!A:BE,4,0)</f>
        <v>Costruzione di edifici residenziali e non residenziali</v>
      </c>
      <c r="E701" s="9">
        <v>1</v>
      </c>
      <c r="F701" s="9">
        <v>1</v>
      </c>
      <c r="G701" s="9">
        <v>1</v>
      </c>
      <c r="H701" s="9">
        <v>1</v>
      </c>
      <c r="I701" s="9">
        <v>1</v>
      </c>
      <c r="J701" s="9">
        <v>1</v>
      </c>
      <c r="K701" s="9">
        <v>1</v>
      </c>
      <c r="L701" s="9">
        <v>1</v>
      </c>
      <c r="M701" s="9">
        <v>0</v>
      </c>
      <c r="N701" s="9">
        <v>0</v>
      </c>
      <c r="O701" s="9">
        <v>0</v>
      </c>
      <c r="P701" s="9">
        <v>0</v>
      </c>
      <c r="Q701" s="9">
        <v>0</v>
      </c>
      <c r="R701" s="9">
        <v>0</v>
      </c>
      <c r="S701" s="9">
        <v>0</v>
      </c>
      <c r="T701" s="9">
        <v>0</v>
      </c>
      <c r="U701" s="9">
        <v>0</v>
      </c>
      <c r="V701" s="9">
        <v>0</v>
      </c>
      <c r="W701" s="9">
        <v>0</v>
      </c>
      <c r="X701" s="9">
        <v>0</v>
      </c>
      <c r="Y701" s="9">
        <v>0</v>
      </c>
      <c r="Z701" s="9">
        <v>0</v>
      </c>
      <c r="AA701" s="9">
        <v>0</v>
      </c>
      <c r="AB701" s="9">
        <v>0</v>
      </c>
      <c r="AC701" s="9">
        <v>1</v>
      </c>
      <c r="AD701" s="9">
        <v>1</v>
      </c>
      <c r="AE701" s="9">
        <v>1</v>
      </c>
      <c r="AF701" s="9">
        <v>1</v>
      </c>
      <c r="AG701" s="11">
        <v>1</v>
      </c>
      <c r="AH701" s="11">
        <v>0</v>
      </c>
      <c r="AI701" s="11">
        <v>0</v>
      </c>
      <c r="AJ701" s="11">
        <v>0</v>
      </c>
      <c r="AK701" s="9">
        <v>1</v>
      </c>
      <c r="AL701" s="11">
        <v>0</v>
      </c>
      <c r="AM701" s="9">
        <v>0</v>
      </c>
      <c r="AN701" s="9">
        <v>0</v>
      </c>
      <c r="AO701" s="9">
        <v>0</v>
      </c>
      <c r="AP701" s="9">
        <v>0</v>
      </c>
      <c r="AQ701" s="9">
        <v>0</v>
      </c>
      <c r="AR701" s="9">
        <v>0</v>
      </c>
      <c r="AS701" s="9">
        <v>0</v>
      </c>
      <c r="AT701" s="9">
        <v>0</v>
      </c>
      <c r="AU701" s="9">
        <v>0</v>
      </c>
      <c r="AV701" s="9">
        <v>0</v>
      </c>
      <c r="AW701" s="9">
        <v>1</v>
      </c>
      <c r="AX701" s="12">
        <v>1</v>
      </c>
      <c r="AY701" s="9">
        <f>VLOOKUP(A701,[1]STARDARD!A:F,3,0)</f>
        <v>1</v>
      </c>
      <c r="AZ701" s="9">
        <f>VLOOKUP(A701,[1]STARDARD!A:F,4,0)</f>
        <v>0</v>
      </c>
      <c r="BA701" s="9">
        <f>VLOOKUP(A701,[1]STARDARD!A:F,5,0)</f>
        <v>0</v>
      </c>
      <c r="BB701" s="9">
        <f>VLOOKUP(A701,[1]STARDARD!A:F,6,0)</f>
        <v>0</v>
      </c>
    </row>
    <row r="702" spans="1:54" ht="12.75">
      <c r="A702" s="3" t="s">
        <v>299</v>
      </c>
      <c r="B702" s="9">
        <v>2023</v>
      </c>
      <c r="C702" s="9">
        <f>VLOOKUP(A702,[1]DATASET!A:BE,3,0)</f>
        <v>412000</v>
      </c>
      <c r="D702" s="10" t="str">
        <f>VLOOKUP(A702,[1]DATASET!A:BE,4,0)</f>
        <v>Costruzione di edifici residenziali e non residenziali</v>
      </c>
      <c r="E702" s="9">
        <v>1</v>
      </c>
      <c r="F702" s="9">
        <v>1</v>
      </c>
      <c r="G702" s="9">
        <v>1</v>
      </c>
      <c r="H702" s="9">
        <v>1</v>
      </c>
      <c r="I702" s="9">
        <v>1</v>
      </c>
      <c r="J702" s="9">
        <v>1</v>
      </c>
      <c r="K702" s="9">
        <v>1</v>
      </c>
      <c r="L702" s="9">
        <v>1</v>
      </c>
      <c r="M702" s="9">
        <v>0</v>
      </c>
      <c r="N702" s="9">
        <v>0</v>
      </c>
      <c r="O702" s="9">
        <v>0</v>
      </c>
      <c r="P702" s="9">
        <v>0</v>
      </c>
      <c r="Q702" s="9">
        <v>0</v>
      </c>
      <c r="R702" s="9">
        <v>0</v>
      </c>
      <c r="S702" s="9">
        <v>0</v>
      </c>
      <c r="T702" s="9">
        <v>0</v>
      </c>
      <c r="U702" s="9">
        <v>0</v>
      </c>
      <c r="V702" s="9">
        <v>0</v>
      </c>
      <c r="W702" s="9">
        <v>0</v>
      </c>
      <c r="X702" s="9">
        <v>0</v>
      </c>
      <c r="Y702" s="9">
        <v>0</v>
      </c>
      <c r="Z702" s="9">
        <v>0</v>
      </c>
      <c r="AA702" s="9">
        <v>0</v>
      </c>
      <c r="AB702" s="9">
        <v>0</v>
      </c>
      <c r="AC702" s="9">
        <v>1</v>
      </c>
      <c r="AD702" s="9">
        <v>1</v>
      </c>
      <c r="AE702" s="9">
        <v>1</v>
      </c>
      <c r="AF702" s="9">
        <v>1</v>
      </c>
      <c r="AG702" s="11">
        <v>1</v>
      </c>
      <c r="AH702" s="11">
        <v>1</v>
      </c>
      <c r="AI702" s="11">
        <v>1</v>
      </c>
      <c r="AJ702" s="11">
        <v>1</v>
      </c>
      <c r="AK702" s="9">
        <v>1</v>
      </c>
      <c r="AL702" s="11">
        <v>0</v>
      </c>
      <c r="AM702" s="9">
        <v>0</v>
      </c>
      <c r="AN702" s="9">
        <v>0</v>
      </c>
      <c r="AO702" s="9">
        <v>0</v>
      </c>
      <c r="AP702" s="9">
        <v>0</v>
      </c>
      <c r="AQ702" s="9">
        <v>0</v>
      </c>
      <c r="AR702" s="9">
        <v>0</v>
      </c>
      <c r="AS702" s="9">
        <v>0</v>
      </c>
      <c r="AT702" s="9">
        <v>0</v>
      </c>
      <c r="AU702" s="9">
        <v>0</v>
      </c>
      <c r="AV702" s="9">
        <v>0</v>
      </c>
      <c r="AW702" s="9">
        <v>1</v>
      </c>
      <c r="AX702" s="12">
        <v>3</v>
      </c>
      <c r="AY702" s="9">
        <f>VLOOKUP(A702,[1]STARDARD!A:F,3,0)</f>
        <v>1</v>
      </c>
      <c r="AZ702" s="9">
        <f>VLOOKUP(A702,[1]STARDARD!A:F,4,0)</f>
        <v>0</v>
      </c>
      <c r="BA702" s="9">
        <f>VLOOKUP(A702,[1]STARDARD!A:F,5,0)</f>
        <v>0</v>
      </c>
      <c r="BB702" s="9">
        <f>VLOOKUP(A702,[1]STARDARD!A:F,6,0)</f>
        <v>0</v>
      </c>
    </row>
    <row r="703" spans="1:54" ht="12.75">
      <c r="A703" s="3" t="s">
        <v>299</v>
      </c>
      <c r="B703" s="9">
        <v>2024</v>
      </c>
      <c r="C703" s="9">
        <f>VLOOKUP(A703,[1]DATASET!A:BE,3,0)</f>
        <v>412000</v>
      </c>
      <c r="D703" s="10" t="str">
        <f>VLOOKUP(A703,[1]DATASET!A:BE,4,0)</f>
        <v>Costruzione di edifici residenziali e non residenziali</v>
      </c>
      <c r="E703" s="9">
        <v>1</v>
      </c>
      <c r="F703" s="9">
        <v>1</v>
      </c>
      <c r="G703" s="9">
        <v>1</v>
      </c>
      <c r="H703" s="9">
        <v>1</v>
      </c>
      <c r="I703" s="9">
        <v>1</v>
      </c>
      <c r="J703" s="9">
        <v>1</v>
      </c>
      <c r="K703" s="9">
        <v>1</v>
      </c>
      <c r="L703" s="9">
        <v>1</v>
      </c>
      <c r="M703" s="9">
        <v>0</v>
      </c>
      <c r="N703" s="9">
        <v>0</v>
      </c>
      <c r="O703" s="9">
        <v>0</v>
      </c>
      <c r="P703" s="9">
        <v>0</v>
      </c>
      <c r="Q703" s="9">
        <v>0</v>
      </c>
      <c r="R703" s="9">
        <v>0</v>
      </c>
      <c r="S703" s="9">
        <v>0</v>
      </c>
      <c r="T703" s="9">
        <v>0</v>
      </c>
      <c r="U703" s="9">
        <v>0</v>
      </c>
      <c r="V703" s="9">
        <v>0</v>
      </c>
      <c r="W703" s="9">
        <v>0</v>
      </c>
      <c r="X703" s="9">
        <v>0</v>
      </c>
      <c r="Y703" s="9">
        <v>0</v>
      </c>
      <c r="Z703" s="9">
        <v>0</v>
      </c>
      <c r="AA703" s="9">
        <v>0</v>
      </c>
      <c r="AB703" s="9">
        <v>0</v>
      </c>
      <c r="AC703" s="9">
        <v>1</v>
      </c>
      <c r="AD703" s="9">
        <v>1</v>
      </c>
      <c r="AE703" s="9">
        <v>1</v>
      </c>
      <c r="AF703" s="9">
        <v>1</v>
      </c>
      <c r="AG703" s="11">
        <v>0</v>
      </c>
      <c r="AH703" s="11">
        <v>0</v>
      </c>
      <c r="AI703" s="11">
        <v>1</v>
      </c>
      <c r="AJ703" s="11">
        <v>0</v>
      </c>
      <c r="AK703" s="9">
        <v>1</v>
      </c>
      <c r="AL703" s="11">
        <v>0</v>
      </c>
      <c r="AM703" s="9">
        <v>0</v>
      </c>
      <c r="AN703" s="9">
        <v>0</v>
      </c>
      <c r="AO703" s="9">
        <v>0</v>
      </c>
      <c r="AP703" s="9">
        <v>0</v>
      </c>
      <c r="AQ703" s="9">
        <v>0</v>
      </c>
      <c r="AR703" s="9">
        <v>0</v>
      </c>
      <c r="AS703" s="9">
        <v>0</v>
      </c>
      <c r="AT703" s="9">
        <v>0</v>
      </c>
      <c r="AU703" s="9">
        <v>0</v>
      </c>
      <c r="AV703" s="9">
        <v>0</v>
      </c>
      <c r="AW703" s="9">
        <v>1</v>
      </c>
      <c r="AX703" s="12">
        <v>1</v>
      </c>
      <c r="AY703" s="9">
        <f>VLOOKUP(A703,[1]STARDARD!A:F,3,0)</f>
        <v>1</v>
      </c>
      <c r="AZ703" s="9">
        <f>VLOOKUP(A703,[1]STARDARD!A:F,4,0)</f>
        <v>0</v>
      </c>
      <c r="BA703" s="9">
        <f>VLOOKUP(A703,[1]STARDARD!A:F,5,0)</f>
        <v>0</v>
      </c>
      <c r="BB703" s="9">
        <f>VLOOKUP(A703,[1]STARDARD!A:F,6,0)</f>
        <v>0</v>
      </c>
    </row>
    <row r="704" spans="1:54" ht="12.75">
      <c r="A704" s="3" t="s">
        <v>300</v>
      </c>
      <c r="B704" s="9">
        <v>2022</v>
      </c>
      <c r="C704" s="9">
        <v>4212</v>
      </c>
      <c r="D704" s="10" t="s">
        <v>301</v>
      </c>
      <c r="E704" s="9">
        <v>1</v>
      </c>
      <c r="F704" s="9">
        <v>1</v>
      </c>
      <c r="G704" s="9">
        <v>1</v>
      </c>
      <c r="H704" s="9">
        <v>1</v>
      </c>
      <c r="I704" s="9">
        <v>1</v>
      </c>
      <c r="J704" s="9">
        <v>1</v>
      </c>
      <c r="K704" s="9">
        <v>1</v>
      </c>
      <c r="L704" s="9">
        <v>1</v>
      </c>
      <c r="M704" s="9">
        <v>0</v>
      </c>
      <c r="N704" s="9">
        <v>0</v>
      </c>
      <c r="O704" s="9">
        <v>0</v>
      </c>
      <c r="P704" s="9">
        <v>0</v>
      </c>
      <c r="Q704" s="9">
        <v>0</v>
      </c>
      <c r="R704" s="9">
        <v>0</v>
      </c>
      <c r="S704" s="9">
        <v>0</v>
      </c>
      <c r="T704" s="9">
        <v>0</v>
      </c>
      <c r="U704" s="9">
        <v>0</v>
      </c>
      <c r="V704" s="9">
        <v>0</v>
      </c>
      <c r="W704" s="9">
        <v>0</v>
      </c>
      <c r="X704" s="9">
        <v>0</v>
      </c>
      <c r="Y704" s="9">
        <v>0</v>
      </c>
      <c r="Z704" s="9">
        <v>0</v>
      </c>
      <c r="AA704" s="9">
        <v>0</v>
      </c>
      <c r="AB704" s="9">
        <v>0</v>
      </c>
      <c r="AC704" s="9">
        <v>1</v>
      </c>
      <c r="AD704" s="9">
        <v>1</v>
      </c>
      <c r="AE704" s="9">
        <v>1</v>
      </c>
      <c r="AF704" s="9">
        <v>1</v>
      </c>
      <c r="AG704" s="11">
        <v>1</v>
      </c>
      <c r="AH704" s="11">
        <v>1</v>
      </c>
      <c r="AI704" s="11">
        <v>1</v>
      </c>
      <c r="AJ704" s="11">
        <v>1</v>
      </c>
      <c r="AK704" s="9">
        <v>1</v>
      </c>
      <c r="AL704" s="11">
        <v>0</v>
      </c>
      <c r="AM704" s="9">
        <v>0</v>
      </c>
      <c r="AN704" s="9">
        <v>0</v>
      </c>
      <c r="AO704" s="9">
        <v>0</v>
      </c>
      <c r="AP704" s="9">
        <v>0</v>
      </c>
      <c r="AQ704" s="9">
        <v>0</v>
      </c>
      <c r="AR704" s="9">
        <v>0</v>
      </c>
      <c r="AS704" s="9">
        <v>0</v>
      </c>
      <c r="AT704" s="9">
        <v>0</v>
      </c>
      <c r="AU704" s="9">
        <v>0</v>
      </c>
      <c r="AV704" s="9">
        <v>0</v>
      </c>
      <c r="AW704" s="9">
        <v>1</v>
      </c>
      <c r="AX704" s="12">
        <v>1</v>
      </c>
      <c r="AY704" s="9">
        <f>VLOOKUP(A704,[1]STARDARD!A:F,3,0)</f>
        <v>1</v>
      </c>
      <c r="AZ704" s="9">
        <f>VLOOKUP(A704,[1]STARDARD!A:F,4,0)</f>
        <v>1</v>
      </c>
      <c r="BA704" s="9">
        <f>VLOOKUP(A704,[1]STARDARD!A:F,5,0)</f>
        <v>1</v>
      </c>
      <c r="BB704" s="9">
        <f>VLOOKUP(A704,[1]STARDARD!A:F,6,0)</f>
        <v>0</v>
      </c>
    </row>
    <row r="705" spans="1:54" ht="12.75">
      <c r="A705" s="3" t="s">
        <v>300</v>
      </c>
      <c r="B705" s="9">
        <v>2023</v>
      </c>
      <c r="C705" s="9">
        <v>4212</v>
      </c>
      <c r="D705" s="10" t="s">
        <v>301</v>
      </c>
      <c r="E705" s="9">
        <v>1</v>
      </c>
      <c r="F705" s="9">
        <v>1</v>
      </c>
      <c r="G705" s="9">
        <v>1</v>
      </c>
      <c r="H705" s="9">
        <v>1</v>
      </c>
      <c r="I705" s="9">
        <v>1</v>
      </c>
      <c r="J705" s="9">
        <v>1</v>
      </c>
      <c r="K705" s="9">
        <v>1</v>
      </c>
      <c r="L705" s="9">
        <v>1</v>
      </c>
      <c r="M705" s="9">
        <v>0</v>
      </c>
      <c r="N705" s="9">
        <v>0</v>
      </c>
      <c r="O705" s="9">
        <v>0</v>
      </c>
      <c r="P705" s="9">
        <v>0</v>
      </c>
      <c r="Q705" s="9">
        <v>0</v>
      </c>
      <c r="R705" s="9">
        <v>0</v>
      </c>
      <c r="S705" s="9">
        <v>0</v>
      </c>
      <c r="T705" s="9">
        <v>0</v>
      </c>
      <c r="U705" s="9">
        <v>0</v>
      </c>
      <c r="V705" s="9">
        <v>0</v>
      </c>
      <c r="W705" s="9">
        <v>0</v>
      </c>
      <c r="X705" s="9">
        <v>0</v>
      </c>
      <c r="Y705" s="9">
        <v>0</v>
      </c>
      <c r="Z705" s="9">
        <v>0</v>
      </c>
      <c r="AA705" s="9">
        <v>0</v>
      </c>
      <c r="AB705" s="9">
        <v>0</v>
      </c>
      <c r="AC705" s="9">
        <v>1</v>
      </c>
      <c r="AD705" s="9">
        <v>1</v>
      </c>
      <c r="AE705" s="9">
        <v>1</v>
      </c>
      <c r="AF705" s="9">
        <v>1</v>
      </c>
      <c r="AG705" s="11">
        <v>1</v>
      </c>
      <c r="AH705" s="11">
        <v>0</v>
      </c>
      <c r="AI705" s="11">
        <v>0</v>
      </c>
      <c r="AJ705" s="11">
        <v>0</v>
      </c>
      <c r="AK705" s="9">
        <v>1</v>
      </c>
      <c r="AL705" s="11">
        <v>0</v>
      </c>
      <c r="AM705" s="9">
        <v>0</v>
      </c>
      <c r="AN705" s="9">
        <v>0</v>
      </c>
      <c r="AO705" s="9">
        <v>0</v>
      </c>
      <c r="AP705" s="9">
        <v>0</v>
      </c>
      <c r="AQ705" s="9">
        <v>0</v>
      </c>
      <c r="AR705" s="9">
        <v>0</v>
      </c>
      <c r="AS705" s="9">
        <v>0</v>
      </c>
      <c r="AT705" s="9">
        <v>0</v>
      </c>
      <c r="AU705" s="9">
        <v>0</v>
      </c>
      <c r="AV705" s="9">
        <v>0</v>
      </c>
      <c r="AW705" s="9">
        <v>0</v>
      </c>
      <c r="AX705" s="12">
        <v>0</v>
      </c>
      <c r="AY705" s="9">
        <f>VLOOKUP(A705,[1]STARDARD!A:F,3,0)</f>
        <v>1</v>
      </c>
      <c r="AZ705" s="9">
        <f>VLOOKUP(A705,[1]STARDARD!A:F,4,0)</f>
        <v>1</v>
      </c>
      <c r="BA705" s="9">
        <f>VLOOKUP(A705,[1]STARDARD!A:F,5,0)</f>
        <v>1</v>
      </c>
      <c r="BB705" s="9">
        <f>VLOOKUP(A705,[1]STARDARD!A:F,6,0)</f>
        <v>0</v>
      </c>
    </row>
    <row r="706" spans="1:54" ht="12.75">
      <c r="A706" s="3" t="s">
        <v>300</v>
      </c>
      <c r="B706" s="9">
        <v>2024</v>
      </c>
      <c r="C706" s="9">
        <v>4212</v>
      </c>
      <c r="D706" s="10" t="s">
        <v>301</v>
      </c>
      <c r="E706" s="9">
        <v>0</v>
      </c>
      <c r="F706" s="9">
        <v>0</v>
      </c>
      <c r="G706" s="9">
        <v>0</v>
      </c>
      <c r="H706" s="9">
        <v>0</v>
      </c>
      <c r="I706" s="9">
        <v>0</v>
      </c>
      <c r="J706" s="9">
        <v>0</v>
      </c>
      <c r="K706" s="9">
        <v>0</v>
      </c>
      <c r="L706" s="9">
        <v>0</v>
      </c>
      <c r="M706" s="9">
        <v>0</v>
      </c>
      <c r="N706" s="9">
        <v>0</v>
      </c>
      <c r="O706" s="9">
        <v>0</v>
      </c>
      <c r="P706" s="9">
        <v>0</v>
      </c>
      <c r="Q706" s="9">
        <v>0</v>
      </c>
      <c r="R706" s="9">
        <v>0</v>
      </c>
      <c r="S706" s="9">
        <v>0</v>
      </c>
      <c r="T706" s="9">
        <v>0</v>
      </c>
      <c r="U706" s="9">
        <v>0</v>
      </c>
      <c r="V706" s="9">
        <v>0</v>
      </c>
      <c r="W706" s="9">
        <v>0</v>
      </c>
      <c r="X706" s="9">
        <v>0</v>
      </c>
      <c r="Y706" s="9">
        <v>0</v>
      </c>
      <c r="Z706" s="9">
        <v>0</v>
      </c>
      <c r="AA706" s="9">
        <v>0</v>
      </c>
      <c r="AB706" s="9">
        <v>0</v>
      </c>
      <c r="AC706" s="9">
        <v>0</v>
      </c>
      <c r="AD706" s="9">
        <v>0</v>
      </c>
      <c r="AE706" s="9">
        <v>0</v>
      </c>
      <c r="AF706" s="9">
        <v>0</v>
      </c>
      <c r="AG706" s="11">
        <v>0</v>
      </c>
      <c r="AH706" s="11">
        <v>0</v>
      </c>
      <c r="AI706" s="11">
        <v>0</v>
      </c>
      <c r="AJ706" s="11">
        <v>0</v>
      </c>
      <c r="AK706" s="9">
        <v>0</v>
      </c>
      <c r="AL706" s="11">
        <v>0</v>
      </c>
      <c r="AM706" s="9">
        <v>0</v>
      </c>
      <c r="AN706" s="9">
        <v>0</v>
      </c>
      <c r="AO706" s="9">
        <v>0</v>
      </c>
      <c r="AP706" s="9">
        <v>0</v>
      </c>
      <c r="AQ706" s="9">
        <v>0</v>
      </c>
      <c r="AR706" s="9">
        <v>0</v>
      </c>
      <c r="AS706" s="9">
        <v>0</v>
      </c>
      <c r="AT706" s="9">
        <v>0</v>
      </c>
      <c r="AU706" s="9">
        <v>0</v>
      </c>
      <c r="AV706" s="9">
        <v>1</v>
      </c>
      <c r="AW706" s="9">
        <v>1</v>
      </c>
      <c r="AX706" s="12">
        <v>1</v>
      </c>
      <c r="AY706" s="9">
        <f>VLOOKUP(A706,[1]STARDARD!A:F,3,0)</f>
        <v>1</v>
      </c>
      <c r="AZ706" s="9">
        <f>VLOOKUP(A706,[1]STARDARD!A:F,4,0)</f>
        <v>1</v>
      </c>
      <c r="BA706" s="9">
        <f>VLOOKUP(A706,[1]STARDARD!A:F,5,0)</f>
        <v>1</v>
      </c>
      <c r="BB706" s="9">
        <f>VLOOKUP(A706,[1]STARDARD!A:F,6,0)</f>
        <v>0</v>
      </c>
    </row>
    <row r="707" spans="1:54" ht="12.75">
      <c r="A707" s="3" t="s">
        <v>302</v>
      </c>
      <c r="B707" s="9">
        <v>2022</v>
      </c>
      <c r="C707" s="9">
        <f>VLOOKUP(A707,[1]DATASET!A:BE,3,0)</f>
        <v>152010</v>
      </c>
      <c r="D707" s="10" t="str">
        <f>VLOOKUP(A707,[1]DATASET!A:BE,4,0)</f>
        <v>Fabbricazione di calzature</v>
      </c>
      <c r="E707" s="9">
        <v>1</v>
      </c>
      <c r="F707" s="9">
        <v>1</v>
      </c>
      <c r="G707" s="9">
        <v>1</v>
      </c>
      <c r="H707" s="9">
        <v>1</v>
      </c>
      <c r="I707" s="9">
        <v>1</v>
      </c>
      <c r="J707" s="9">
        <v>1</v>
      </c>
      <c r="K707" s="9">
        <v>1</v>
      </c>
      <c r="L707" s="9">
        <v>1</v>
      </c>
      <c r="M707" s="9">
        <v>0</v>
      </c>
      <c r="N707" s="9">
        <v>0</v>
      </c>
      <c r="O707" s="9">
        <v>0</v>
      </c>
      <c r="P707" s="9">
        <v>0</v>
      </c>
      <c r="Q707" s="9">
        <v>0</v>
      </c>
      <c r="R707" s="9">
        <v>0</v>
      </c>
      <c r="S707" s="9">
        <v>0</v>
      </c>
      <c r="T707" s="9">
        <v>0</v>
      </c>
      <c r="U707" s="9">
        <v>0</v>
      </c>
      <c r="V707" s="9">
        <v>0</v>
      </c>
      <c r="W707" s="9">
        <v>0</v>
      </c>
      <c r="X707" s="9">
        <v>0</v>
      </c>
      <c r="Y707" s="9">
        <v>0</v>
      </c>
      <c r="Z707" s="9">
        <v>0</v>
      </c>
      <c r="AA707" s="9">
        <v>0</v>
      </c>
      <c r="AB707" s="9">
        <v>1</v>
      </c>
      <c r="AC707" s="9">
        <v>1</v>
      </c>
      <c r="AD707" s="9">
        <v>1</v>
      </c>
      <c r="AE707" s="9">
        <v>1</v>
      </c>
      <c r="AF707" s="9">
        <v>1</v>
      </c>
      <c r="AG707" s="11">
        <v>1</v>
      </c>
      <c r="AH707" s="11">
        <v>0</v>
      </c>
      <c r="AI707" s="11">
        <v>0</v>
      </c>
      <c r="AJ707" s="11">
        <v>1</v>
      </c>
      <c r="AK707" s="9">
        <v>0</v>
      </c>
      <c r="AL707" s="11">
        <v>0</v>
      </c>
      <c r="AM707" s="9">
        <v>0</v>
      </c>
      <c r="AN707" s="9">
        <v>0</v>
      </c>
      <c r="AO707" s="9">
        <v>0</v>
      </c>
      <c r="AP707" s="9">
        <v>0</v>
      </c>
      <c r="AQ707" s="9">
        <v>0</v>
      </c>
      <c r="AR707" s="9">
        <v>0</v>
      </c>
      <c r="AS707" s="9">
        <v>0</v>
      </c>
      <c r="AT707" s="9">
        <v>0</v>
      </c>
      <c r="AU707" s="9">
        <v>0</v>
      </c>
      <c r="AV707" s="9">
        <v>0</v>
      </c>
      <c r="AW707" s="9">
        <v>1</v>
      </c>
      <c r="AX707" s="12">
        <v>2</v>
      </c>
      <c r="AY707" s="9">
        <f>VLOOKUP(A707,[1]STARDARD!A:F,3,0)</f>
        <v>1</v>
      </c>
      <c r="AZ707" s="9">
        <f>VLOOKUP(A707,[1]STARDARD!A:F,4,0)</f>
        <v>0</v>
      </c>
      <c r="BA707" s="9">
        <f>VLOOKUP(A707,[1]STARDARD!A:F,5,0)</f>
        <v>0</v>
      </c>
      <c r="BB707" s="9">
        <f>VLOOKUP(A707,[1]STARDARD!A:F,6,0)</f>
        <v>0</v>
      </c>
    </row>
    <row r="708" spans="1:54" ht="12.75">
      <c r="A708" s="3" t="s">
        <v>302</v>
      </c>
      <c r="B708" s="9">
        <v>2023</v>
      </c>
      <c r="C708" s="9">
        <f>VLOOKUP(A708,[1]DATASET!A:BE,3,0)</f>
        <v>152010</v>
      </c>
      <c r="D708" s="10" t="str">
        <f>VLOOKUP(A708,[1]DATASET!A:BE,4,0)</f>
        <v>Fabbricazione di calzature</v>
      </c>
      <c r="E708" s="9">
        <v>1</v>
      </c>
      <c r="F708" s="9">
        <v>1</v>
      </c>
      <c r="G708" s="9">
        <v>1</v>
      </c>
      <c r="H708" s="9">
        <v>1</v>
      </c>
      <c r="I708" s="9">
        <v>1</v>
      </c>
      <c r="J708" s="9">
        <v>1</v>
      </c>
      <c r="K708" s="9">
        <v>1</v>
      </c>
      <c r="L708" s="9">
        <v>1</v>
      </c>
      <c r="M708" s="9">
        <v>0</v>
      </c>
      <c r="N708" s="9">
        <v>0</v>
      </c>
      <c r="O708" s="9">
        <v>0</v>
      </c>
      <c r="P708" s="9">
        <v>0</v>
      </c>
      <c r="Q708" s="9">
        <v>0</v>
      </c>
      <c r="R708" s="9">
        <v>0</v>
      </c>
      <c r="S708" s="9">
        <v>0</v>
      </c>
      <c r="T708" s="9">
        <v>0</v>
      </c>
      <c r="U708" s="9">
        <v>0</v>
      </c>
      <c r="V708" s="9">
        <v>0</v>
      </c>
      <c r="W708" s="9">
        <v>0</v>
      </c>
      <c r="X708" s="9">
        <v>0</v>
      </c>
      <c r="Y708" s="9">
        <v>0</v>
      </c>
      <c r="Z708" s="9">
        <v>0</v>
      </c>
      <c r="AA708" s="9">
        <v>0</v>
      </c>
      <c r="AB708" s="9">
        <v>1</v>
      </c>
      <c r="AC708" s="9">
        <v>1</v>
      </c>
      <c r="AD708" s="9">
        <v>1</v>
      </c>
      <c r="AE708" s="9">
        <v>1</v>
      </c>
      <c r="AF708" s="9">
        <v>1</v>
      </c>
      <c r="AG708" s="11">
        <v>1</v>
      </c>
      <c r="AH708" s="11">
        <v>0</v>
      </c>
      <c r="AI708" s="11">
        <v>1</v>
      </c>
      <c r="AJ708" s="11">
        <v>1</v>
      </c>
      <c r="AK708" s="9">
        <v>1</v>
      </c>
      <c r="AL708" s="11">
        <v>0</v>
      </c>
      <c r="AM708" s="9">
        <v>0</v>
      </c>
      <c r="AN708" s="9">
        <v>0</v>
      </c>
      <c r="AO708" s="9">
        <v>0</v>
      </c>
      <c r="AP708" s="9">
        <v>0</v>
      </c>
      <c r="AQ708" s="9">
        <v>0</v>
      </c>
      <c r="AR708" s="9">
        <v>0</v>
      </c>
      <c r="AS708" s="9">
        <v>0</v>
      </c>
      <c r="AT708" s="9">
        <v>0</v>
      </c>
      <c r="AU708" s="9">
        <v>0</v>
      </c>
      <c r="AV708" s="9">
        <v>0</v>
      </c>
      <c r="AW708" s="9">
        <v>1</v>
      </c>
      <c r="AX708" s="12">
        <v>3</v>
      </c>
      <c r="AY708" s="9">
        <f>VLOOKUP(A708,[1]STARDARD!A:F,3,0)</f>
        <v>1</v>
      </c>
      <c r="AZ708" s="9">
        <f>VLOOKUP(A708,[1]STARDARD!A:F,4,0)</f>
        <v>0</v>
      </c>
      <c r="BA708" s="9">
        <f>VLOOKUP(A708,[1]STARDARD!A:F,5,0)</f>
        <v>0</v>
      </c>
      <c r="BB708" s="9">
        <f>VLOOKUP(A708,[1]STARDARD!A:F,6,0)</f>
        <v>0</v>
      </c>
    </row>
    <row r="709" spans="1:54" ht="12.75">
      <c r="A709" s="3" t="s">
        <v>302</v>
      </c>
      <c r="B709" s="9">
        <v>2024</v>
      </c>
      <c r="C709" s="9">
        <f>VLOOKUP(A709,[1]DATASET!A:BE,3,0)</f>
        <v>152010</v>
      </c>
      <c r="D709" s="10" t="str">
        <f>VLOOKUP(A709,[1]DATASET!A:BE,4,0)</f>
        <v>Fabbricazione di calzature</v>
      </c>
      <c r="E709" s="9">
        <v>1</v>
      </c>
      <c r="F709" s="9">
        <v>1</v>
      </c>
      <c r="G709" s="9">
        <v>1</v>
      </c>
      <c r="H709" s="9">
        <v>1</v>
      </c>
      <c r="I709" s="9">
        <v>1</v>
      </c>
      <c r="J709" s="9">
        <v>1</v>
      </c>
      <c r="K709" s="9">
        <v>1</v>
      </c>
      <c r="L709" s="9">
        <v>1</v>
      </c>
      <c r="M709" s="9">
        <v>0</v>
      </c>
      <c r="N709" s="9">
        <v>0</v>
      </c>
      <c r="O709" s="9">
        <v>0</v>
      </c>
      <c r="P709" s="9">
        <v>0</v>
      </c>
      <c r="Q709" s="9">
        <v>0</v>
      </c>
      <c r="R709" s="9">
        <v>0</v>
      </c>
      <c r="S709" s="9">
        <v>0</v>
      </c>
      <c r="T709" s="9">
        <v>0</v>
      </c>
      <c r="U709" s="9">
        <v>0</v>
      </c>
      <c r="V709" s="9">
        <v>0</v>
      </c>
      <c r="W709" s="9">
        <v>0</v>
      </c>
      <c r="X709" s="9">
        <v>0</v>
      </c>
      <c r="Y709" s="9">
        <v>0</v>
      </c>
      <c r="Z709" s="9">
        <v>0</v>
      </c>
      <c r="AA709" s="9">
        <v>0</v>
      </c>
      <c r="AB709" s="9">
        <v>1</v>
      </c>
      <c r="AC709" s="9">
        <v>1</v>
      </c>
      <c r="AD709" s="9">
        <v>1</v>
      </c>
      <c r="AE709" s="9">
        <v>1</v>
      </c>
      <c r="AF709" s="9">
        <v>1</v>
      </c>
      <c r="AG709" s="11">
        <v>1</v>
      </c>
      <c r="AH709" s="11">
        <v>0</v>
      </c>
      <c r="AI709" s="11">
        <v>0</v>
      </c>
      <c r="AJ709" s="11">
        <v>0</v>
      </c>
      <c r="AK709" s="9">
        <v>1</v>
      </c>
      <c r="AL709" s="11">
        <v>0</v>
      </c>
      <c r="AM709" s="9">
        <v>0</v>
      </c>
      <c r="AN709" s="9">
        <v>0</v>
      </c>
      <c r="AO709" s="9">
        <v>0</v>
      </c>
      <c r="AP709" s="9">
        <v>0</v>
      </c>
      <c r="AQ709" s="9">
        <v>0</v>
      </c>
      <c r="AR709" s="9">
        <v>0</v>
      </c>
      <c r="AS709" s="9">
        <v>0</v>
      </c>
      <c r="AT709" s="9">
        <v>0</v>
      </c>
      <c r="AU709" s="9">
        <v>0</v>
      </c>
      <c r="AV709" s="9">
        <v>1</v>
      </c>
      <c r="AW709" s="9">
        <v>1</v>
      </c>
      <c r="AX709" s="12">
        <v>8</v>
      </c>
      <c r="AY709" s="9">
        <f>VLOOKUP(A709,[1]STARDARD!A:F,3,0)</f>
        <v>1</v>
      </c>
      <c r="AZ709" s="9">
        <f>VLOOKUP(A709,[1]STARDARD!A:F,4,0)</f>
        <v>0</v>
      </c>
      <c r="BA709" s="9">
        <f>VLOOKUP(A709,[1]STARDARD!A:F,5,0)</f>
        <v>0</v>
      </c>
      <c r="BB709" s="9">
        <f>VLOOKUP(A709,[1]STARDARD!A:F,6,0)</f>
        <v>0</v>
      </c>
    </row>
    <row r="710" spans="1:54" ht="12.75">
      <c r="A710" s="3" t="s">
        <v>303</v>
      </c>
      <c r="B710" s="9">
        <v>2022</v>
      </c>
      <c r="C710" s="9">
        <f>VLOOKUP(A710,[1]DATASET!A:BE,3,0)</f>
        <v>301200</v>
      </c>
      <c r="D710" s="10" t="str">
        <f>VLOOKUP(A710,[1]DATASET!A:BE,4,0)</f>
        <v>Costruzione di imbarcazioni da diporto e sportive</v>
      </c>
      <c r="E710" s="9">
        <v>1</v>
      </c>
      <c r="F710" s="9">
        <v>1</v>
      </c>
      <c r="G710" s="9">
        <v>1</v>
      </c>
      <c r="H710" s="9">
        <v>1</v>
      </c>
      <c r="I710" s="9">
        <v>1</v>
      </c>
      <c r="J710" s="9">
        <v>1</v>
      </c>
      <c r="K710" s="9">
        <v>1</v>
      </c>
      <c r="L710" s="9">
        <v>1</v>
      </c>
      <c r="M710" s="9">
        <v>0</v>
      </c>
      <c r="N710" s="9">
        <v>0</v>
      </c>
      <c r="O710" s="9">
        <v>0</v>
      </c>
      <c r="P710" s="9">
        <v>0</v>
      </c>
      <c r="Q710" s="9">
        <v>0</v>
      </c>
      <c r="R710" s="9">
        <v>0</v>
      </c>
      <c r="S710" s="9">
        <v>0</v>
      </c>
      <c r="T710" s="9">
        <v>0</v>
      </c>
      <c r="U710" s="9">
        <v>0</v>
      </c>
      <c r="V710" s="9">
        <v>0</v>
      </c>
      <c r="W710" s="9">
        <v>0</v>
      </c>
      <c r="X710" s="9">
        <v>0</v>
      </c>
      <c r="Y710" s="9">
        <v>0</v>
      </c>
      <c r="Z710" s="9">
        <v>0</v>
      </c>
      <c r="AA710" s="9">
        <v>0</v>
      </c>
      <c r="AB710" s="9">
        <v>0</v>
      </c>
      <c r="AC710" s="9">
        <v>1</v>
      </c>
      <c r="AD710" s="9">
        <v>1</v>
      </c>
      <c r="AE710" s="9">
        <v>1</v>
      </c>
      <c r="AF710" s="9">
        <v>1</v>
      </c>
      <c r="AG710" s="11">
        <v>1</v>
      </c>
      <c r="AH710" s="11">
        <v>0</v>
      </c>
      <c r="AI710" s="11">
        <v>1</v>
      </c>
      <c r="AJ710" s="11">
        <v>0</v>
      </c>
      <c r="AK710" s="9">
        <v>1</v>
      </c>
      <c r="AL710" s="11">
        <v>0</v>
      </c>
      <c r="AM710" s="9">
        <v>0</v>
      </c>
      <c r="AN710" s="9">
        <v>0</v>
      </c>
      <c r="AO710" s="9">
        <v>0</v>
      </c>
      <c r="AP710" s="9">
        <v>0</v>
      </c>
      <c r="AQ710" s="9">
        <v>0</v>
      </c>
      <c r="AR710" s="9">
        <v>0</v>
      </c>
      <c r="AS710" s="9">
        <v>0</v>
      </c>
      <c r="AT710" s="9">
        <v>0</v>
      </c>
      <c r="AU710" s="9">
        <v>0</v>
      </c>
      <c r="AV710" s="9">
        <v>1</v>
      </c>
      <c r="AW710" s="9">
        <v>1</v>
      </c>
      <c r="AX710" s="12">
        <v>6</v>
      </c>
      <c r="AY710" s="9">
        <f>VLOOKUP(A710,[1]STARDARD!A:F,3,0)</f>
        <v>1</v>
      </c>
      <c r="AZ710" s="9">
        <f>VLOOKUP(A710,[1]STARDARD!A:F,4,0)</f>
        <v>1</v>
      </c>
      <c r="BA710" s="9">
        <f>VLOOKUP(A710,[1]STARDARD!A:F,5,0)</f>
        <v>0</v>
      </c>
      <c r="BB710" s="9">
        <f>VLOOKUP(A710,[1]STARDARD!A:F,6,0)</f>
        <v>0</v>
      </c>
    </row>
    <row r="711" spans="1:54" ht="12.75">
      <c r="A711" s="3" t="s">
        <v>303</v>
      </c>
      <c r="B711" s="9">
        <v>2023</v>
      </c>
      <c r="C711" s="9">
        <f>VLOOKUP(A711,[1]DATASET!A:BE,3,0)</f>
        <v>301200</v>
      </c>
      <c r="D711" s="10" t="str">
        <f>VLOOKUP(A711,[1]DATASET!A:BE,4,0)</f>
        <v>Costruzione di imbarcazioni da diporto e sportive</v>
      </c>
      <c r="E711" s="9">
        <v>1</v>
      </c>
      <c r="F711" s="9">
        <v>1</v>
      </c>
      <c r="G711" s="9">
        <v>1</v>
      </c>
      <c r="H711" s="9">
        <v>1</v>
      </c>
      <c r="I711" s="9">
        <v>1</v>
      </c>
      <c r="J711" s="9">
        <v>1</v>
      </c>
      <c r="K711" s="9">
        <v>1</v>
      </c>
      <c r="L711" s="9">
        <v>1</v>
      </c>
      <c r="M711" s="9">
        <v>0</v>
      </c>
      <c r="N711" s="9">
        <v>0</v>
      </c>
      <c r="O711" s="9">
        <v>0</v>
      </c>
      <c r="P711" s="9">
        <v>0</v>
      </c>
      <c r="Q711" s="9">
        <v>0</v>
      </c>
      <c r="R711" s="9">
        <v>0</v>
      </c>
      <c r="S711" s="9">
        <v>0</v>
      </c>
      <c r="T711" s="9">
        <v>0</v>
      </c>
      <c r="U711" s="9">
        <v>0</v>
      </c>
      <c r="V711" s="9">
        <v>0</v>
      </c>
      <c r="W711" s="9">
        <v>0</v>
      </c>
      <c r="X711" s="9">
        <v>0</v>
      </c>
      <c r="Y711" s="9">
        <v>0</v>
      </c>
      <c r="Z711" s="9">
        <v>0</v>
      </c>
      <c r="AA711" s="9">
        <v>0</v>
      </c>
      <c r="AB711" s="9">
        <v>0</v>
      </c>
      <c r="AC711" s="9">
        <v>1</v>
      </c>
      <c r="AD711" s="9">
        <v>1</v>
      </c>
      <c r="AE711" s="9">
        <v>1</v>
      </c>
      <c r="AF711" s="9">
        <v>1</v>
      </c>
      <c r="AG711" s="11">
        <v>1</v>
      </c>
      <c r="AH711" s="11">
        <v>0</v>
      </c>
      <c r="AI711" s="11">
        <v>1</v>
      </c>
      <c r="AJ711" s="11">
        <v>0</v>
      </c>
      <c r="AK711" s="9">
        <v>1</v>
      </c>
      <c r="AL711" s="11">
        <v>0</v>
      </c>
      <c r="AM711" s="9">
        <v>0</v>
      </c>
      <c r="AN711" s="9">
        <v>0</v>
      </c>
      <c r="AO711" s="9">
        <v>0</v>
      </c>
      <c r="AP711" s="9">
        <v>0</v>
      </c>
      <c r="AQ711" s="9">
        <v>0</v>
      </c>
      <c r="AR711" s="9">
        <v>0</v>
      </c>
      <c r="AS711" s="9">
        <v>0</v>
      </c>
      <c r="AT711" s="9">
        <v>0</v>
      </c>
      <c r="AU711" s="9">
        <v>0</v>
      </c>
      <c r="AV711" s="9">
        <v>0</v>
      </c>
      <c r="AW711" s="9">
        <v>1</v>
      </c>
      <c r="AX711" s="12">
        <v>2</v>
      </c>
      <c r="AY711" s="9">
        <f>VLOOKUP(A711,[1]STARDARD!A:F,3,0)</f>
        <v>1</v>
      </c>
      <c r="AZ711" s="9">
        <f>VLOOKUP(A711,[1]STARDARD!A:F,4,0)</f>
        <v>1</v>
      </c>
      <c r="BA711" s="9">
        <f>VLOOKUP(A711,[1]STARDARD!A:F,5,0)</f>
        <v>0</v>
      </c>
      <c r="BB711" s="9">
        <f>VLOOKUP(A711,[1]STARDARD!A:F,6,0)</f>
        <v>0</v>
      </c>
    </row>
    <row r="712" spans="1:54" ht="12.75">
      <c r="A712" s="3" t="s">
        <v>303</v>
      </c>
      <c r="B712" s="9">
        <v>2024</v>
      </c>
      <c r="C712" s="9">
        <f>VLOOKUP(A712,[1]DATASET!A:BE,3,0)</f>
        <v>301200</v>
      </c>
      <c r="D712" s="10" t="str">
        <f>VLOOKUP(A712,[1]DATASET!A:BE,4,0)</f>
        <v>Costruzione di imbarcazioni da diporto e sportive</v>
      </c>
      <c r="E712" s="9">
        <v>1</v>
      </c>
      <c r="F712" s="9">
        <v>1</v>
      </c>
      <c r="G712" s="9">
        <v>1</v>
      </c>
      <c r="H712" s="9">
        <v>1</v>
      </c>
      <c r="I712" s="9">
        <v>1</v>
      </c>
      <c r="J712" s="9">
        <v>1</v>
      </c>
      <c r="K712" s="9">
        <v>1</v>
      </c>
      <c r="L712" s="9">
        <v>1</v>
      </c>
      <c r="M712" s="9">
        <v>0</v>
      </c>
      <c r="N712" s="9">
        <v>0</v>
      </c>
      <c r="O712" s="9">
        <v>0</v>
      </c>
      <c r="P712" s="9">
        <v>0</v>
      </c>
      <c r="Q712" s="9">
        <v>0</v>
      </c>
      <c r="R712" s="9">
        <v>0</v>
      </c>
      <c r="S712" s="9">
        <v>0</v>
      </c>
      <c r="T712" s="9">
        <v>0</v>
      </c>
      <c r="U712" s="9">
        <v>0</v>
      </c>
      <c r="V712" s="9">
        <v>0</v>
      </c>
      <c r="W712" s="9">
        <v>0</v>
      </c>
      <c r="X712" s="9">
        <v>0</v>
      </c>
      <c r="Y712" s="9">
        <v>0</v>
      </c>
      <c r="Z712" s="9">
        <v>0</v>
      </c>
      <c r="AA712" s="9">
        <v>0</v>
      </c>
      <c r="AB712" s="9">
        <v>0</v>
      </c>
      <c r="AC712" s="9">
        <v>1</v>
      </c>
      <c r="AD712" s="9">
        <v>1</v>
      </c>
      <c r="AE712" s="9">
        <v>1</v>
      </c>
      <c r="AF712" s="9">
        <v>0</v>
      </c>
      <c r="AG712" s="11">
        <v>1</v>
      </c>
      <c r="AH712" s="11">
        <v>0</v>
      </c>
      <c r="AI712" s="11">
        <v>0</v>
      </c>
      <c r="AJ712" s="11">
        <v>0</v>
      </c>
      <c r="AK712" s="9">
        <v>1</v>
      </c>
      <c r="AL712" s="11">
        <v>0</v>
      </c>
      <c r="AM712" s="9">
        <v>0</v>
      </c>
      <c r="AN712" s="9">
        <v>0</v>
      </c>
      <c r="AO712" s="9">
        <v>0</v>
      </c>
      <c r="AP712" s="9">
        <v>0</v>
      </c>
      <c r="AQ712" s="9">
        <v>0</v>
      </c>
      <c r="AR712" s="9">
        <v>0</v>
      </c>
      <c r="AS712" s="9">
        <v>0</v>
      </c>
      <c r="AT712" s="9">
        <v>0</v>
      </c>
      <c r="AU712" s="9">
        <v>0</v>
      </c>
      <c r="AV712" s="9">
        <v>0</v>
      </c>
      <c r="AW712" s="9">
        <v>1</v>
      </c>
      <c r="AX712" s="12">
        <v>2</v>
      </c>
      <c r="AY712" s="9">
        <f>VLOOKUP(A712,[1]STARDARD!A:F,3,0)</f>
        <v>1</v>
      </c>
      <c r="AZ712" s="9">
        <f>VLOOKUP(A712,[1]STARDARD!A:F,4,0)</f>
        <v>1</v>
      </c>
      <c r="BA712" s="9">
        <f>VLOOKUP(A712,[1]STARDARD!A:F,5,0)</f>
        <v>0</v>
      </c>
      <c r="BB712" s="9">
        <f>VLOOKUP(A712,[1]STARDARD!A:F,6,0)</f>
        <v>0</v>
      </c>
    </row>
    <row r="713" spans="1:54" ht="12.75">
      <c r="A713" s="3" t="s">
        <v>304</v>
      </c>
      <c r="B713" s="9">
        <v>2022</v>
      </c>
      <c r="C713" s="9">
        <f>VLOOKUP(A713,[1]DATASET!A:BE,3,0)</f>
        <v>251210</v>
      </c>
      <c r="D713" s="10" t="str">
        <f>VLOOKUP(A713,[1]DATASET!A:BE,4,0)</f>
        <v>Fabbricazione di porte, finestre e loro telai, imposte e cancelli metallici</v>
      </c>
      <c r="E713" s="9">
        <v>1</v>
      </c>
      <c r="F713" s="9">
        <v>1</v>
      </c>
      <c r="G713" s="9">
        <v>1</v>
      </c>
      <c r="H713" s="9">
        <v>1</v>
      </c>
      <c r="I713" s="9">
        <v>0</v>
      </c>
      <c r="J713" s="9">
        <v>0</v>
      </c>
      <c r="K713" s="9">
        <v>0</v>
      </c>
      <c r="L713" s="9">
        <v>0</v>
      </c>
      <c r="M713" s="9">
        <v>0</v>
      </c>
      <c r="N713" s="9">
        <v>0</v>
      </c>
      <c r="O713" s="9">
        <v>0</v>
      </c>
      <c r="P713" s="9">
        <v>0</v>
      </c>
      <c r="Q713" s="9">
        <v>0</v>
      </c>
      <c r="R713" s="9">
        <v>0</v>
      </c>
      <c r="S713" s="9">
        <v>0</v>
      </c>
      <c r="T713" s="9">
        <v>0</v>
      </c>
      <c r="U713" s="9">
        <v>0</v>
      </c>
      <c r="V713" s="9">
        <v>0</v>
      </c>
      <c r="W713" s="9">
        <v>0</v>
      </c>
      <c r="X713" s="9">
        <v>0</v>
      </c>
      <c r="Y713" s="9">
        <v>0</v>
      </c>
      <c r="Z713" s="9">
        <v>0</v>
      </c>
      <c r="AA713" s="9">
        <v>0</v>
      </c>
      <c r="AB713" s="9">
        <v>0</v>
      </c>
      <c r="AC713" s="9">
        <v>1</v>
      </c>
      <c r="AD713" s="9">
        <v>1</v>
      </c>
      <c r="AE713" s="9">
        <v>1</v>
      </c>
      <c r="AF713" s="9">
        <v>1</v>
      </c>
      <c r="AG713" s="11">
        <v>1</v>
      </c>
      <c r="AH713" s="11">
        <v>0</v>
      </c>
      <c r="AI713" s="11">
        <v>0</v>
      </c>
      <c r="AJ713" s="11">
        <v>0</v>
      </c>
      <c r="AK713" s="9">
        <v>1</v>
      </c>
      <c r="AL713" s="11">
        <v>0</v>
      </c>
      <c r="AM713" s="9">
        <v>0</v>
      </c>
      <c r="AN713" s="9">
        <v>0</v>
      </c>
      <c r="AO713" s="9">
        <v>0</v>
      </c>
      <c r="AP713" s="9">
        <v>0</v>
      </c>
      <c r="AQ713" s="9">
        <v>0</v>
      </c>
      <c r="AR713" s="9">
        <v>0</v>
      </c>
      <c r="AS713" s="9">
        <v>0</v>
      </c>
      <c r="AT713" s="9">
        <v>0</v>
      </c>
      <c r="AU713" s="9">
        <v>0</v>
      </c>
      <c r="AV713" s="9">
        <v>0</v>
      </c>
      <c r="AW713" s="9">
        <v>1</v>
      </c>
      <c r="AX713" s="12">
        <v>2</v>
      </c>
      <c r="AY713" s="9">
        <f>VLOOKUP(A713,[1]STARDARD!A:F,3,0)</f>
        <v>1</v>
      </c>
      <c r="AZ713" s="9">
        <f>VLOOKUP(A713,[1]STARDARD!A:F,4,0)</f>
        <v>0</v>
      </c>
      <c r="BA713" s="9">
        <f>VLOOKUP(A713,[1]STARDARD!A:F,5,0)</f>
        <v>0</v>
      </c>
      <c r="BB713" s="9">
        <f>VLOOKUP(A713,[1]STARDARD!A:F,6,0)</f>
        <v>0</v>
      </c>
    </row>
    <row r="714" spans="1:54" ht="12.75">
      <c r="A714" s="3" t="s">
        <v>304</v>
      </c>
      <c r="B714" s="9">
        <v>2023</v>
      </c>
      <c r="C714" s="9">
        <f>VLOOKUP(A714,[1]DATASET!A:BE,3,0)</f>
        <v>251210</v>
      </c>
      <c r="D714" s="10" t="str">
        <f>VLOOKUP(A714,[1]DATASET!A:BE,4,0)</f>
        <v>Fabbricazione di porte, finestre e loro telai, imposte e cancelli metallici</v>
      </c>
      <c r="E714" s="9">
        <v>1</v>
      </c>
      <c r="F714" s="9">
        <v>1</v>
      </c>
      <c r="G714" s="9">
        <v>1</v>
      </c>
      <c r="H714" s="9">
        <v>1</v>
      </c>
      <c r="I714" s="9">
        <v>1</v>
      </c>
      <c r="J714" s="9">
        <v>0</v>
      </c>
      <c r="K714" s="9">
        <v>0</v>
      </c>
      <c r="L714" s="9">
        <v>0</v>
      </c>
      <c r="M714" s="9">
        <v>0</v>
      </c>
      <c r="N714" s="9">
        <v>0</v>
      </c>
      <c r="O714" s="9">
        <v>0</v>
      </c>
      <c r="P714" s="9">
        <v>0</v>
      </c>
      <c r="Q714" s="9">
        <v>0</v>
      </c>
      <c r="R714" s="9">
        <v>0</v>
      </c>
      <c r="S714" s="9">
        <v>0</v>
      </c>
      <c r="T714" s="9">
        <v>0</v>
      </c>
      <c r="U714" s="9">
        <v>0</v>
      </c>
      <c r="V714" s="9">
        <v>0</v>
      </c>
      <c r="W714" s="9">
        <v>0</v>
      </c>
      <c r="X714" s="9">
        <v>0</v>
      </c>
      <c r="Y714" s="9">
        <v>0</v>
      </c>
      <c r="Z714" s="9">
        <v>0</v>
      </c>
      <c r="AA714" s="9">
        <v>0</v>
      </c>
      <c r="AB714" s="9">
        <v>0</v>
      </c>
      <c r="AC714" s="9">
        <v>1</v>
      </c>
      <c r="AD714" s="9">
        <v>1</v>
      </c>
      <c r="AE714" s="9">
        <v>1</v>
      </c>
      <c r="AF714" s="9">
        <v>1</v>
      </c>
      <c r="AG714" s="11">
        <v>1</v>
      </c>
      <c r="AH714" s="11">
        <v>0</v>
      </c>
      <c r="AI714" s="11">
        <v>0</v>
      </c>
      <c r="AJ714" s="11">
        <v>0</v>
      </c>
      <c r="AK714" s="9">
        <v>1</v>
      </c>
      <c r="AL714" s="11">
        <v>0</v>
      </c>
      <c r="AM714" s="9">
        <v>0</v>
      </c>
      <c r="AN714" s="9">
        <v>0</v>
      </c>
      <c r="AO714" s="9">
        <v>0</v>
      </c>
      <c r="AP714" s="9">
        <v>0</v>
      </c>
      <c r="AQ714" s="9">
        <v>0</v>
      </c>
      <c r="AR714" s="9">
        <v>0</v>
      </c>
      <c r="AS714" s="9">
        <v>0</v>
      </c>
      <c r="AT714" s="9">
        <v>0</v>
      </c>
      <c r="AU714" s="9">
        <v>0</v>
      </c>
      <c r="AV714" s="9">
        <v>0</v>
      </c>
      <c r="AW714" s="9">
        <v>0</v>
      </c>
      <c r="AX714" s="12">
        <v>0</v>
      </c>
      <c r="AY714" s="9">
        <f>VLOOKUP(A714,[1]STARDARD!A:F,3,0)</f>
        <v>1</v>
      </c>
      <c r="AZ714" s="9">
        <f>VLOOKUP(A714,[1]STARDARD!A:F,4,0)</f>
        <v>0</v>
      </c>
      <c r="BA714" s="9">
        <f>VLOOKUP(A714,[1]STARDARD!A:F,5,0)</f>
        <v>0</v>
      </c>
      <c r="BB714" s="9">
        <f>VLOOKUP(A714,[1]STARDARD!A:F,6,0)</f>
        <v>0</v>
      </c>
    </row>
    <row r="715" spans="1:54" ht="12.75">
      <c r="A715" s="3" t="s">
        <v>304</v>
      </c>
      <c r="B715" s="9">
        <v>2024</v>
      </c>
      <c r="C715" s="9">
        <f>VLOOKUP(A715,[1]DATASET!A:BE,3,0)</f>
        <v>251210</v>
      </c>
      <c r="D715" s="10" t="str">
        <f>VLOOKUP(A715,[1]DATASET!A:BE,4,0)</f>
        <v>Fabbricazione di porte, finestre e loro telai, imposte e cancelli metallici</v>
      </c>
      <c r="E715" s="9">
        <v>0</v>
      </c>
      <c r="F715" s="9">
        <v>0</v>
      </c>
      <c r="G715" s="9">
        <v>0</v>
      </c>
      <c r="H715" s="9">
        <v>0</v>
      </c>
      <c r="I715" s="9">
        <v>0</v>
      </c>
      <c r="J715" s="9">
        <v>0</v>
      </c>
      <c r="K715" s="9">
        <v>0</v>
      </c>
      <c r="L715" s="9">
        <v>0</v>
      </c>
      <c r="M715" s="9">
        <v>0</v>
      </c>
      <c r="N715" s="9">
        <v>0</v>
      </c>
      <c r="O715" s="9">
        <v>0</v>
      </c>
      <c r="P715" s="9">
        <v>0</v>
      </c>
      <c r="Q715" s="9">
        <v>0</v>
      </c>
      <c r="R715" s="9">
        <v>0</v>
      </c>
      <c r="S715" s="9">
        <v>0</v>
      </c>
      <c r="T715" s="9">
        <v>0</v>
      </c>
      <c r="U715" s="9">
        <v>0</v>
      </c>
      <c r="V715" s="9">
        <v>0</v>
      </c>
      <c r="W715" s="9">
        <v>0</v>
      </c>
      <c r="X715" s="9">
        <v>0</v>
      </c>
      <c r="Y715" s="9">
        <v>0</v>
      </c>
      <c r="Z715" s="9">
        <v>0</v>
      </c>
      <c r="AA715" s="9">
        <v>0</v>
      </c>
      <c r="AB715" s="9">
        <v>0</v>
      </c>
      <c r="AC715" s="9">
        <v>0</v>
      </c>
      <c r="AD715" s="9">
        <v>0</v>
      </c>
      <c r="AE715" s="9">
        <v>0</v>
      </c>
      <c r="AF715" s="9">
        <v>0</v>
      </c>
      <c r="AG715" s="11">
        <v>0</v>
      </c>
      <c r="AH715" s="11">
        <v>0</v>
      </c>
      <c r="AI715" s="11">
        <v>0</v>
      </c>
      <c r="AJ715" s="11">
        <v>0</v>
      </c>
      <c r="AK715" s="9">
        <v>0</v>
      </c>
      <c r="AL715" s="11">
        <v>0</v>
      </c>
      <c r="AM715" s="9">
        <v>0</v>
      </c>
      <c r="AN715" s="9">
        <v>0</v>
      </c>
      <c r="AO715" s="9">
        <v>0</v>
      </c>
      <c r="AP715" s="9">
        <v>0</v>
      </c>
      <c r="AQ715" s="9">
        <v>0</v>
      </c>
      <c r="AR715" s="9">
        <v>0</v>
      </c>
      <c r="AS715" s="9">
        <v>0</v>
      </c>
      <c r="AT715" s="9">
        <v>0</v>
      </c>
      <c r="AU715" s="9">
        <v>0</v>
      </c>
      <c r="AV715" s="9">
        <v>0</v>
      </c>
      <c r="AW715" s="9">
        <v>0</v>
      </c>
      <c r="AX715" s="12">
        <v>0</v>
      </c>
      <c r="AY715" s="9">
        <v>0</v>
      </c>
      <c r="AZ715" s="9">
        <f>VLOOKUP(A715,[1]STARDARD!A:F,4,0)</f>
        <v>0</v>
      </c>
      <c r="BA715" s="9">
        <f>VLOOKUP(A715,[1]STARDARD!A:F,5,0)</f>
        <v>0</v>
      </c>
      <c r="BB715" s="9">
        <f>VLOOKUP(A715,[1]STARDARD!A:F,6,0)</f>
        <v>0</v>
      </c>
    </row>
    <row r="716" spans="1:54" ht="12.75">
      <c r="A716" s="3" t="s">
        <v>305</v>
      </c>
      <c r="B716" s="9">
        <v>2022</v>
      </c>
      <c r="C716" s="9">
        <f>VLOOKUP(A716,[1]DATASET!A:BE,3,0)</f>
        <v>261200</v>
      </c>
      <c r="D716" s="10" t="str">
        <f>VLOOKUP(A716,[1]DATASET!A:BE,4,0)</f>
        <v>Fabbricazione di schede elettroniche assemblate</v>
      </c>
      <c r="E716" s="9">
        <v>1</v>
      </c>
      <c r="F716" s="9">
        <v>1</v>
      </c>
      <c r="G716" s="9">
        <v>1</v>
      </c>
      <c r="H716" s="9">
        <v>1</v>
      </c>
      <c r="I716" s="9">
        <v>1</v>
      </c>
      <c r="J716" s="9">
        <v>1</v>
      </c>
      <c r="K716" s="9">
        <v>1</v>
      </c>
      <c r="L716" s="9">
        <v>1</v>
      </c>
      <c r="M716" s="9">
        <v>0</v>
      </c>
      <c r="N716" s="9">
        <v>0</v>
      </c>
      <c r="O716" s="9">
        <v>0</v>
      </c>
      <c r="P716" s="9">
        <v>0</v>
      </c>
      <c r="Q716" s="9">
        <v>0</v>
      </c>
      <c r="R716" s="9">
        <v>0</v>
      </c>
      <c r="S716" s="9">
        <v>0</v>
      </c>
      <c r="T716" s="9">
        <v>0</v>
      </c>
      <c r="U716" s="9">
        <v>0</v>
      </c>
      <c r="V716" s="9">
        <v>0</v>
      </c>
      <c r="W716" s="9">
        <v>0</v>
      </c>
      <c r="X716" s="9">
        <v>0</v>
      </c>
      <c r="Y716" s="9">
        <v>0</v>
      </c>
      <c r="Z716" s="9">
        <v>0</v>
      </c>
      <c r="AA716" s="9">
        <v>0</v>
      </c>
      <c r="AB716" s="9">
        <v>0</v>
      </c>
      <c r="AC716" s="9">
        <v>0</v>
      </c>
      <c r="AD716" s="9">
        <v>1</v>
      </c>
      <c r="AE716" s="9">
        <v>1</v>
      </c>
      <c r="AF716" s="9">
        <v>1</v>
      </c>
      <c r="AG716" s="11">
        <v>1</v>
      </c>
      <c r="AH716" s="11">
        <v>0</v>
      </c>
      <c r="AI716" s="11">
        <v>1</v>
      </c>
      <c r="AJ716" s="11">
        <v>1</v>
      </c>
      <c r="AK716" s="9">
        <v>1</v>
      </c>
      <c r="AL716" s="11">
        <v>0</v>
      </c>
      <c r="AM716" s="9">
        <v>0</v>
      </c>
      <c r="AN716" s="9">
        <v>0</v>
      </c>
      <c r="AO716" s="9">
        <v>0</v>
      </c>
      <c r="AP716" s="9">
        <v>0</v>
      </c>
      <c r="AQ716" s="9">
        <v>0</v>
      </c>
      <c r="AR716" s="9">
        <v>0</v>
      </c>
      <c r="AS716" s="9">
        <v>0</v>
      </c>
      <c r="AT716" s="9">
        <v>0</v>
      </c>
      <c r="AU716" s="9">
        <v>0</v>
      </c>
      <c r="AV716" s="9">
        <v>0</v>
      </c>
      <c r="AW716" s="9">
        <v>1</v>
      </c>
      <c r="AX716" s="12">
        <v>2</v>
      </c>
      <c r="AY716" s="9">
        <f>VLOOKUP(A716,[1]STARDARD!A:F,3,0)</f>
        <v>1</v>
      </c>
      <c r="AZ716" s="9">
        <f>VLOOKUP(A716,[1]STARDARD!A:F,4,0)</f>
        <v>0</v>
      </c>
      <c r="BA716" s="9">
        <f>VLOOKUP(A716,[1]STARDARD!A:F,5,0)</f>
        <v>1</v>
      </c>
      <c r="BB716" s="9">
        <f>VLOOKUP(A716,[1]STARDARD!A:F,6,0)</f>
        <v>0</v>
      </c>
    </row>
    <row r="717" spans="1:54" ht="12.75">
      <c r="A717" s="3" t="s">
        <v>305</v>
      </c>
      <c r="B717" s="9">
        <v>2023</v>
      </c>
      <c r="C717" s="9">
        <f>VLOOKUP(A717,[1]DATASET!A:BE,3,0)</f>
        <v>261200</v>
      </c>
      <c r="D717" s="10" t="str">
        <f>VLOOKUP(A717,[1]DATASET!A:BE,4,0)</f>
        <v>Fabbricazione di schede elettroniche assemblate</v>
      </c>
      <c r="E717" s="9">
        <v>1</v>
      </c>
      <c r="F717" s="9">
        <v>1</v>
      </c>
      <c r="G717" s="9">
        <v>1</v>
      </c>
      <c r="H717" s="9">
        <v>1</v>
      </c>
      <c r="I717" s="9">
        <v>1</v>
      </c>
      <c r="J717" s="9">
        <v>1</v>
      </c>
      <c r="K717" s="9">
        <v>1</v>
      </c>
      <c r="L717" s="9">
        <v>1</v>
      </c>
      <c r="M717" s="9">
        <v>0</v>
      </c>
      <c r="N717" s="9">
        <v>0</v>
      </c>
      <c r="O717" s="9">
        <v>0</v>
      </c>
      <c r="P717" s="9">
        <v>0</v>
      </c>
      <c r="Q717" s="9">
        <v>0</v>
      </c>
      <c r="R717" s="9">
        <v>0</v>
      </c>
      <c r="S717" s="9">
        <v>0</v>
      </c>
      <c r="T717" s="9">
        <v>0</v>
      </c>
      <c r="U717" s="9">
        <v>0</v>
      </c>
      <c r="V717" s="9">
        <v>0</v>
      </c>
      <c r="W717" s="9">
        <v>0</v>
      </c>
      <c r="X717" s="9">
        <v>0</v>
      </c>
      <c r="Y717" s="9">
        <v>0</v>
      </c>
      <c r="Z717" s="9">
        <v>0</v>
      </c>
      <c r="AA717" s="9">
        <v>0</v>
      </c>
      <c r="AB717" s="9">
        <v>0</v>
      </c>
      <c r="AC717" s="9">
        <v>0</v>
      </c>
      <c r="AD717" s="9">
        <v>1</v>
      </c>
      <c r="AE717" s="9">
        <v>1</v>
      </c>
      <c r="AF717" s="9">
        <v>1</v>
      </c>
      <c r="AG717" s="11">
        <v>1</v>
      </c>
      <c r="AH717" s="11">
        <v>0</v>
      </c>
      <c r="AI717" s="11">
        <v>1</v>
      </c>
      <c r="AJ717" s="11">
        <v>1</v>
      </c>
      <c r="AK717" s="9">
        <v>1</v>
      </c>
      <c r="AL717" s="11">
        <v>0</v>
      </c>
      <c r="AM717" s="9">
        <v>0</v>
      </c>
      <c r="AN717" s="9">
        <v>0</v>
      </c>
      <c r="AO717" s="9">
        <v>0</v>
      </c>
      <c r="AP717" s="9">
        <v>0</v>
      </c>
      <c r="AQ717" s="9">
        <v>0</v>
      </c>
      <c r="AR717" s="9">
        <v>0</v>
      </c>
      <c r="AS717" s="9">
        <v>0</v>
      </c>
      <c r="AT717" s="9">
        <v>0</v>
      </c>
      <c r="AU717" s="9">
        <v>0</v>
      </c>
      <c r="AV717" s="9">
        <v>0</v>
      </c>
      <c r="AW717" s="9">
        <v>1</v>
      </c>
      <c r="AX717" s="12">
        <v>3</v>
      </c>
      <c r="AY717" s="9">
        <f>VLOOKUP(A717,[1]STARDARD!A:F,3,0)</f>
        <v>1</v>
      </c>
      <c r="AZ717" s="9">
        <f>VLOOKUP(A717,[1]STARDARD!A:F,4,0)</f>
        <v>0</v>
      </c>
      <c r="BA717" s="9">
        <f>VLOOKUP(A717,[1]STARDARD!A:F,5,0)</f>
        <v>1</v>
      </c>
      <c r="BB717" s="9">
        <f>VLOOKUP(A717,[1]STARDARD!A:F,6,0)</f>
        <v>0</v>
      </c>
    </row>
    <row r="718" spans="1:54" ht="12.75">
      <c r="A718" s="3" t="s">
        <v>305</v>
      </c>
      <c r="B718" s="9">
        <v>2024</v>
      </c>
      <c r="C718" s="9">
        <f>VLOOKUP(A718,[1]DATASET!A:BE,3,0)</f>
        <v>261200</v>
      </c>
      <c r="D718" s="10" t="str">
        <f>VLOOKUP(A718,[1]DATASET!A:BE,4,0)</f>
        <v>Fabbricazione di schede elettroniche assemblate</v>
      </c>
      <c r="E718" s="9">
        <v>1</v>
      </c>
      <c r="F718" s="9">
        <v>1</v>
      </c>
      <c r="G718" s="9">
        <v>1</v>
      </c>
      <c r="H718" s="9">
        <v>1</v>
      </c>
      <c r="I718" s="9">
        <v>1</v>
      </c>
      <c r="J718" s="9">
        <v>1</v>
      </c>
      <c r="K718" s="9">
        <v>1</v>
      </c>
      <c r="L718" s="9">
        <v>1</v>
      </c>
      <c r="M718" s="9">
        <v>0</v>
      </c>
      <c r="N718" s="9">
        <v>0</v>
      </c>
      <c r="O718" s="9">
        <v>0</v>
      </c>
      <c r="P718" s="9">
        <v>0</v>
      </c>
      <c r="Q718" s="9">
        <v>0</v>
      </c>
      <c r="R718" s="9">
        <v>0</v>
      </c>
      <c r="S718" s="9">
        <v>0</v>
      </c>
      <c r="T718" s="9">
        <v>0</v>
      </c>
      <c r="U718" s="9">
        <v>0</v>
      </c>
      <c r="V718" s="9">
        <v>0</v>
      </c>
      <c r="W718" s="9">
        <v>0</v>
      </c>
      <c r="X718" s="9">
        <v>0</v>
      </c>
      <c r="Y718" s="9">
        <v>0</v>
      </c>
      <c r="Z718" s="9">
        <v>0</v>
      </c>
      <c r="AA718" s="9">
        <v>0</v>
      </c>
      <c r="AB718" s="9">
        <v>0</v>
      </c>
      <c r="AC718" s="9">
        <v>1</v>
      </c>
      <c r="AD718" s="9">
        <v>1</v>
      </c>
      <c r="AE718" s="9">
        <v>1</v>
      </c>
      <c r="AF718" s="9">
        <v>1</v>
      </c>
      <c r="AG718" s="11">
        <v>1</v>
      </c>
      <c r="AH718" s="11">
        <v>0</v>
      </c>
      <c r="AI718" s="11">
        <v>0</v>
      </c>
      <c r="AJ718" s="11">
        <v>0</v>
      </c>
      <c r="AK718" s="9">
        <v>1</v>
      </c>
      <c r="AL718" s="11">
        <v>0</v>
      </c>
      <c r="AM718" s="9">
        <v>0</v>
      </c>
      <c r="AN718" s="9">
        <v>0</v>
      </c>
      <c r="AO718" s="9">
        <v>0</v>
      </c>
      <c r="AP718" s="9">
        <v>0</v>
      </c>
      <c r="AQ718" s="9">
        <v>0</v>
      </c>
      <c r="AR718" s="9">
        <v>0</v>
      </c>
      <c r="AS718" s="9">
        <v>0</v>
      </c>
      <c r="AT718" s="9">
        <v>0</v>
      </c>
      <c r="AU718" s="9">
        <v>0</v>
      </c>
      <c r="AV718" s="9">
        <v>0</v>
      </c>
      <c r="AW718" s="9">
        <v>0</v>
      </c>
      <c r="AX718" s="12">
        <v>0</v>
      </c>
      <c r="AY718" s="9">
        <f>VLOOKUP(A718,[1]STARDARD!A:F,3,0)</f>
        <v>1</v>
      </c>
      <c r="AZ718" s="9">
        <f>VLOOKUP(A718,[1]STARDARD!A:F,4,0)</f>
        <v>0</v>
      </c>
      <c r="BA718" s="9">
        <f>VLOOKUP(A718,[1]STARDARD!A:F,5,0)</f>
        <v>1</v>
      </c>
      <c r="BB718" s="9">
        <f>VLOOKUP(A718,[1]STARDARD!A:F,6,0)</f>
        <v>0</v>
      </c>
    </row>
    <row r="719" spans="1:54" ht="12.75">
      <c r="A719" s="3" t="s">
        <v>306</v>
      </c>
      <c r="B719" s="9">
        <v>2022</v>
      </c>
      <c r="C719" s="9">
        <f>VLOOKUP(A719,[1]DATASET!A:BE,3,0)</f>
        <v>642000</v>
      </c>
      <c r="D719" s="10" t="str">
        <f>VLOOKUP(A719,[1]DATASET!A:BE,4,0)</f>
        <v>Attività delle società di partecipazione (holding)</v>
      </c>
      <c r="E719" s="9">
        <v>1</v>
      </c>
      <c r="F719" s="9">
        <v>1</v>
      </c>
      <c r="G719" s="9">
        <v>1</v>
      </c>
      <c r="H719" s="9">
        <v>1</v>
      </c>
      <c r="I719" s="9">
        <v>1</v>
      </c>
      <c r="J719" s="9">
        <v>0</v>
      </c>
      <c r="K719" s="9">
        <v>0</v>
      </c>
      <c r="L719" s="9">
        <v>0</v>
      </c>
      <c r="M719" s="9">
        <v>0</v>
      </c>
      <c r="N719" s="9">
        <v>0</v>
      </c>
      <c r="O719" s="9">
        <v>0</v>
      </c>
      <c r="P719" s="9">
        <v>0</v>
      </c>
      <c r="Q719" s="9">
        <v>0</v>
      </c>
      <c r="R719" s="9">
        <v>0</v>
      </c>
      <c r="S719" s="9">
        <v>0</v>
      </c>
      <c r="T719" s="9">
        <v>0</v>
      </c>
      <c r="U719" s="9">
        <v>0</v>
      </c>
      <c r="V719" s="9">
        <v>0</v>
      </c>
      <c r="W719" s="9">
        <v>0</v>
      </c>
      <c r="X719" s="9">
        <v>0</v>
      </c>
      <c r="Y719" s="9">
        <v>0</v>
      </c>
      <c r="Z719" s="9">
        <v>0</v>
      </c>
      <c r="AA719" s="9">
        <v>0</v>
      </c>
      <c r="AB719" s="9">
        <v>0</v>
      </c>
      <c r="AC719" s="9">
        <v>0</v>
      </c>
      <c r="AD719" s="9">
        <v>1</v>
      </c>
      <c r="AE719" s="9">
        <v>1</v>
      </c>
      <c r="AF719" s="9">
        <v>1</v>
      </c>
      <c r="AG719" s="11">
        <v>1</v>
      </c>
      <c r="AH719" s="11">
        <v>0</v>
      </c>
      <c r="AI719" s="11">
        <v>0</v>
      </c>
      <c r="AJ719" s="11">
        <v>1</v>
      </c>
      <c r="AK719" s="9">
        <v>1</v>
      </c>
      <c r="AL719" s="11">
        <v>0</v>
      </c>
      <c r="AM719" s="9">
        <v>0</v>
      </c>
      <c r="AN719" s="9">
        <v>0</v>
      </c>
      <c r="AO719" s="9">
        <v>0</v>
      </c>
      <c r="AP719" s="9">
        <v>0</v>
      </c>
      <c r="AQ719" s="9">
        <v>0</v>
      </c>
      <c r="AR719" s="9">
        <v>0</v>
      </c>
      <c r="AS719" s="9">
        <v>0</v>
      </c>
      <c r="AT719" s="9">
        <v>0</v>
      </c>
      <c r="AU719" s="9">
        <v>0</v>
      </c>
      <c r="AV719" s="9">
        <v>0</v>
      </c>
      <c r="AW719" s="9">
        <v>0</v>
      </c>
      <c r="AX719" s="12">
        <v>0</v>
      </c>
      <c r="AY719" s="9">
        <f>VLOOKUP(A719,[1]STARDARD!A:F,3,0)</f>
        <v>1</v>
      </c>
      <c r="AZ719" s="9">
        <f>VLOOKUP(A719,[1]STARDARD!A:F,4,0)</f>
        <v>0</v>
      </c>
      <c r="BA719" s="9">
        <f>VLOOKUP(A719,[1]STARDARD!A:F,5,0)</f>
        <v>0</v>
      </c>
      <c r="BB719" s="9">
        <f>VLOOKUP(A719,[1]STARDARD!A:F,6,0)</f>
        <v>0</v>
      </c>
    </row>
    <row r="720" spans="1:54" ht="12.75">
      <c r="A720" s="3" t="s">
        <v>306</v>
      </c>
      <c r="B720" s="9">
        <v>2023</v>
      </c>
      <c r="C720" s="9">
        <f>VLOOKUP(A720,[1]DATASET!A:BE,3,0)</f>
        <v>642000</v>
      </c>
      <c r="D720" s="10" t="str">
        <f>VLOOKUP(A720,[1]DATASET!A:BE,4,0)</f>
        <v>Attività delle società di partecipazione (holding)</v>
      </c>
      <c r="E720" s="9">
        <v>1</v>
      </c>
      <c r="F720" s="9">
        <v>1</v>
      </c>
      <c r="G720" s="9">
        <v>1</v>
      </c>
      <c r="H720" s="9">
        <v>1</v>
      </c>
      <c r="I720" s="9">
        <v>1</v>
      </c>
      <c r="J720" s="9">
        <v>0</v>
      </c>
      <c r="K720" s="9">
        <v>0</v>
      </c>
      <c r="L720" s="9">
        <v>0</v>
      </c>
      <c r="M720" s="9">
        <v>0</v>
      </c>
      <c r="N720" s="9">
        <v>0</v>
      </c>
      <c r="O720" s="9">
        <v>0</v>
      </c>
      <c r="P720" s="9">
        <v>0</v>
      </c>
      <c r="Q720" s="9">
        <v>0</v>
      </c>
      <c r="R720" s="9">
        <v>0</v>
      </c>
      <c r="S720" s="9">
        <v>0</v>
      </c>
      <c r="T720" s="9">
        <v>0</v>
      </c>
      <c r="U720" s="9">
        <v>0</v>
      </c>
      <c r="V720" s="9">
        <v>0</v>
      </c>
      <c r="W720" s="9">
        <v>0</v>
      </c>
      <c r="X720" s="9">
        <v>0</v>
      </c>
      <c r="Y720" s="9">
        <v>0</v>
      </c>
      <c r="Z720" s="9">
        <v>0</v>
      </c>
      <c r="AA720" s="9">
        <v>0</v>
      </c>
      <c r="AB720" s="9">
        <v>0</v>
      </c>
      <c r="AC720" s="9">
        <v>0</v>
      </c>
      <c r="AD720" s="9">
        <v>1</v>
      </c>
      <c r="AE720" s="9">
        <v>1</v>
      </c>
      <c r="AF720" s="9">
        <v>1</v>
      </c>
      <c r="AG720" s="11">
        <v>1</v>
      </c>
      <c r="AH720" s="11">
        <v>0</v>
      </c>
      <c r="AI720" s="11">
        <v>0</v>
      </c>
      <c r="AJ720" s="11">
        <v>1</v>
      </c>
      <c r="AK720" s="9">
        <v>1</v>
      </c>
      <c r="AL720" s="11">
        <v>0</v>
      </c>
      <c r="AM720" s="9">
        <v>0</v>
      </c>
      <c r="AN720" s="9">
        <v>0</v>
      </c>
      <c r="AO720" s="9">
        <v>0</v>
      </c>
      <c r="AP720" s="9">
        <v>0</v>
      </c>
      <c r="AQ720" s="9">
        <v>0</v>
      </c>
      <c r="AR720" s="9">
        <v>0</v>
      </c>
      <c r="AS720" s="9">
        <v>0</v>
      </c>
      <c r="AT720" s="9">
        <v>0</v>
      </c>
      <c r="AU720" s="9">
        <v>0</v>
      </c>
      <c r="AV720" s="9">
        <v>0</v>
      </c>
      <c r="AW720" s="9">
        <v>0</v>
      </c>
      <c r="AX720" s="12">
        <v>0</v>
      </c>
      <c r="AY720" s="9">
        <f>VLOOKUP(A720,[1]STARDARD!A:F,3,0)</f>
        <v>1</v>
      </c>
      <c r="AZ720" s="9">
        <f>VLOOKUP(A720,[1]STARDARD!A:F,4,0)</f>
        <v>0</v>
      </c>
      <c r="BA720" s="9">
        <f>VLOOKUP(A720,[1]STARDARD!A:F,5,0)</f>
        <v>0</v>
      </c>
      <c r="BB720" s="9">
        <f>VLOOKUP(A720,[1]STARDARD!A:F,6,0)</f>
        <v>0</v>
      </c>
    </row>
    <row r="721" spans="1:54" ht="12.75">
      <c r="A721" s="3" t="s">
        <v>306</v>
      </c>
      <c r="B721" s="9">
        <v>2024</v>
      </c>
      <c r="C721" s="9">
        <f>VLOOKUP(A721,[1]DATASET!A:BE,3,0)</f>
        <v>642000</v>
      </c>
      <c r="D721" s="10" t="str">
        <f>VLOOKUP(A721,[1]DATASET!A:BE,4,0)</f>
        <v>Attività delle società di partecipazione (holding)</v>
      </c>
      <c r="E721" s="9">
        <v>0</v>
      </c>
      <c r="F721" s="9">
        <v>0</v>
      </c>
      <c r="G721" s="9">
        <v>0</v>
      </c>
      <c r="H721" s="9">
        <v>0</v>
      </c>
      <c r="I721" s="9">
        <v>0</v>
      </c>
      <c r="J721" s="9">
        <v>0</v>
      </c>
      <c r="K721" s="9">
        <v>0</v>
      </c>
      <c r="L721" s="9">
        <v>0</v>
      </c>
      <c r="M721" s="9">
        <v>0</v>
      </c>
      <c r="N721" s="9">
        <v>0</v>
      </c>
      <c r="O721" s="9">
        <v>0</v>
      </c>
      <c r="P721" s="9">
        <v>0</v>
      </c>
      <c r="Q721" s="9">
        <v>0</v>
      </c>
      <c r="R721" s="9">
        <v>0</v>
      </c>
      <c r="S721" s="9">
        <v>0</v>
      </c>
      <c r="T721" s="9">
        <v>0</v>
      </c>
      <c r="U721" s="9">
        <v>0</v>
      </c>
      <c r="V721" s="9">
        <v>0</v>
      </c>
      <c r="W721" s="9">
        <v>0</v>
      </c>
      <c r="X721" s="9">
        <v>0</v>
      </c>
      <c r="Y721" s="9">
        <v>0</v>
      </c>
      <c r="Z721" s="9">
        <v>0</v>
      </c>
      <c r="AA721" s="9">
        <v>0</v>
      </c>
      <c r="AB721" s="9">
        <v>0</v>
      </c>
      <c r="AC721" s="9">
        <v>0</v>
      </c>
      <c r="AD721" s="9">
        <v>0</v>
      </c>
      <c r="AE721" s="9">
        <v>0</v>
      </c>
      <c r="AF721" s="9">
        <v>0</v>
      </c>
      <c r="AG721" s="11">
        <v>0</v>
      </c>
      <c r="AH721" s="11">
        <v>0</v>
      </c>
      <c r="AI721" s="11">
        <v>0</v>
      </c>
      <c r="AJ721" s="11">
        <v>0</v>
      </c>
      <c r="AK721" s="9">
        <v>0</v>
      </c>
      <c r="AL721" s="11">
        <v>0</v>
      </c>
      <c r="AM721" s="9">
        <v>0</v>
      </c>
      <c r="AN721" s="9">
        <v>0</v>
      </c>
      <c r="AO721" s="9">
        <v>0</v>
      </c>
      <c r="AP721" s="9">
        <v>0</v>
      </c>
      <c r="AQ721" s="9">
        <v>0</v>
      </c>
      <c r="AR721" s="9">
        <v>0</v>
      </c>
      <c r="AS721" s="9">
        <v>0</v>
      </c>
      <c r="AT721" s="9">
        <v>0</v>
      </c>
      <c r="AU721" s="9">
        <v>0</v>
      </c>
      <c r="AV721" s="9">
        <v>0</v>
      </c>
      <c r="AW721" s="9">
        <v>1</v>
      </c>
      <c r="AX721" s="12">
        <v>2</v>
      </c>
      <c r="AY721" s="9">
        <f>VLOOKUP(A721,[1]STARDARD!A:F,3,0)</f>
        <v>1</v>
      </c>
      <c r="AZ721" s="9">
        <f>VLOOKUP(A721,[1]STARDARD!A:F,4,0)</f>
        <v>0</v>
      </c>
      <c r="BA721" s="9">
        <f>VLOOKUP(A721,[1]STARDARD!A:F,5,0)</f>
        <v>0</v>
      </c>
      <c r="BB721" s="9">
        <f>VLOOKUP(A721,[1]STARDARD!A:F,6,0)</f>
        <v>0</v>
      </c>
    </row>
    <row r="722" spans="1:54" ht="12.75">
      <c r="A722" s="3" t="s">
        <v>307</v>
      </c>
      <c r="B722" s="9">
        <v>2022</v>
      </c>
      <c r="C722" s="9">
        <v>960110</v>
      </c>
      <c r="D722" s="10" t="s">
        <v>308</v>
      </c>
      <c r="E722" s="9">
        <v>1</v>
      </c>
      <c r="F722" s="9">
        <v>1</v>
      </c>
      <c r="G722" s="9">
        <v>1</v>
      </c>
      <c r="H722" s="9">
        <v>1</v>
      </c>
      <c r="I722" s="9">
        <v>1</v>
      </c>
      <c r="J722" s="9">
        <v>0</v>
      </c>
      <c r="K722" s="9">
        <v>0</v>
      </c>
      <c r="L722" s="9">
        <v>0</v>
      </c>
      <c r="M722" s="9">
        <v>0</v>
      </c>
      <c r="N722" s="9">
        <v>0</v>
      </c>
      <c r="O722" s="9">
        <v>0</v>
      </c>
      <c r="P722" s="9">
        <v>0</v>
      </c>
      <c r="Q722" s="9">
        <v>0</v>
      </c>
      <c r="R722" s="9">
        <v>0</v>
      </c>
      <c r="S722" s="9">
        <v>0</v>
      </c>
      <c r="T722" s="9">
        <v>0</v>
      </c>
      <c r="U722" s="9">
        <v>0</v>
      </c>
      <c r="V722" s="9">
        <v>0</v>
      </c>
      <c r="W722" s="9">
        <v>0</v>
      </c>
      <c r="X722" s="9">
        <v>0</v>
      </c>
      <c r="Y722" s="9">
        <v>0</v>
      </c>
      <c r="Z722" s="9">
        <v>0</v>
      </c>
      <c r="AA722" s="9">
        <v>0</v>
      </c>
      <c r="AB722" s="9">
        <v>0</v>
      </c>
      <c r="AC722" s="9">
        <v>0</v>
      </c>
      <c r="AD722" s="9">
        <v>1</v>
      </c>
      <c r="AE722" s="9">
        <v>1</v>
      </c>
      <c r="AF722" s="9">
        <v>1</v>
      </c>
      <c r="AG722" s="11">
        <v>1</v>
      </c>
      <c r="AH722" s="11">
        <v>0</v>
      </c>
      <c r="AI722" s="11">
        <v>0</v>
      </c>
      <c r="AJ722" s="11">
        <v>0</v>
      </c>
      <c r="AK722" s="9">
        <v>1</v>
      </c>
      <c r="AL722" s="11">
        <v>0</v>
      </c>
      <c r="AM722" s="9">
        <v>0</v>
      </c>
      <c r="AN722" s="9">
        <v>0</v>
      </c>
      <c r="AO722" s="9">
        <v>0</v>
      </c>
      <c r="AP722" s="9">
        <v>0</v>
      </c>
      <c r="AQ722" s="9">
        <v>0</v>
      </c>
      <c r="AR722" s="9">
        <v>0</v>
      </c>
      <c r="AS722" s="9">
        <v>0</v>
      </c>
      <c r="AT722" s="9">
        <v>0</v>
      </c>
      <c r="AU722" s="9">
        <v>0</v>
      </c>
      <c r="AV722" s="9">
        <v>0</v>
      </c>
      <c r="AW722" s="9">
        <v>1</v>
      </c>
      <c r="AX722" s="12">
        <v>2</v>
      </c>
      <c r="AY722" s="9">
        <f>VLOOKUP(A722,[1]STARDARD!A:F,3,0)</f>
        <v>1</v>
      </c>
      <c r="AZ722" s="9">
        <f>VLOOKUP(A722,[1]STARDARD!A:F,4,0)</f>
        <v>0</v>
      </c>
      <c r="BA722" s="9">
        <f>VLOOKUP(A722,[1]STARDARD!A:F,5,0)</f>
        <v>1</v>
      </c>
      <c r="BB722" s="9">
        <f>VLOOKUP(A722,[1]STARDARD!A:F,6,0)</f>
        <v>0</v>
      </c>
    </row>
    <row r="723" spans="1:54" ht="12.75">
      <c r="A723" s="3" t="s">
        <v>307</v>
      </c>
      <c r="B723" s="9">
        <v>2023</v>
      </c>
      <c r="C723" s="9">
        <v>960110</v>
      </c>
      <c r="D723" s="10" t="s">
        <v>308</v>
      </c>
      <c r="E723" s="9">
        <v>1</v>
      </c>
      <c r="F723" s="9">
        <v>1</v>
      </c>
      <c r="G723" s="9">
        <v>1</v>
      </c>
      <c r="H723" s="9">
        <v>1</v>
      </c>
      <c r="I723" s="9">
        <v>1</v>
      </c>
      <c r="J723" s="9">
        <v>0</v>
      </c>
      <c r="K723" s="9">
        <v>0</v>
      </c>
      <c r="L723" s="9">
        <v>0</v>
      </c>
      <c r="M723" s="9">
        <v>0</v>
      </c>
      <c r="N723" s="9">
        <v>0</v>
      </c>
      <c r="O723" s="9">
        <v>0</v>
      </c>
      <c r="P723" s="9">
        <v>0</v>
      </c>
      <c r="Q723" s="9">
        <v>0</v>
      </c>
      <c r="R723" s="9">
        <v>0</v>
      </c>
      <c r="S723" s="9">
        <v>0</v>
      </c>
      <c r="T723" s="9">
        <v>0</v>
      </c>
      <c r="U723" s="9">
        <v>0</v>
      </c>
      <c r="V723" s="9">
        <v>0</v>
      </c>
      <c r="W723" s="9">
        <v>0</v>
      </c>
      <c r="X723" s="9">
        <v>0</v>
      </c>
      <c r="Y723" s="9">
        <v>0</v>
      </c>
      <c r="Z723" s="9">
        <v>0</v>
      </c>
      <c r="AA723" s="9">
        <v>0</v>
      </c>
      <c r="AB723" s="9">
        <v>0</v>
      </c>
      <c r="AC723" s="9">
        <v>0</v>
      </c>
      <c r="AD723" s="9">
        <v>1</v>
      </c>
      <c r="AE723" s="9">
        <v>1</v>
      </c>
      <c r="AF723" s="9">
        <v>1</v>
      </c>
      <c r="AG723" s="11">
        <v>1</v>
      </c>
      <c r="AH723" s="11">
        <v>1</v>
      </c>
      <c r="AI723" s="11">
        <v>1</v>
      </c>
      <c r="AJ723" s="11">
        <v>0</v>
      </c>
      <c r="AK723" s="9">
        <v>1</v>
      </c>
      <c r="AL723" s="11">
        <v>0</v>
      </c>
      <c r="AM723" s="9">
        <v>0</v>
      </c>
      <c r="AN723" s="9">
        <v>0</v>
      </c>
      <c r="AO723" s="9">
        <v>0</v>
      </c>
      <c r="AP723" s="9">
        <v>0</v>
      </c>
      <c r="AQ723" s="9">
        <v>0</v>
      </c>
      <c r="AR723" s="9">
        <v>0</v>
      </c>
      <c r="AS723" s="9">
        <v>0</v>
      </c>
      <c r="AT723" s="9">
        <v>0</v>
      </c>
      <c r="AU723" s="9">
        <v>0</v>
      </c>
      <c r="AV723" s="9">
        <v>0</v>
      </c>
      <c r="AW723" s="9">
        <v>0</v>
      </c>
      <c r="AX723" s="12">
        <v>0</v>
      </c>
      <c r="AY723" s="9">
        <f>VLOOKUP(A723,[1]STARDARD!A:F,3,0)</f>
        <v>1</v>
      </c>
      <c r="AZ723" s="9">
        <f>VLOOKUP(A723,[1]STARDARD!A:F,4,0)</f>
        <v>0</v>
      </c>
      <c r="BA723" s="9">
        <f>VLOOKUP(A723,[1]STARDARD!A:F,5,0)</f>
        <v>1</v>
      </c>
      <c r="BB723" s="9">
        <f>VLOOKUP(A723,[1]STARDARD!A:F,6,0)</f>
        <v>0</v>
      </c>
    </row>
    <row r="724" spans="1:54" ht="12.75">
      <c r="A724" s="3" t="s">
        <v>307</v>
      </c>
      <c r="B724" s="9">
        <v>2024</v>
      </c>
      <c r="C724" s="9">
        <v>960110</v>
      </c>
      <c r="D724" s="10" t="s">
        <v>308</v>
      </c>
      <c r="E724" s="9">
        <v>0</v>
      </c>
      <c r="F724" s="9">
        <v>0</v>
      </c>
      <c r="G724" s="9">
        <v>0</v>
      </c>
      <c r="H724" s="9">
        <v>0</v>
      </c>
      <c r="I724" s="9">
        <v>0</v>
      </c>
      <c r="J724" s="9">
        <v>0</v>
      </c>
      <c r="K724" s="9">
        <v>0</v>
      </c>
      <c r="L724" s="9">
        <v>0</v>
      </c>
      <c r="M724" s="9">
        <v>0</v>
      </c>
      <c r="N724" s="9">
        <v>0</v>
      </c>
      <c r="O724" s="9">
        <v>0</v>
      </c>
      <c r="P724" s="9">
        <v>0</v>
      </c>
      <c r="Q724" s="9">
        <v>0</v>
      </c>
      <c r="R724" s="9">
        <v>0</v>
      </c>
      <c r="S724" s="9">
        <v>0</v>
      </c>
      <c r="T724" s="9">
        <v>0</v>
      </c>
      <c r="U724" s="9">
        <v>0</v>
      </c>
      <c r="V724" s="9">
        <v>0</v>
      </c>
      <c r="W724" s="9">
        <v>0</v>
      </c>
      <c r="X724" s="9">
        <v>0</v>
      </c>
      <c r="Y724" s="9">
        <v>0</v>
      </c>
      <c r="Z724" s="9">
        <v>0</v>
      </c>
      <c r="AA724" s="9">
        <v>0</v>
      </c>
      <c r="AB724" s="9">
        <v>0</v>
      </c>
      <c r="AC724" s="9">
        <v>0</v>
      </c>
      <c r="AD724" s="9">
        <v>0</v>
      </c>
      <c r="AE724" s="9">
        <v>0</v>
      </c>
      <c r="AF724" s="9">
        <v>0</v>
      </c>
      <c r="AG724" s="11">
        <v>0</v>
      </c>
      <c r="AH724" s="11">
        <v>0</v>
      </c>
      <c r="AI724" s="11">
        <v>0</v>
      </c>
      <c r="AJ724" s="11">
        <v>0</v>
      </c>
      <c r="AK724" s="9">
        <v>0</v>
      </c>
      <c r="AL724" s="11">
        <v>0</v>
      </c>
      <c r="AM724" s="9">
        <v>0</v>
      </c>
      <c r="AN724" s="9">
        <v>0</v>
      </c>
      <c r="AO724" s="9">
        <v>0</v>
      </c>
      <c r="AP724" s="9">
        <v>0</v>
      </c>
      <c r="AQ724" s="9">
        <v>0</v>
      </c>
      <c r="AR724" s="9">
        <v>0</v>
      </c>
      <c r="AS724" s="9">
        <v>0</v>
      </c>
      <c r="AT724" s="9">
        <v>0</v>
      </c>
      <c r="AU724" s="9">
        <v>0</v>
      </c>
      <c r="AV724" s="9">
        <v>0</v>
      </c>
      <c r="AW724" s="9">
        <v>1</v>
      </c>
      <c r="AX724" s="12">
        <v>3</v>
      </c>
      <c r="AY724" s="9">
        <f>VLOOKUP(A724,[1]STARDARD!A:F,3,0)</f>
        <v>1</v>
      </c>
      <c r="AZ724" s="9">
        <f>VLOOKUP(A724,[1]STARDARD!A:F,4,0)</f>
        <v>0</v>
      </c>
      <c r="BA724" s="9">
        <f>VLOOKUP(A724,[1]STARDARD!A:F,5,0)</f>
        <v>1</v>
      </c>
      <c r="BB724" s="9">
        <f>VLOOKUP(A724,[1]STARDARD!A:F,6,0)</f>
        <v>0</v>
      </c>
    </row>
    <row r="725" spans="1:54" ht="12.75">
      <c r="A725" s="3" t="s">
        <v>309</v>
      </c>
      <c r="B725" s="9">
        <v>2022</v>
      </c>
      <c r="C725" s="9">
        <f>VLOOKUP(A725,[1]DATASET!A:BE,3,0)</f>
        <v>702209</v>
      </c>
      <c r="D725" s="10" t="str">
        <f>VLOOKUP(A725,[1]DATASET!A:BE,4,0)</f>
        <v>Altre attività di consulenza imprenditoriale e altra consulenza amministrativo-gestionale e pianificazione aziendale</v>
      </c>
      <c r="E725" s="9">
        <v>1</v>
      </c>
      <c r="F725" s="9">
        <v>1</v>
      </c>
      <c r="G725" s="9">
        <v>0</v>
      </c>
      <c r="H725" s="9">
        <v>1</v>
      </c>
      <c r="I725" s="9">
        <v>1</v>
      </c>
      <c r="J725" s="9">
        <v>1</v>
      </c>
      <c r="K725" s="9">
        <v>1</v>
      </c>
      <c r="L725" s="9">
        <v>0</v>
      </c>
      <c r="M725" s="9">
        <v>0</v>
      </c>
      <c r="N725" s="9">
        <v>0</v>
      </c>
      <c r="O725" s="9">
        <v>0</v>
      </c>
      <c r="P725" s="9">
        <v>0</v>
      </c>
      <c r="Q725" s="9">
        <v>0</v>
      </c>
      <c r="R725" s="9">
        <v>0</v>
      </c>
      <c r="S725" s="9">
        <v>0</v>
      </c>
      <c r="T725" s="9">
        <v>0</v>
      </c>
      <c r="U725" s="9">
        <v>0</v>
      </c>
      <c r="V725" s="9">
        <v>0</v>
      </c>
      <c r="W725" s="9">
        <v>0</v>
      </c>
      <c r="X725" s="9">
        <v>0</v>
      </c>
      <c r="Y725" s="9">
        <v>0</v>
      </c>
      <c r="Z725" s="9">
        <v>0</v>
      </c>
      <c r="AA725" s="9">
        <v>0</v>
      </c>
      <c r="AB725" s="9">
        <v>0</v>
      </c>
      <c r="AC725" s="9">
        <v>0</v>
      </c>
      <c r="AD725" s="9">
        <v>1</v>
      </c>
      <c r="AE725" s="9">
        <v>1</v>
      </c>
      <c r="AF725" s="9">
        <v>0</v>
      </c>
      <c r="AG725" s="11">
        <v>0</v>
      </c>
      <c r="AH725" s="11">
        <v>0</v>
      </c>
      <c r="AI725" s="11">
        <v>1</v>
      </c>
      <c r="AJ725" s="11">
        <v>1</v>
      </c>
      <c r="AK725" s="9">
        <v>1</v>
      </c>
      <c r="AL725" s="11">
        <v>0</v>
      </c>
      <c r="AM725" s="9">
        <v>0</v>
      </c>
      <c r="AN725" s="9">
        <v>0</v>
      </c>
      <c r="AO725" s="9">
        <v>0</v>
      </c>
      <c r="AP725" s="9">
        <v>0</v>
      </c>
      <c r="AQ725" s="9">
        <v>0</v>
      </c>
      <c r="AR725" s="9">
        <v>0</v>
      </c>
      <c r="AS725" s="9">
        <v>0</v>
      </c>
      <c r="AT725" s="9">
        <v>0</v>
      </c>
      <c r="AU725" s="9">
        <v>0</v>
      </c>
      <c r="AV725" s="9">
        <v>0</v>
      </c>
      <c r="AW725" s="9">
        <v>1</v>
      </c>
      <c r="AX725" s="12">
        <v>3</v>
      </c>
      <c r="AY725" s="9">
        <f>VLOOKUP(A725,[1]STARDARD!A:F,3,0)</f>
        <v>1</v>
      </c>
      <c r="AZ725" s="9">
        <f>VLOOKUP(A725,[1]STARDARD!A:F,4,0)</f>
        <v>0</v>
      </c>
      <c r="BA725" s="9">
        <f>VLOOKUP(A725,[1]STARDARD!A:F,5,0)</f>
        <v>0</v>
      </c>
      <c r="BB725" s="9">
        <f>VLOOKUP(A725,[1]STARDARD!A:F,6,0)</f>
        <v>0</v>
      </c>
    </row>
    <row r="726" spans="1:54" ht="12.75">
      <c r="A726" s="3" t="s">
        <v>309</v>
      </c>
      <c r="B726" s="9">
        <v>2023</v>
      </c>
      <c r="C726" s="9">
        <f>VLOOKUP(A726,[1]DATASET!A:BE,3,0)</f>
        <v>702209</v>
      </c>
      <c r="D726" s="10" t="str">
        <f>VLOOKUP(A726,[1]DATASET!A:BE,4,0)</f>
        <v>Altre attività di consulenza imprenditoriale e altra consulenza amministrativo-gestionale e pianificazione aziendale</v>
      </c>
      <c r="E726" s="9">
        <v>1</v>
      </c>
      <c r="F726" s="9">
        <v>1</v>
      </c>
      <c r="G726" s="9">
        <v>0</v>
      </c>
      <c r="H726" s="9">
        <v>1</v>
      </c>
      <c r="I726" s="9">
        <v>1</v>
      </c>
      <c r="J726" s="9">
        <v>1</v>
      </c>
      <c r="K726" s="9">
        <v>1</v>
      </c>
      <c r="L726" s="9">
        <v>0</v>
      </c>
      <c r="M726" s="9">
        <v>0</v>
      </c>
      <c r="N726" s="9">
        <v>0</v>
      </c>
      <c r="O726" s="9">
        <v>0</v>
      </c>
      <c r="P726" s="9">
        <v>0</v>
      </c>
      <c r="Q726" s="9">
        <v>0</v>
      </c>
      <c r="R726" s="9">
        <v>0</v>
      </c>
      <c r="S726" s="9">
        <v>0</v>
      </c>
      <c r="T726" s="9">
        <v>0</v>
      </c>
      <c r="U726" s="9">
        <v>0</v>
      </c>
      <c r="V726" s="9">
        <v>0</v>
      </c>
      <c r="W726" s="9">
        <v>0</v>
      </c>
      <c r="X726" s="9">
        <v>0</v>
      </c>
      <c r="Y726" s="9">
        <v>0</v>
      </c>
      <c r="Z726" s="9">
        <v>0</v>
      </c>
      <c r="AA726" s="9">
        <v>0</v>
      </c>
      <c r="AB726" s="9">
        <v>0</v>
      </c>
      <c r="AC726" s="9">
        <v>0</v>
      </c>
      <c r="AD726" s="9">
        <v>1</v>
      </c>
      <c r="AE726" s="9">
        <v>1</v>
      </c>
      <c r="AF726" s="9">
        <v>0</v>
      </c>
      <c r="AG726" s="11">
        <v>0</v>
      </c>
      <c r="AH726" s="11">
        <v>0</v>
      </c>
      <c r="AI726" s="11">
        <v>1</v>
      </c>
      <c r="AJ726" s="11">
        <v>1</v>
      </c>
      <c r="AK726" s="9">
        <v>1</v>
      </c>
      <c r="AL726" s="11">
        <v>0</v>
      </c>
      <c r="AM726" s="9">
        <v>0</v>
      </c>
      <c r="AN726" s="9">
        <v>0</v>
      </c>
      <c r="AO726" s="9">
        <v>0</v>
      </c>
      <c r="AP726" s="9">
        <v>0</v>
      </c>
      <c r="AQ726" s="9">
        <v>0</v>
      </c>
      <c r="AR726" s="9">
        <v>0</v>
      </c>
      <c r="AS726" s="9">
        <v>0</v>
      </c>
      <c r="AT726" s="9">
        <v>0</v>
      </c>
      <c r="AU726" s="9">
        <v>0</v>
      </c>
      <c r="AV726" s="9">
        <v>0</v>
      </c>
      <c r="AW726" s="9">
        <v>1</v>
      </c>
      <c r="AX726" s="12">
        <v>3</v>
      </c>
      <c r="AY726" s="9">
        <f>VLOOKUP(A726,[1]STARDARD!A:F,3,0)</f>
        <v>1</v>
      </c>
      <c r="AZ726" s="9">
        <f>VLOOKUP(A726,[1]STARDARD!A:F,4,0)</f>
        <v>0</v>
      </c>
      <c r="BA726" s="9">
        <f>VLOOKUP(A726,[1]STARDARD!A:F,5,0)</f>
        <v>0</v>
      </c>
      <c r="BB726" s="9">
        <f>VLOOKUP(A726,[1]STARDARD!A:F,6,0)</f>
        <v>0</v>
      </c>
    </row>
    <row r="727" spans="1:54" ht="12.75">
      <c r="A727" s="3" t="s">
        <v>309</v>
      </c>
      <c r="B727" s="9">
        <v>2024</v>
      </c>
      <c r="C727" s="9">
        <f>VLOOKUP(A727,[1]DATASET!A:BE,3,0)</f>
        <v>702209</v>
      </c>
      <c r="D727" s="10" t="str">
        <f>VLOOKUP(A727,[1]DATASET!A:BE,4,0)</f>
        <v>Altre attività di consulenza imprenditoriale e altra consulenza amministrativo-gestionale e pianificazione aziendale</v>
      </c>
      <c r="E727" s="9">
        <v>1</v>
      </c>
      <c r="F727" s="9">
        <v>1</v>
      </c>
      <c r="G727" s="9">
        <v>0</v>
      </c>
      <c r="H727" s="9">
        <v>1</v>
      </c>
      <c r="I727" s="9">
        <v>1</v>
      </c>
      <c r="J727" s="9">
        <v>1</v>
      </c>
      <c r="K727" s="9">
        <v>1</v>
      </c>
      <c r="L727" s="9">
        <v>0</v>
      </c>
      <c r="M727" s="9">
        <v>0</v>
      </c>
      <c r="N727" s="9">
        <v>0</v>
      </c>
      <c r="O727" s="9">
        <v>0</v>
      </c>
      <c r="P727" s="9">
        <v>0</v>
      </c>
      <c r="Q727" s="9">
        <v>0</v>
      </c>
      <c r="R727" s="9">
        <v>0</v>
      </c>
      <c r="S727" s="9">
        <v>0</v>
      </c>
      <c r="T727" s="9">
        <v>0</v>
      </c>
      <c r="U727" s="9">
        <v>0</v>
      </c>
      <c r="V727" s="9">
        <v>0</v>
      </c>
      <c r="W727" s="9">
        <v>0</v>
      </c>
      <c r="X727" s="9">
        <v>0</v>
      </c>
      <c r="Y727" s="9">
        <v>0</v>
      </c>
      <c r="Z727" s="9">
        <v>0</v>
      </c>
      <c r="AA727" s="9">
        <v>0</v>
      </c>
      <c r="AB727" s="9">
        <v>0</v>
      </c>
      <c r="AC727" s="9">
        <v>0</v>
      </c>
      <c r="AD727" s="9">
        <v>1</v>
      </c>
      <c r="AE727" s="9">
        <v>1</v>
      </c>
      <c r="AF727" s="9">
        <v>0</v>
      </c>
      <c r="AG727" s="11">
        <v>0</v>
      </c>
      <c r="AH727" s="11">
        <v>0</v>
      </c>
      <c r="AI727" s="11">
        <v>1</v>
      </c>
      <c r="AJ727" s="11">
        <v>1</v>
      </c>
      <c r="AK727" s="9">
        <v>1</v>
      </c>
      <c r="AL727" s="11">
        <v>0</v>
      </c>
      <c r="AM727" s="9">
        <v>0</v>
      </c>
      <c r="AN727" s="9">
        <v>0</v>
      </c>
      <c r="AO727" s="9">
        <v>0</v>
      </c>
      <c r="AP727" s="9">
        <v>0</v>
      </c>
      <c r="AQ727" s="9">
        <v>0</v>
      </c>
      <c r="AR727" s="9">
        <v>0</v>
      </c>
      <c r="AS727" s="9">
        <v>0</v>
      </c>
      <c r="AT727" s="9">
        <v>0</v>
      </c>
      <c r="AU727" s="9">
        <v>0</v>
      </c>
      <c r="AV727" s="9">
        <v>0</v>
      </c>
      <c r="AW727" s="9">
        <v>0</v>
      </c>
      <c r="AX727" s="12">
        <v>0</v>
      </c>
      <c r="AY727" s="9">
        <f>VLOOKUP(A727,[1]STARDARD!A:F,3,0)</f>
        <v>1</v>
      </c>
      <c r="AZ727" s="9">
        <f>VLOOKUP(A727,[1]STARDARD!A:F,4,0)</f>
        <v>0</v>
      </c>
      <c r="BA727" s="9">
        <f>VLOOKUP(A727,[1]STARDARD!A:F,5,0)</f>
        <v>0</v>
      </c>
      <c r="BB727" s="9">
        <f>VLOOKUP(A727,[1]STARDARD!A:F,6,0)</f>
        <v>0</v>
      </c>
    </row>
    <row r="728" spans="1:54" ht="12.75">
      <c r="A728" s="3" t="s">
        <v>310</v>
      </c>
      <c r="B728" s="9">
        <v>2022</v>
      </c>
      <c r="C728" s="9">
        <f>VLOOKUP(A728,[1]DATASET!A:BE,3,0)</f>
        <v>701000</v>
      </c>
      <c r="D728" s="10" t="str">
        <f>VLOOKUP(A728,[1]DATASET!A:BE,4,0)</f>
        <v>Attività delle holding impegnate nelle attività gestionali (holding operative)</v>
      </c>
      <c r="E728" s="9">
        <v>0</v>
      </c>
      <c r="F728" s="9">
        <v>0</v>
      </c>
      <c r="G728" s="9">
        <v>0</v>
      </c>
      <c r="H728" s="9">
        <v>0</v>
      </c>
      <c r="I728" s="9">
        <v>0</v>
      </c>
      <c r="J728" s="9">
        <v>0</v>
      </c>
      <c r="K728" s="9">
        <v>0</v>
      </c>
      <c r="L728" s="9">
        <v>0</v>
      </c>
      <c r="M728" s="9">
        <v>0</v>
      </c>
      <c r="N728" s="9">
        <v>0</v>
      </c>
      <c r="O728" s="9">
        <v>0</v>
      </c>
      <c r="P728" s="9">
        <v>0</v>
      </c>
      <c r="Q728" s="9">
        <v>0</v>
      </c>
      <c r="R728" s="9">
        <v>0</v>
      </c>
      <c r="S728" s="9">
        <v>0</v>
      </c>
      <c r="T728" s="9">
        <v>0</v>
      </c>
      <c r="U728" s="9">
        <v>0</v>
      </c>
      <c r="V728" s="9">
        <v>0</v>
      </c>
      <c r="W728" s="9">
        <v>0</v>
      </c>
      <c r="X728" s="9">
        <v>0</v>
      </c>
      <c r="Y728" s="9">
        <v>0</v>
      </c>
      <c r="Z728" s="9">
        <v>0</v>
      </c>
      <c r="AA728" s="9">
        <v>0</v>
      </c>
      <c r="AB728" s="9">
        <v>0</v>
      </c>
      <c r="AC728" s="9">
        <v>0</v>
      </c>
      <c r="AD728" s="9">
        <v>0</v>
      </c>
      <c r="AE728" s="9">
        <v>0</v>
      </c>
      <c r="AF728" s="9">
        <v>0</v>
      </c>
      <c r="AG728" s="11">
        <v>0</v>
      </c>
      <c r="AH728" s="11">
        <v>0</v>
      </c>
      <c r="AI728" s="11">
        <v>0</v>
      </c>
      <c r="AJ728" s="11">
        <v>0</v>
      </c>
      <c r="AK728" s="9">
        <v>0</v>
      </c>
      <c r="AL728" s="11">
        <v>0</v>
      </c>
      <c r="AM728" s="9">
        <v>0</v>
      </c>
      <c r="AN728" s="9">
        <v>0</v>
      </c>
      <c r="AO728" s="9">
        <v>0</v>
      </c>
      <c r="AP728" s="9">
        <v>0</v>
      </c>
      <c r="AQ728" s="9">
        <v>0</v>
      </c>
      <c r="AR728" s="9">
        <v>0</v>
      </c>
      <c r="AS728" s="9">
        <v>0</v>
      </c>
      <c r="AT728" s="9">
        <v>0</v>
      </c>
      <c r="AU728" s="9">
        <v>0</v>
      </c>
      <c r="AV728" s="9">
        <v>0</v>
      </c>
      <c r="AW728" s="9">
        <v>1</v>
      </c>
      <c r="AX728" s="12">
        <v>2</v>
      </c>
      <c r="AY728" s="9">
        <f>VLOOKUP(A728,[1]STARDARD!A:F,3,0)</f>
        <v>1</v>
      </c>
      <c r="AZ728" s="9">
        <f>VLOOKUP(A728,[1]STARDARD!A:F,4,0)</f>
        <v>0</v>
      </c>
      <c r="BA728" s="9">
        <f>VLOOKUP(A728,[1]STARDARD!A:F,5,0)</f>
        <v>0</v>
      </c>
      <c r="BB728" s="9">
        <f>VLOOKUP(A728,[1]STARDARD!A:F,6,0)</f>
        <v>0</v>
      </c>
    </row>
    <row r="729" spans="1:54" ht="12.75">
      <c r="A729" s="3" t="s">
        <v>310</v>
      </c>
      <c r="B729" s="9">
        <v>2023</v>
      </c>
      <c r="C729" s="9">
        <f>VLOOKUP(A729,[1]DATASET!A:BE,3,0)</f>
        <v>701000</v>
      </c>
      <c r="D729" s="10" t="str">
        <f>VLOOKUP(A729,[1]DATASET!A:BE,4,0)</f>
        <v>Attività delle holding impegnate nelle attività gestionali (holding operative)</v>
      </c>
      <c r="E729" s="9">
        <v>1</v>
      </c>
      <c r="F729" s="9">
        <v>1</v>
      </c>
      <c r="G729" s="9">
        <v>1</v>
      </c>
      <c r="H729" s="9">
        <v>1</v>
      </c>
      <c r="I729" s="9">
        <v>1</v>
      </c>
      <c r="J729" s="9">
        <v>0</v>
      </c>
      <c r="K729" s="9">
        <v>0</v>
      </c>
      <c r="L729" s="9">
        <v>0</v>
      </c>
      <c r="M729" s="9">
        <v>0</v>
      </c>
      <c r="N729" s="9">
        <v>0</v>
      </c>
      <c r="O729" s="9">
        <v>0</v>
      </c>
      <c r="P729" s="9">
        <v>0</v>
      </c>
      <c r="Q729" s="9">
        <v>0</v>
      </c>
      <c r="R729" s="9">
        <v>0</v>
      </c>
      <c r="S729" s="9">
        <v>0</v>
      </c>
      <c r="T729" s="9">
        <v>0</v>
      </c>
      <c r="U729" s="9">
        <v>0</v>
      </c>
      <c r="V729" s="9">
        <v>0</v>
      </c>
      <c r="W729" s="9">
        <v>0</v>
      </c>
      <c r="X729" s="9">
        <v>0</v>
      </c>
      <c r="Y729" s="9">
        <v>0</v>
      </c>
      <c r="Z729" s="9">
        <v>0</v>
      </c>
      <c r="AA729" s="9">
        <v>0</v>
      </c>
      <c r="AB729" s="9">
        <v>0</v>
      </c>
      <c r="AC729" s="9">
        <v>0</v>
      </c>
      <c r="AD729" s="9">
        <v>1</v>
      </c>
      <c r="AE729" s="9">
        <v>1</v>
      </c>
      <c r="AF729" s="9">
        <v>1</v>
      </c>
      <c r="AG729" s="11">
        <v>0</v>
      </c>
      <c r="AH729" s="11">
        <v>0</v>
      </c>
      <c r="AI729" s="11">
        <v>0</v>
      </c>
      <c r="AJ729" s="11">
        <v>0</v>
      </c>
      <c r="AK729" s="9">
        <v>0</v>
      </c>
      <c r="AL729" s="11">
        <v>0</v>
      </c>
      <c r="AM729" s="9">
        <v>0</v>
      </c>
      <c r="AN729" s="9">
        <v>0</v>
      </c>
      <c r="AO729" s="9">
        <v>0</v>
      </c>
      <c r="AP729" s="9">
        <v>0</v>
      </c>
      <c r="AQ729" s="9">
        <v>0</v>
      </c>
      <c r="AR729" s="9">
        <v>0</v>
      </c>
      <c r="AS729" s="9">
        <v>0</v>
      </c>
      <c r="AT729" s="9">
        <v>0</v>
      </c>
      <c r="AU729" s="9">
        <v>0</v>
      </c>
      <c r="AV729" s="9">
        <v>0</v>
      </c>
      <c r="AW729" s="9">
        <v>0</v>
      </c>
      <c r="AX729" s="12">
        <v>0</v>
      </c>
      <c r="AY729" s="9">
        <f>VLOOKUP(A729,[1]STARDARD!A:F,3,0)</f>
        <v>1</v>
      </c>
      <c r="AZ729" s="9">
        <f>VLOOKUP(A729,[1]STARDARD!A:F,4,0)</f>
        <v>0</v>
      </c>
      <c r="BA729" s="9">
        <f>VLOOKUP(A729,[1]STARDARD!A:F,5,0)</f>
        <v>0</v>
      </c>
      <c r="BB729" s="9">
        <f>VLOOKUP(A729,[1]STARDARD!A:F,6,0)</f>
        <v>0</v>
      </c>
    </row>
    <row r="730" spans="1:54" ht="12.75">
      <c r="A730" s="3" t="s">
        <v>310</v>
      </c>
      <c r="B730" s="9">
        <v>2024</v>
      </c>
      <c r="C730" s="9">
        <f>VLOOKUP(A730,[1]DATASET!A:BE,3,0)</f>
        <v>701000</v>
      </c>
      <c r="D730" s="10" t="str">
        <f>VLOOKUP(A730,[1]DATASET!A:BE,4,0)</f>
        <v>Attività delle holding impegnate nelle attività gestionali (holding operative)</v>
      </c>
      <c r="E730" s="9">
        <v>0</v>
      </c>
      <c r="F730" s="9">
        <v>0</v>
      </c>
      <c r="G730" s="9">
        <v>0</v>
      </c>
      <c r="H730" s="9">
        <v>0</v>
      </c>
      <c r="I730" s="9">
        <v>0</v>
      </c>
      <c r="J730" s="9">
        <v>0</v>
      </c>
      <c r="K730" s="9">
        <v>0</v>
      </c>
      <c r="L730" s="9">
        <v>0</v>
      </c>
      <c r="M730" s="9">
        <v>0</v>
      </c>
      <c r="N730" s="9">
        <v>0</v>
      </c>
      <c r="O730" s="9">
        <v>0</v>
      </c>
      <c r="P730" s="9">
        <v>0</v>
      </c>
      <c r="Q730" s="9">
        <v>0</v>
      </c>
      <c r="R730" s="9">
        <v>0</v>
      </c>
      <c r="S730" s="9">
        <v>0</v>
      </c>
      <c r="T730" s="9">
        <v>0</v>
      </c>
      <c r="U730" s="9">
        <v>0</v>
      </c>
      <c r="V730" s="9">
        <v>0</v>
      </c>
      <c r="W730" s="9">
        <v>0</v>
      </c>
      <c r="X730" s="9">
        <v>0</v>
      </c>
      <c r="Y730" s="9">
        <v>0</v>
      </c>
      <c r="Z730" s="9">
        <v>0</v>
      </c>
      <c r="AA730" s="9">
        <v>0</v>
      </c>
      <c r="AB730" s="9">
        <v>0</v>
      </c>
      <c r="AC730" s="9">
        <v>0</v>
      </c>
      <c r="AD730" s="9">
        <v>0</v>
      </c>
      <c r="AE730" s="9">
        <v>0</v>
      </c>
      <c r="AF730" s="9">
        <v>0</v>
      </c>
      <c r="AG730" s="11">
        <v>0</v>
      </c>
      <c r="AH730" s="11">
        <v>0</v>
      </c>
      <c r="AI730" s="11">
        <v>0</v>
      </c>
      <c r="AJ730" s="11">
        <v>0</v>
      </c>
      <c r="AK730" s="9">
        <v>0</v>
      </c>
      <c r="AL730" s="11">
        <v>0</v>
      </c>
      <c r="AM730" s="9">
        <v>0</v>
      </c>
      <c r="AN730" s="9">
        <v>0</v>
      </c>
      <c r="AO730" s="9">
        <v>0</v>
      </c>
      <c r="AP730" s="9">
        <v>0</v>
      </c>
      <c r="AQ730" s="9">
        <v>0</v>
      </c>
      <c r="AR730" s="9">
        <v>0</v>
      </c>
      <c r="AS730" s="9">
        <v>0</v>
      </c>
      <c r="AT730" s="9">
        <v>0</v>
      </c>
      <c r="AU730" s="9">
        <v>0</v>
      </c>
      <c r="AV730" s="9">
        <v>0</v>
      </c>
      <c r="AW730" s="9">
        <v>0</v>
      </c>
      <c r="AX730" s="12">
        <v>0</v>
      </c>
      <c r="AY730" s="9">
        <f>VLOOKUP(A730,[1]STARDARD!A:F,3,0)</f>
        <v>1</v>
      </c>
      <c r="AZ730" s="9">
        <f>VLOOKUP(A730,[1]STARDARD!A:F,4,0)</f>
        <v>0</v>
      </c>
      <c r="BA730" s="9">
        <f>VLOOKUP(A730,[1]STARDARD!A:F,5,0)</f>
        <v>0</v>
      </c>
      <c r="BB730" s="9">
        <f>VLOOKUP(A730,[1]STARDARD!A:F,6,0)</f>
        <v>0</v>
      </c>
    </row>
    <row r="731" spans="1:54" ht="12.75">
      <c r="A731" s="3" t="s">
        <v>311</v>
      </c>
      <c r="B731" s="9">
        <v>2022</v>
      </c>
      <c r="C731" s="9">
        <v>463890</v>
      </c>
      <c r="D731" s="10" t="s">
        <v>312</v>
      </c>
      <c r="E731" s="9">
        <v>0</v>
      </c>
      <c r="F731" s="9">
        <v>0</v>
      </c>
      <c r="G731" s="9">
        <v>0</v>
      </c>
      <c r="H731" s="9">
        <v>0</v>
      </c>
      <c r="I731" s="9">
        <v>0</v>
      </c>
      <c r="J731" s="9">
        <v>0</v>
      </c>
      <c r="K731" s="9">
        <v>0</v>
      </c>
      <c r="L731" s="9">
        <v>0</v>
      </c>
      <c r="M731" s="9">
        <v>0</v>
      </c>
      <c r="N731" s="9">
        <v>0</v>
      </c>
      <c r="O731" s="9">
        <v>0</v>
      </c>
      <c r="P731" s="9">
        <v>0</v>
      </c>
      <c r="Q731" s="9">
        <v>0</v>
      </c>
      <c r="R731" s="9">
        <v>0</v>
      </c>
      <c r="S731" s="9">
        <v>0</v>
      </c>
      <c r="T731" s="9">
        <v>0</v>
      </c>
      <c r="U731" s="9">
        <v>0</v>
      </c>
      <c r="V731" s="9">
        <v>0</v>
      </c>
      <c r="W731" s="9">
        <v>0</v>
      </c>
      <c r="X731" s="9">
        <v>0</v>
      </c>
      <c r="Y731" s="9">
        <v>0</v>
      </c>
      <c r="Z731" s="9">
        <v>0</v>
      </c>
      <c r="AA731" s="9">
        <v>0</v>
      </c>
      <c r="AB731" s="9">
        <v>0</v>
      </c>
      <c r="AC731" s="9">
        <v>0</v>
      </c>
      <c r="AD731" s="9">
        <v>0</v>
      </c>
      <c r="AE731" s="9">
        <v>0</v>
      </c>
      <c r="AF731" s="9">
        <v>0</v>
      </c>
      <c r="AG731" s="11">
        <v>0</v>
      </c>
      <c r="AH731" s="11">
        <v>0</v>
      </c>
      <c r="AI731" s="11">
        <v>0</v>
      </c>
      <c r="AJ731" s="11">
        <v>0</v>
      </c>
      <c r="AK731" s="9">
        <v>0</v>
      </c>
      <c r="AL731" s="11">
        <v>0</v>
      </c>
      <c r="AM731" s="9">
        <v>0</v>
      </c>
      <c r="AN731" s="9">
        <v>0</v>
      </c>
      <c r="AO731" s="9">
        <v>0</v>
      </c>
      <c r="AP731" s="9">
        <v>0</v>
      </c>
      <c r="AQ731" s="9">
        <v>0</v>
      </c>
      <c r="AR731" s="9">
        <v>0</v>
      </c>
      <c r="AS731" s="9">
        <v>0</v>
      </c>
      <c r="AT731" s="9">
        <v>0</v>
      </c>
      <c r="AU731" s="9">
        <v>0</v>
      </c>
      <c r="AV731" s="9">
        <v>0</v>
      </c>
      <c r="AW731" s="9">
        <v>0</v>
      </c>
      <c r="AX731" s="12">
        <v>0</v>
      </c>
      <c r="AY731" s="9">
        <v>0</v>
      </c>
      <c r="AZ731" s="9">
        <v>0</v>
      </c>
      <c r="BA731" s="9">
        <v>0</v>
      </c>
      <c r="BB731" s="9">
        <v>0</v>
      </c>
    </row>
    <row r="732" spans="1:54" ht="12.75">
      <c r="A732" s="3" t="s">
        <v>311</v>
      </c>
      <c r="B732" s="9">
        <v>2023</v>
      </c>
      <c r="C732" s="9">
        <v>463890</v>
      </c>
      <c r="D732" s="10" t="s">
        <v>312</v>
      </c>
      <c r="E732" s="9">
        <v>0</v>
      </c>
      <c r="F732" s="9">
        <v>0</v>
      </c>
      <c r="G732" s="9">
        <v>0</v>
      </c>
      <c r="H732" s="9">
        <v>0</v>
      </c>
      <c r="I732" s="9">
        <v>0</v>
      </c>
      <c r="J732" s="9">
        <v>0</v>
      </c>
      <c r="K732" s="9">
        <v>0</v>
      </c>
      <c r="L732" s="9">
        <v>0</v>
      </c>
      <c r="M732" s="9">
        <v>0</v>
      </c>
      <c r="N732" s="9">
        <v>0</v>
      </c>
      <c r="O732" s="9">
        <v>0</v>
      </c>
      <c r="P732" s="9">
        <v>0</v>
      </c>
      <c r="Q732" s="9">
        <v>0</v>
      </c>
      <c r="R732" s="9">
        <v>0</v>
      </c>
      <c r="S732" s="9">
        <v>0</v>
      </c>
      <c r="T732" s="9">
        <v>0</v>
      </c>
      <c r="U732" s="9">
        <v>0</v>
      </c>
      <c r="V732" s="9">
        <v>0</v>
      </c>
      <c r="W732" s="9">
        <v>0</v>
      </c>
      <c r="X732" s="9">
        <v>0</v>
      </c>
      <c r="Y732" s="9">
        <v>0</v>
      </c>
      <c r="Z732" s="9">
        <v>0</v>
      </c>
      <c r="AA732" s="9">
        <v>0</v>
      </c>
      <c r="AB732" s="9">
        <v>0</v>
      </c>
      <c r="AC732" s="9">
        <v>0</v>
      </c>
      <c r="AD732" s="9">
        <v>0</v>
      </c>
      <c r="AE732" s="9">
        <v>0</v>
      </c>
      <c r="AF732" s="9">
        <v>0</v>
      </c>
      <c r="AG732" s="11">
        <v>0</v>
      </c>
      <c r="AH732" s="11">
        <v>0</v>
      </c>
      <c r="AI732" s="11">
        <v>0</v>
      </c>
      <c r="AJ732" s="11">
        <v>0</v>
      </c>
      <c r="AK732" s="9">
        <v>0</v>
      </c>
      <c r="AL732" s="11">
        <v>0</v>
      </c>
      <c r="AM732" s="9">
        <v>0</v>
      </c>
      <c r="AN732" s="9">
        <v>0</v>
      </c>
      <c r="AO732" s="9">
        <v>0</v>
      </c>
      <c r="AP732" s="9">
        <v>0</v>
      </c>
      <c r="AQ732" s="9">
        <v>0</v>
      </c>
      <c r="AR732" s="9">
        <v>0</v>
      </c>
      <c r="AS732" s="9">
        <v>0</v>
      </c>
      <c r="AT732" s="9">
        <v>0</v>
      </c>
      <c r="AU732" s="9">
        <v>0</v>
      </c>
      <c r="AV732" s="9">
        <v>0</v>
      </c>
      <c r="AW732" s="9">
        <v>0</v>
      </c>
      <c r="AX732" s="12">
        <v>0</v>
      </c>
      <c r="AY732" s="9">
        <v>0</v>
      </c>
      <c r="AZ732" s="9">
        <v>0</v>
      </c>
      <c r="BA732" s="9">
        <v>0</v>
      </c>
      <c r="BB732" s="9">
        <v>0</v>
      </c>
    </row>
    <row r="733" spans="1:54" ht="12.75">
      <c r="A733" s="3" t="s">
        <v>311</v>
      </c>
      <c r="B733" s="9">
        <v>2024</v>
      </c>
      <c r="C733" s="9">
        <v>463890</v>
      </c>
      <c r="D733" s="10" t="s">
        <v>312</v>
      </c>
      <c r="E733" s="9">
        <v>0</v>
      </c>
      <c r="F733" s="9">
        <v>0</v>
      </c>
      <c r="G733" s="9">
        <v>0</v>
      </c>
      <c r="H733" s="9">
        <v>0</v>
      </c>
      <c r="I733" s="9">
        <v>0</v>
      </c>
      <c r="J733" s="9">
        <v>0</v>
      </c>
      <c r="K733" s="9">
        <v>0</v>
      </c>
      <c r="L733" s="9">
        <v>0</v>
      </c>
      <c r="M733" s="9">
        <v>0</v>
      </c>
      <c r="N733" s="9">
        <v>0</v>
      </c>
      <c r="O733" s="9">
        <v>0</v>
      </c>
      <c r="P733" s="9">
        <v>0</v>
      </c>
      <c r="Q733" s="9">
        <v>0</v>
      </c>
      <c r="R733" s="9">
        <v>0</v>
      </c>
      <c r="S733" s="9">
        <v>0</v>
      </c>
      <c r="T733" s="9">
        <v>0</v>
      </c>
      <c r="U733" s="9">
        <v>0</v>
      </c>
      <c r="V733" s="9">
        <v>0</v>
      </c>
      <c r="W733" s="9">
        <v>0</v>
      </c>
      <c r="X733" s="9">
        <v>0</v>
      </c>
      <c r="Y733" s="9">
        <v>0</v>
      </c>
      <c r="Z733" s="9">
        <v>0</v>
      </c>
      <c r="AA733" s="9">
        <v>0</v>
      </c>
      <c r="AB733" s="9">
        <v>0</v>
      </c>
      <c r="AC733" s="9">
        <v>0</v>
      </c>
      <c r="AD733" s="9">
        <v>0</v>
      </c>
      <c r="AE733" s="9">
        <v>0</v>
      </c>
      <c r="AF733" s="9">
        <v>0</v>
      </c>
      <c r="AG733" s="11">
        <v>0</v>
      </c>
      <c r="AH733" s="11">
        <v>0</v>
      </c>
      <c r="AI733" s="11">
        <v>0</v>
      </c>
      <c r="AJ733" s="11">
        <v>0</v>
      </c>
      <c r="AK733" s="9">
        <v>0</v>
      </c>
      <c r="AL733" s="11">
        <v>0</v>
      </c>
      <c r="AM733" s="9">
        <v>0</v>
      </c>
      <c r="AN733" s="9">
        <v>0</v>
      </c>
      <c r="AO733" s="9">
        <v>0</v>
      </c>
      <c r="AP733" s="9">
        <v>0</v>
      </c>
      <c r="AQ733" s="9">
        <v>0</v>
      </c>
      <c r="AR733" s="9">
        <v>0</v>
      </c>
      <c r="AS733" s="9">
        <v>0</v>
      </c>
      <c r="AT733" s="9">
        <v>0</v>
      </c>
      <c r="AU733" s="9">
        <v>0</v>
      </c>
      <c r="AV733" s="9">
        <v>0</v>
      </c>
      <c r="AW733" s="9">
        <v>0</v>
      </c>
      <c r="AX733" s="12">
        <v>0</v>
      </c>
      <c r="AY733" s="9">
        <v>0</v>
      </c>
      <c r="AZ733" s="9">
        <v>0</v>
      </c>
      <c r="BA733" s="9">
        <v>0</v>
      </c>
      <c r="BB733" s="9">
        <v>0</v>
      </c>
    </row>
    <row r="734" spans="1:54" ht="12.75">
      <c r="A734" s="3" t="s">
        <v>313</v>
      </c>
      <c r="B734" s="9">
        <v>2022</v>
      </c>
      <c r="C734" s="9">
        <f>VLOOKUP(A734,[1]DATASET!A:BE,3,0)</f>
        <v>771100</v>
      </c>
      <c r="D734" s="10" t="str">
        <f>VLOOKUP(A734,[1]DATASET!A:BE,4,0)</f>
        <v>Noleggio di autovetture ed autoveicoli leggeri</v>
      </c>
      <c r="E734" s="9">
        <v>0</v>
      </c>
      <c r="F734" s="9">
        <v>0</v>
      </c>
      <c r="G734" s="9">
        <v>0</v>
      </c>
      <c r="H734" s="9">
        <v>0</v>
      </c>
      <c r="I734" s="9">
        <v>0</v>
      </c>
      <c r="J734" s="9">
        <v>0</v>
      </c>
      <c r="K734" s="9">
        <v>0</v>
      </c>
      <c r="L734" s="9">
        <v>0</v>
      </c>
      <c r="M734" s="9">
        <v>0</v>
      </c>
      <c r="N734" s="9">
        <v>0</v>
      </c>
      <c r="O734" s="9">
        <v>0</v>
      </c>
      <c r="P734" s="9">
        <v>0</v>
      </c>
      <c r="Q734" s="9">
        <v>0</v>
      </c>
      <c r="R734" s="9">
        <v>0</v>
      </c>
      <c r="S734" s="9">
        <v>0</v>
      </c>
      <c r="T734" s="9">
        <v>0</v>
      </c>
      <c r="U734" s="9">
        <v>0</v>
      </c>
      <c r="V734" s="9">
        <v>0</v>
      </c>
      <c r="W734" s="9">
        <v>0</v>
      </c>
      <c r="X734" s="9">
        <v>0</v>
      </c>
      <c r="Y734" s="9">
        <v>0</v>
      </c>
      <c r="Z734" s="9">
        <v>0</v>
      </c>
      <c r="AA734" s="9">
        <v>0</v>
      </c>
      <c r="AB734" s="9">
        <v>0</v>
      </c>
      <c r="AC734" s="9">
        <v>0</v>
      </c>
      <c r="AD734" s="9">
        <v>0</v>
      </c>
      <c r="AE734" s="9">
        <v>0</v>
      </c>
      <c r="AF734" s="9">
        <v>0</v>
      </c>
      <c r="AG734" s="11">
        <v>0</v>
      </c>
      <c r="AH734" s="11">
        <v>0</v>
      </c>
      <c r="AI734" s="11">
        <v>0</v>
      </c>
      <c r="AJ734" s="11">
        <v>0</v>
      </c>
      <c r="AK734" s="9">
        <v>0</v>
      </c>
      <c r="AL734" s="11">
        <v>0</v>
      </c>
      <c r="AM734" s="9">
        <v>0</v>
      </c>
      <c r="AN734" s="9">
        <v>0</v>
      </c>
      <c r="AO734" s="9">
        <v>0</v>
      </c>
      <c r="AP734" s="9">
        <v>0</v>
      </c>
      <c r="AQ734" s="9">
        <v>0</v>
      </c>
      <c r="AR734" s="9">
        <v>0</v>
      </c>
      <c r="AS734" s="9">
        <v>0</v>
      </c>
      <c r="AT734" s="9">
        <v>0</v>
      </c>
      <c r="AU734" s="9">
        <v>0</v>
      </c>
      <c r="AV734" s="9">
        <v>0</v>
      </c>
      <c r="AW734" s="9">
        <v>0</v>
      </c>
      <c r="AX734" s="12">
        <v>0</v>
      </c>
      <c r="AY734" s="9">
        <f>VLOOKUP(A734,[1]STARDARD!A:F,3,0)</f>
        <v>0</v>
      </c>
      <c r="AZ734" s="9">
        <f>VLOOKUP(A734,[1]STARDARD!A:F,4,0)</f>
        <v>0</v>
      </c>
      <c r="BA734" s="9">
        <f>VLOOKUP(A734,[1]STARDARD!A:F,5,0)</f>
        <v>0</v>
      </c>
      <c r="BB734" s="9">
        <f>VLOOKUP(A734,[1]STARDARD!A:F,6,0)</f>
        <v>0</v>
      </c>
    </row>
    <row r="735" spans="1:54" ht="12.75">
      <c r="A735" s="3" t="s">
        <v>313</v>
      </c>
      <c r="B735" s="9">
        <v>2023</v>
      </c>
      <c r="C735" s="9">
        <f>VLOOKUP(A735,[1]DATASET!A:BE,3,0)</f>
        <v>771100</v>
      </c>
      <c r="D735" s="10" t="str">
        <f>VLOOKUP(A735,[1]DATASET!A:BE,4,0)</f>
        <v>Noleggio di autovetture ed autoveicoli leggeri</v>
      </c>
      <c r="E735" s="9">
        <v>0</v>
      </c>
      <c r="F735" s="9">
        <v>0</v>
      </c>
      <c r="G735" s="9">
        <v>0</v>
      </c>
      <c r="H735" s="9">
        <v>0</v>
      </c>
      <c r="I735" s="9">
        <v>0</v>
      </c>
      <c r="J735" s="9">
        <v>0</v>
      </c>
      <c r="K735" s="9">
        <v>0</v>
      </c>
      <c r="L735" s="9">
        <v>0</v>
      </c>
      <c r="M735" s="9">
        <v>0</v>
      </c>
      <c r="N735" s="9">
        <v>0</v>
      </c>
      <c r="O735" s="9">
        <v>0</v>
      </c>
      <c r="P735" s="9">
        <v>0</v>
      </c>
      <c r="Q735" s="9">
        <v>0</v>
      </c>
      <c r="R735" s="9">
        <v>0</v>
      </c>
      <c r="S735" s="9">
        <v>0</v>
      </c>
      <c r="T735" s="9">
        <v>0</v>
      </c>
      <c r="U735" s="9">
        <v>0</v>
      </c>
      <c r="V735" s="9">
        <v>0</v>
      </c>
      <c r="W735" s="9">
        <v>0</v>
      </c>
      <c r="X735" s="9">
        <v>0</v>
      </c>
      <c r="Y735" s="9">
        <v>0</v>
      </c>
      <c r="Z735" s="9">
        <v>0</v>
      </c>
      <c r="AA735" s="9">
        <v>0</v>
      </c>
      <c r="AB735" s="9">
        <v>0</v>
      </c>
      <c r="AC735" s="9">
        <v>0</v>
      </c>
      <c r="AD735" s="9">
        <v>0</v>
      </c>
      <c r="AE735" s="9">
        <v>0</v>
      </c>
      <c r="AF735" s="9">
        <v>0</v>
      </c>
      <c r="AG735" s="11">
        <v>0</v>
      </c>
      <c r="AH735" s="11">
        <v>0</v>
      </c>
      <c r="AI735" s="11">
        <v>0</v>
      </c>
      <c r="AJ735" s="11">
        <v>0</v>
      </c>
      <c r="AK735" s="9">
        <v>0</v>
      </c>
      <c r="AL735" s="11">
        <v>0</v>
      </c>
      <c r="AM735" s="9">
        <v>0</v>
      </c>
      <c r="AN735" s="9">
        <v>0</v>
      </c>
      <c r="AO735" s="9">
        <v>0</v>
      </c>
      <c r="AP735" s="9">
        <v>0</v>
      </c>
      <c r="AQ735" s="9">
        <v>0</v>
      </c>
      <c r="AR735" s="9">
        <v>0</v>
      </c>
      <c r="AS735" s="9">
        <v>0</v>
      </c>
      <c r="AT735" s="9">
        <v>0</v>
      </c>
      <c r="AU735" s="9">
        <v>0</v>
      </c>
      <c r="AV735" s="9">
        <v>0</v>
      </c>
      <c r="AW735" s="9">
        <v>0</v>
      </c>
      <c r="AX735" s="12">
        <v>0</v>
      </c>
      <c r="AY735" s="9">
        <f>VLOOKUP(A735,[1]STARDARD!A:F,3,0)</f>
        <v>0</v>
      </c>
      <c r="AZ735" s="9">
        <f>VLOOKUP(A735,[1]STARDARD!A:F,4,0)</f>
        <v>0</v>
      </c>
      <c r="BA735" s="9">
        <f>VLOOKUP(A735,[1]STARDARD!A:F,5,0)</f>
        <v>0</v>
      </c>
      <c r="BB735" s="9">
        <f>VLOOKUP(A735,[1]STARDARD!A:F,6,0)</f>
        <v>0</v>
      </c>
    </row>
    <row r="736" spans="1:54" ht="12.75">
      <c r="A736" s="3" t="s">
        <v>313</v>
      </c>
      <c r="B736" s="9">
        <v>2024</v>
      </c>
      <c r="C736" s="9">
        <f>VLOOKUP(A736,[1]DATASET!A:BE,3,0)</f>
        <v>771100</v>
      </c>
      <c r="D736" s="10" t="str">
        <f>VLOOKUP(A736,[1]DATASET!A:BE,4,0)</f>
        <v>Noleggio di autovetture ed autoveicoli leggeri</v>
      </c>
      <c r="E736" s="9">
        <v>0</v>
      </c>
      <c r="F736" s="9">
        <v>0</v>
      </c>
      <c r="G736" s="9">
        <v>0</v>
      </c>
      <c r="H736" s="9">
        <v>0</v>
      </c>
      <c r="I736" s="9">
        <v>0</v>
      </c>
      <c r="J736" s="9">
        <v>0</v>
      </c>
      <c r="K736" s="9">
        <v>0</v>
      </c>
      <c r="L736" s="9">
        <v>0</v>
      </c>
      <c r="M736" s="9">
        <v>0</v>
      </c>
      <c r="N736" s="9">
        <v>0</v>
      </c>
      <c r="O736" s="9">
        <v>0</v>
      </c>
      <c r="P736" s="9">
        <v>0</v>
      </c>
      <c r="Q736" s="9">
        <v>0</v>
      </c>
      <c r="R736" s="9">
        <v>0</v>
      </c>
      <c r="S736" s="9">
        <v>0</v>
      </c>
      <c r="T736" s="9">
        <v>0</v>
      </c>
      <c r="U736" s="9">
        <v>0</v>
      </c>
      <c r="V736" s="9">
        <v>0</v>
      </c>
      <c r="W736" s="9">
        <v>0</v>
      </c>
      <c r="X736" s="9">
        <v>0</v>
      </c>
      <c r="Y736" s="9">
        <v>0</v>
      </c>
      <c r="Z736" s="9">
        <v>0</v>
      </c>
      <c r="AA736" s="9">
        <v>0</v>
      </c>
      <c r="AB736" s="9">
        <v>0</v>
      </c>
      <c r="AC736" s="9">
        <v>0</v>
      </c>
      <c r="AD736" s="9">
        <v>0</v>
      </c>
      <c r="AE736" s="9">
        <v>0</v>
      </c>
      <c r="AF736" s="9">
        <v>0</v>
      </c>
      <c r="AG736" s="11">
        <v>0</v>
      </c>
      <c r="AH736" s="11">
        <v>0</v>
      </c>
      <c r="AI736" s="11">
        <v>0</v>
      </c>
      <c r="AJ736" s="11">
        <v>0</v>
      </c>
      <c r="AK736" s="9">
        <v>0</v>
      </c>
      <c r="AL736" s="11">
        <v>0</v>
      </c>
      <c r="AM736" s="9">
        <v>0</v>
      </c>
      <c r="AN736" s="9">
        <v>0</v>
      </c>
      <c r="AO736" s="9">
        <v>0</v>
      </c>
      <c r="AP736" s="9">
        <v>0</v>
      </c>
      <c r="AQ736" s="9">
        <v>0</v>
      </c>
      <c r="AR736" s="9">
        <v>0</v>
      </c>
      <c r="AS736" s="9">
        <v>0</v>
      </c>
      <c r="AT736" s="9">
        <v>0</v>
      </c>
      <c r="AU736" s="9">
        <v>0</v>
      </c>
      <c r="AV736" s="9">
        <v>0</v>
      </c>
      <c r="AW736" s="9">
        <v>0</v>
      </c>
      <c r="AX736" s="12">
        <v>0</v>
      </c>
      <c r="AY736" s="9">
        <f>VLOOKUP(A736,[1]STARDARD!A:F,3,0)</f>
        <v>0</v>
      </c>
      <c r="AZ736" s="9">
        <f>VLOOKUP(A736,[1]STARDARD!A:F,4,0)</f>
        <v>0</v>
      </c>
      <c r="BA736" s="9">
        <f>VLOOKUP(A736,[1]STARDARD!A:F,5,0)</f>
        <v>0</v>
      </c>
      <c r="BB736" s="9">
        <f>VLOOKUP(A736,[1]STARDARD!A:F,6,0)</f>
        <v>0</v>
      </c>
    </row>
    <row r="737" spans="1:54" ht="12.75">
      <c r="A737" s="3" t="s">
        <v>314</v>
      </c>
      <c r="B737" s="9">
        <v>2022</v>
      </c>
      <c r="C737" s="9">
        <f>VLOOKUP(A737,[1]DATASET!A:BE,3,0)</f>
        <v>581100</v>
      </c>
      <c r="D737" s="10" t="str">
        <f>VLOOKUP(A737,[1]DATASET!A:BE,4,0)</f>
        <v>Edizione di libri</v>
      </c>
      <c r="E737" s="9">
        <v>0</v>
      </c>
      <c r="F737" s="9">
        <v>0</v>
      </c>
      <c r="G737" s="9">
        <v>0</v>
      </c>
      <c r="H737" s="9">
        <v>0</v>
      </c>
      <c r="I737" s="9">
        <v>0</v>
      </c>
      <c r="J737" s="9">
        <v>0</v>
      </c>
      <c r="K737" s="9">
        <v>0</v>
      </c>
      <c r="L737" s="9">
        <v>0</v>
      </c>
      <c r="M737" s="9">
        <v>0</v>
      </c>
      <c r="N737" s="9">
        <v>0</v>
      </c>
      <c r="O737" s="9">
        <v>0</v>
      </c>
      <c r="P737" s="9">
        <v>0</v>
      </c>
      <c r="Q737" s="9">
        <v>0</v>
      </c>
      <c r="R737" s="9">
        <v>0</v>
      </c>
      <c r="S737" s="9">
        <v>0</v>
      </c>
      <c r="T737" s="9">
        <v>0</v>
      </c>
      <c r="U737" s="9">
        <v>0</v>
      </c>
      <c r="V737" s="9">
        <v>0</v>
      </c>
      <c r="W737" s="9">
        <v>0</v>
      </c>
      <c r="X737" s="9">
        <v>0</v>
      </c>
      <c r="Y737" s="9">
        <v>0</v>
      </c>
      <c r="Z737" s="9">
        <v>0</v>
      </c>
      <c r="AA737" s="9">
        <v>0</v>
      </c>
      <c r="AB737" s="9">
        <v>0</v>
      </c>
      <c r="AC737" s="9">
        <v>0</v>
      </c>
      <c r="AD737" s="9">
        <v>0</v>
      </c>
      <c r="AE737" s="9">
        <v>0</v>
      </c>
      <c r="AF737" s="9">
        <v>0</v>
      </c>
      <c r="AG737" s="11">
        <v>0</v>
      </c>
      <c r="AH737" s="11">
        <v>0</v>
      </c>
      <c r="AI737" s="11">
        <v>0</v>
      </c>
      <c r="AJ737" s="11">
        <v>0</v>
      </c>
      <c r="AK737" s="9">
        <v>0</v>
      </c>
      <c r="AL737" s="11">
        <v>0</v>
      </c>
      <c r="AM737" s="9">
        <v>0</v>
      </c>
      <c r="AN737" s="9">
        <v>0</v>
      </c>
      <c r="AO737" s="9">
        <v>0</v>
      </c>
      <c r="AP737" s="9">
        <v>0</v>
      </c>
      <c r="AQ737" s="9">
        <v>0</v>
      </c>
      <c r="AR737" s="9">
        <v>0</v>
      </c>
      <c r="AS737" s="9">
        <v>0</v>
      </c>
      <c r="AT737" s="9">
        <v>0</v>
      </c>
      <c r="AU737" s="9">
        <v>0</v>
      </c>
      <c r="AV737" s="9">
        <v>0</v>
      </c>
      <c r="AW737" s="9">
        <v>0</v>
      </c>
      <c r="AX737" s="12">
        <v>0</v>
      </c>
      <c r="AY737" s="9">
        <f>VLOOKUP(A737,[1]STARDARD!A:F,3,0)</f>
        <v>0</v>
      </c>
      <c r="AZ737" s="9">
        <f>VLOOKUP(A737,[1]STARDARD!A:F,4,0)</f>
        <v>0</v>
      </c>
      <c r="BA737" s="9">
        <f>VLOOKUP(A737,[1]STARDARD!A:F,5,0)</f>
        <v>0</v>
      </c>
      <c r="BB737" s="9">
        <f>VLOOKUP(A737,[1]STARDARD!A:F,6,0)</f>
        <v>0</v>
      </c>
    </row>
    <row r="738" spans="1:54" ht="12.75">
      <c r="A738" s="3" t="s">
        <v>314</v>
      </c>
      <c r="B738" s="9">
        <v>2023</v>
      </c>
      <c r="C738" s="9">
        <f>VLOOKUP(A738,[1]DATASET!A:BE,3,0)</f>
        <v>581100</v>
      </c>
      <c r="D738" s="10" t="str">
        <f>VLOOKUP(A738,[1]DATASET!A:BE,4,0)</f>
        <v>Edizione di libri</v>
      </c>
      <c r="E738" s="9">
        <v>0</v>
      </c>
      <c r="F738" s="9">
        <v>0</v>
      </c>
      <c r="G738" s="9">
        <v>0</v>
      </c>
      <c r="H738" s="9">
        <v>0</v>
      </c>
      <c r="I738" s="9">
        <v>0</v>
      </c>
      <c r="J738" s="9">
        <v>0</v>
      </c>
      <c r="K738" s="9">
        <v>0</v>
      </c>
      <c r="L738" s="9">
        <v>0</v>
      </c>
      <c r="M738" s="9">
        <v>0</v>
      </c>
      <c r="N738" s="9">
        <v>0</v>
      </c>
      <c r="O738" s="9">
        <v>0</v>
      </c>
      <c r="P738" s="9">
        <v>0</v>
      </c>
      <c r="Q738" s="9">
        <v>0</v>
      </c>
      <c r="R738" s="9">
        <v>0</v>
      </c>
      <c r="S738" s="9">
        <v>0</v>
      </c>
      <c r="T738" s="9">
        <v>0</v>
      </c>
      <c r="U738" s="9">
        <v>0</v>
      </c>
      <c r="V738" s="9">
        <v>0</v>
      </c>
      <c r="W738" s="9">
        <v>0</v>
      </c>
      <c r="X738" s="9">
        <v>0</v>
      </c>
      <c r="Y738" s="9">
        <v>0</v>
      </c>
      <c r="Z738" s="9">
        <v>0</v>
      </c>
      <c r="AA738" s="9">
        <v>0</v>
      </c>
      <c r="AB738" s="9">
        <v>0</v>
      </c>
      <c r="AC738" s="9">
        <v>0</v>
      </c>
      <c r="AD738" s="9">
        <v>0</v>
      </c>
      <c r="AE738" s="9">
        <v>0</v>
      </c>
      <c r="AF738" s="9">
        <v>0</v>
      </c>
      <c r="AG738" s="11">
        <v>0</v>
      </c>
      <c r="AH738" s="11">
        <v>0</v>
      </c>
      <c r="AI738" s="11">
        <v>0</v>
      </c>
      <c r="AJ738" s="11">
        <v>0</v>
      </c>
      <c r="AK738" s="9">
        <v>0</v>
      </c>
      <c r="AL738" s="11">
        <v>0</v>
      </c>
      <c r="AM738" s="9">
        <v>0</v>
      </c>
      <c r="AN738" s="9">
        <v>0</v>
      </c>
      <c r="AO738" s="9">
        <v>0</v>
      </c>
      <c r="AP738" s="9">
        <v>0</v>
      </c>
      <c r="AQ738" s="9">
        <v>0</v>
      </c>
      <c r="AR738" s="9">
        <v>0</v>
      </c>
      <c r="AS738" s="9">
        <v>0</v>
      </c>
      <c r="AT738" s="9">
        <v>0</v>
      </c>
      <c r="AU738" s="9">
        <v>0</v>
      </c>
      <c r="AV738" s="9">
        <v>0</v>
      </c>
      <c r="AW738" s="9">
        <v>0</v>
      </c>
      <c r="AX738" s="12">
        <v>0</v>
      </c>
      <c r="AY738" s="9">
        <f>VLOOKUP(A738,[1]STARDARD!A:F,3,0)</f>
        <v>0</v>
      </c>
      <c r="AZ738" s="9">
        <f>VLOOKUP(A738,[1]STARDARD!A:F,4,0)</f>
        <v>0</v>
      </c>
      <c r="BA738" s="9">
        <f>VLOOKUP(A738,[1]STARDARD!A:F,5,0)</f>
        <v>0</v>
      </c>
      <c r="BB738" s="9">
        <f>VLOOKUP(A738,[1]STARDARD!A:F,6,0)</f>
        <v>0</v>
      </c>
    </row>
    <row r="739" spans="1:54" ht="12.75">
      <c r="A739" s="3" t="s">
        <v>314</v>
      </c>
      <c r="B739" s="9">
        <v>2024</v>
      </c>
      <c r="C739" s="9">
        <f>VLOOKUP(A739,[1]DATASET!A:BE,3,0)</f>
        <v>581100</v>
      </c>
      <c r="D739" s="10" t="str">
        <f>VLOOKUP(A739,[1]DATASET!A:BE,4,0)</f>
        <v>Edizione di libri</v>
      </c>
      <c r="E739" s="9">
        <v>0</v>
      </c>
      <c r="F739" s="9">
        <v>0</v>
      </c>
      <c r="G739" s="9">
        <v>0</v>
      </c>
      <c r="H739" s="9">
        <v>0</v>
      </c>
      <c r="I739" s="9">
        <v>0</v>
      </c>
      <c r="J739" s="9">
        <v>0</v>
      </c>
      <c r="K739" s="9">
        <v>0</v>
      </c>
      <c r="L739" s="9">
        <v>0</v>
      </c>
      <c r="M739" s="9">
        <v>0</v>
      </c>
      <c r="N739" s="9">
        <v>0</v>
      </c>
      <c r="O739" s="9">
        <v>0</v>
      </c>
      <c r="P739" s="9">
        <v>0</v>
      </c>
      <c r="Q739" s="9">
        <v>0</v>
      </c>
      <c r="R739" s="9">
        <v>0</v>
      </c>
      <c r="S739" s="9">
        <v>0</v>
      </c>
      <c r="T739" s="9">
        <v>0</v>
      </c>
      <c r="U739" s="9">
        <v>0</v>
      </c>
      <c r="V739" s="9">
        <v>0</v>
      </c>
      <c r="W739" s="9">
        <v>0</v>
      </c>
      <c r="X739" s="9">
        <v>0</v>
      </c>
      <c r="Y739" s="9">
        <v>0</v>
      </c>
      <c r="Z739" s="9">
        <v>0</v>
      </c>
      <c r="AA739" s="9">
        <v>0</v>
      </c>
      <c r="AB739" s="9">
        <v>0</v>
      </c>
      <c r="AC739" s="9">
        <v>0</v>
      </c>
      <c r="AD739" s="9">
        <v>0</v>
      </c>
      <c r="AE739" s="9">
        <v>0</v>
      </c>
      <c r="AF739" s="9">
        <v>0</v>
      </c>
      <c r="AG739" s="11">
        <v>0</v>
      </c>
      <c r="AH739" s="11">
        <v>0</v>
      </c>
      <c r="AI739" s="11">
        <v>0</v>
      </c>
      <c r="AJ739" s="11">
        <v>0</v>
      </c>
      <c r="AK739" s="9">
        <v>0</v>
      </c>
      <c r="AL739" s="11">
        <v>0</v>
      </c>
      <c r="AM739" s="9">
        <v>0</v>
      </c>
      <c r="AN739" s="9">
        <v>0</v>
      </c>
      <c r="AO739" s="9">
        <v>0</v>
      </c>
      <c r="AP739" s="9">
        <v>0</v>
      </c>
      <c r="AQ739" s="9">
        <v>0</v>
      </c>
      <c r="AR739" s="9">
        <v>0</v>
      </c>
      <c r="AS739" s="9">
        <v>0</v>
      </c>
      <c r="AT739" s="9">
        <v>0</v>
      </c>
      <c r="AU739" s="9">
        <v>0</v>
      </c>
      <c r="AV739" s="9">
        <v>0</v>
      </c>
      <c r="AW739" s="9">
        <v>0</v>
      </c>
      <c r="AX739" s="12">
        <v>0</v>
      </c>
      <c r="AY739" s="9">
        <f>VLOOKUP(A739,[1]STARDARD!A:F,3,0)</f>
        <v>0</v>
      </c>
      <c r="AZ739" s="9">
        <f>VLOOKUP(A739,[1]STARDARD!A:F,4,0)</f>
        <v>0</v>
      </c>
      <c r="BA739" s="9">
        <f>VLOOKUP(A739,[1]STARDARD!A:F,5,0)</f>
        <v>0</v>
      </c>
      <c r="BB739" s="9">
        <f>VLOOKUP(A739,[1]STARDARD!A:F,6,0)</f>
        <v>0</v>
      </c>
    </row>
    <row r="740" spans="1:54" ht="12.75">
      <c r="A740" s="3" t="s">
        <v>315</v>
      </c>
      <c r="B740" s="9">
        <v>2022</v>
      </c>
      <c r="C740" s="9">
        <v>5911</v>
      </c>
      <c r="D740" s="10" t="s">
        <v>316</v>
      </c>
      <c r="E740" s="9">
        <v>0</v>
      </c>
      <c r="F740" s="9">
        <v>0</v>
      </c>
      <c r="G740" s="9">
        <v>0</v>
      </c>
      <c r="H740" s="9">
        <v>0</v>
      </c>
      <c r="I740" s="9">
        <v>0</v>
      </c>
      <c r="J740" s="9">
        <v>0</v>
      </c>
      <c r="K740" s="9">
        <v>0</v>
      </c>
      <c r="L740" s="9">
        <v>0</v>
      </c>
      <c r="M740" s="9">
        <v>0</v>
      </c>
      <c r="N740" s="9">
        <v>0</v>
      </c>
      <c r="O740" s="9">
        <v>0</v>
      </c>
      <c r="P740" s="9">
        <v>0</v>
      </c>
      <c r="Q740" s="9">
        <v>0</v>
      </c>
      <c r="R740" s="9">
        <v>0</v>
      </c>
      <c r="S740" s="9">
        <v>0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  <c r="Y740" s="9">
        <v>0</v>
      </c>
      <c r="Z740" s="9">
        <v>0</v>
      </c>
      <c r="AA740" s="9">
        <v>0</v>
      </c>
      <c r="AB740" s="9">
        <v>0</v>
      </c>
      <c r="AC740" s="9">
        <v>0</v>
      </c>
      <c r="AD740" s="9">
        <v>0</v>
      </c>
      <c r="AE740" s="9">
        <v>0</v>
      </c>
      <c r="AF740" s="9">
        <v>0</v>
      </c>
      <c r="AG740" s="11">
        <v>0</v>
      </c>
      <c r="AH740" s="11">
        <v>0</v>
      </c>
      <c r="AI740" s="11">
        <v>0</v>
      </c>
      <c r="AJ740" s="11">
        <v>0</v>
      </c>
      <c r="AK740" s="9">
        <v>0</v>
      </c>
      <c r="AL740" s="11">
        <v>0</v>
      </c>
      <c r="AM740" s="9">
        <v>0</v>
      </c>
      <c r="AN740" s="9">
        <v>0</v>
      </c>
      <c r="AO740" s="9">
        <v>0</v>
      </c>
      <c r="AP740" s="9">
        <v>0</v>
      </c>
      <c r="AQ740" s="9">
        <v>0</v>
      </c>
      <c r="AR740" s="9">
        <v>0</v>
      </c>
      <c r="AS740" s="9">
        <v>0</v>
      </c>
      <c r="AT740" s="9">
        <v>0</v>
      </c>
      <c r="AU740" s="9">
        <v>0</v>
      </c>
      <c r="AV740" s="9">
        <v>0</v>
      </c>
      <c r="AW740" s="9">
        <v>0</v>
      </c>
      <c r="AX740" s="12">
        <v>0</v>
      </c>
      <c r="AY740" s="9">
        <v>0</v>
      </c>
      <c r="AZ740" s="9">
        <v>0</v>
      </c>
      <c r="BA740" s="9">
        <v>0</v>
      </c>
      <c r="BB740" s="9">
        <v>0</v>
      </c>
    </row>
    <row r="741" spans="1:54" ht="12.75">
      <c r="A741" s="3" t="s">
        <v>315</v>
      </c>
      <c r="B741" s="9">
        <v>2023</v>
      </c>
      <c r="C741" s="9">
        <v>5911</v>
      </c>
      <c r="D741" s="10" t="s">
        <v>316</v>
      </c>
      <c r="E741" s="9">
        <v>0</v>
      </c>
      <c r="F741" s="9">
        <v>0</v>
      </c>
      <c r="G741" s="9">
        <v>0</v>
      </c>
      <c r="H741" s="9">
        <v>0</v>
      </c>
      <c r="I741" s="9">
        <v>0</v>
      </c>
      <c r="J741" s="9">
        <v>0</v>
      </c>
      <c r="K741" s="9">
        <v>0</v>
      </c>
      <c r="L741" s="9">
        <v>0</v>
      </c>
      <c r="M741" s="9">
        <v>0</v>
      </c>
      <c r="N741" s="9">
        <v>0</v>
      </c>
      <c r="O741" s="9">
        <v>0</v>
      </c>
      <c r="P741" s="9">
        <v>0</v>
      </c>
      <c r="Q741" s="9">
        <v>0</v>
      </c>
      <c r="R741" s="9">
        <v>0</v>
      </c>
      <c r="S741" s="9">
        <v>0</v>
      </c>
      <c r="T741" s="9">
        <v>0</v>
      </c>
      <c r="U741" s="9">
        <v>0</v>
      </c>
      <c r="V741" s="9">
        <v>0</v>
      </c>
      <c r="W741" s="9">
        <v>0</v>
      </c>
      <c r="X741" s="9">
        <v>0</v>
      </c>
      <c r="Y741" s="9">
        <v>0</v>
      </c>
      <c r="Z741" s="9">
        <v>0</v>
      </c>
      <c r="AA741" s="9">
        <v>0</v>
      </c>
      <c r="AB741" s="9">
        <v>0</v>
      </c>
      <c r="AC741" s="9">
        <v>0</v>
      </c>
      <c r="AD741" s="9">
        <v>0</v>
      </c>
      <c r="AE741" s="9">
        <v>0</v>
      </c>
      <c r="AF741" s="9">
        <v>0</v>
      </c>
      <c r="AG741" s="11">
        <v>0</v>
      </c>
      <c r="AH741" s="11">
        <v>0</v>
      </c>
      <c r="AI741" s="11">
        <v>0</v>
      </c>
      <c r="AJ741" s="11">
        <v>0</v>
      </c>
      <c r="AK741" s="9">
        <v>0</v>
      </c>
      <c r="AL741" s="11">
        <v>0</v>
      </c>
      <c r="AM741" s="9">
        <v>0</v>
      </c>
      <c r="AN741" s="9">
        <v>0</v>
      </c>
      <c r="AO741" s="9">
        <v>0</v>
      </c>
      <c r="AP741" s="9">
        <v>0</v>
      </c>
      <c r="AQ741" s="9">
        <v>0</v>
      </c>
      <c r="AR741" s="9">
        <v>0</v>
      </c>
      <c r="AS741" s="9">
        <v>0</v>
      </c>
      <c r="AT741" s="9">
        <v>0</v>
      </c>
      <c r="AU741" s="9">
        <v>0</v>
      </c>
      <c r="AV741" s="9">
        <v>0</v>
      </c>
      <c r="AW741" s="9">
        <v>0</v>
      </c>
      <c r="AX741" s="12">
        <v>0</v>
      </c>
      <c r="AY741" s="9">
        <v>0</v>
      </c>
      <c r="AZ741" s="9">
        <v>0</v>
      </c>
      <c r="BA741" s="9">
        <v>0</v>
      </c>
      <c r="BB741" s="9">
        <v>0</v>
      </c>
    </row>
    <row r="742" spans="1:54" ht="12.75">
      <c r="A742" s="3" t="s">
        <v>315</v>
      </c>
      <c r="B742" s="9">
        <v>2024</v>
      </c>
      <c r="C742" s="9">
        <v>5911</v>
      </c>
      <c r="D742" s="10" t="s">
        <v>316</v>
      </c>
      <c r="E742" s="9">
        <v>0</v>
      </c>
      <c r="F742" s="9">
        <v>0</v>
      </c>
      <c r="G742" s="9">
        <v>0</v>
      </c>
      <c r="H742" s="9">
        <v>0</v>
      </c>
      <c r="I742" s="9">
        <v>0</v>
      </c>
      <c r="J742" s="9">
        <v>0</v>
      </c>
      <c r="K742" s="9">
        <v>0</v>
      </c>
      <c r="L742" s="9">
        <v>0</v>
      </c>
      <c r="M742" s="9">
        <v>0</v>
      </c>
      <c r="N742" s="9">
        <v>0</v>
      </c>
      <c r="O742" s="9">
        <v>0</v>
      </c>
      <c r="P742" s="9">
        <v>0</v>
      </c>
      <c r="Q742" s="9">
        <v>0</v>
      </c>
      <c r="R742" s="9">
        <v>0</v>
      </c>
      <c r="S742" s="9">
        <v>0</v>
      </c>
      <c r="T742" s="9">
        <v>0</v>
      </c>
      <c r="U742" s="9">
        <v>0</v>
      </c>
      <c r="V742" s="9">
        <v>0</v>
      </c>
      <c r="W742" s="9">
        <v>0</v>
      </c>
      <c r="X742" s="9">
        <v>0</v>
      </c>
      <c r="Y742" s="9">
        <v>0</v>
      </c>
      <c r="Z742" s="9">
        <v>0</v>
      </c>
      <c r="AA742" s="9">
        <v>0</v>
      </c>
      <c r="AB742" s="9">
        <v>0</v>
      </c>
      <c r="AC742" s="9">
        <v>0</v>
      </c>
      <c r="AD742" s="9">
        <v>0</v>
      </c>
      <c r="AE742" s="9">
        <v>0</v>
      </c>
      <c r="AF742" s="9">
        <v>0</v>
      </c>
      <c r="AG742" s="11">
        <v>0</v>
      </c>
      <c r="AH742" s="11">
        <v>0</v>
      </c>
      <c r="AI742" s="11">
        <v>0</v>
      </c>
      <c r="AJ742" s="11">
        <v>0</v>
      </c>
      <c r="AK742" s="9">
        <v>0</v>
      </c>
      <c r="AL742" s="11">
        <v>0</v>
      </c>
      <c r="AM742" s="9">
        <v>0</v>
      </c>
      <c r="AN742" s="9">
        <v>0</v>
      </c>
      <c r="AO742" s="9">
        <v>0</v>
      </c>
      <c r="AP742" s="9">
        <v>0</v>
      </c>
      <c r="AQ742" s="9">
        <v>0</v>
      </c>
      <c r="AR742" s="9">
        <v>0</v>
      </c>
      <c r="AS742" s="9">
        <v>0</v>
      </c>
      <c r="AT742" s="9">
        <v>0</v>
      </c>
      <c r="AU742" s="9">
        <v>0</v>
      </c>
      <c r="AV742" s="9">
        <v>0</v>
      </c>
      <c r="AW742" s="9">
        <v>1</v>
      </c>
      <c r="AX742" s="12">
        <v>2</v>
      </c>
      <c r="AY742" s="9">
        <v>0</v>
      </c>
      <c r="AZ742" s="9">
        <v>0</v>
      </c>
      <c r="BA742" s="9">
        <v>0</v>
      </c>
      <c r="BB742" s="9">
        <v>0</v>
      </c>
    </row>
    <row r="743" spans="1:54" ht="12.75">
      <c r="A743" s="3" t="s">
        <v>317</v>
      </c>
      <c r="B743" s="9">
        <v>2022</v>
      </c>
      <c r="C743" s="9">
        <f>VLOOKUP(A743,[1]DATASET!A:BE,3,0)</f>
        <v>265129</v>
      </c>
      <c r="D743" s="10" t="str">
        <f>VLOOKUP(A743,[1]DATASET!A:BE,4,0)</f>
        <v>Fabbricazione di altri apparecchi di misura e regolazione, di contatori di elettricità, gas, acqua ed altri liquidi, di bilance analitiche di precisione (incluse parti staccate ed accessori)</v>
      </c>
      <c r="E743" s="9">
        <v>1</v>
      </c>
      <c r="F743" s="9">
        <v>1</v>
      </c>
      <c r="G743" s="9">
        <v>1</v>
      </c>
      <c r="H743" s="9">
        <v>1</v>
      </c>
      <c r="I743" s="9">
        <v>1</v>
      </c>
      <c r="J743" s="9">
        <v>1</v>
      </c>
      <c r="K743" s="9">
        <v>1</v>
      </c>
      <c r="L743" s="9">
        <v>1</v>
      </c>
      <c r="M743" s="9">
        <v>0</v>
      </c>
      <c r="N743" s="9">
        <v>0</v>
      </c>
      <c r="O743" s="9">
        <v>0</v>
      </c>
      <c r="P743" s="9">
        <v>0</v>
      </c>
      <c r="Q743" s="9">
        <v>0</v>
      </c>
      <c r="R743" s="9">
        <v>0</v>
      </c>
      <c r="S743" s="9">
        <v>0</v>
      </c>
      <c r="T743" s="9">
        <v>0</v>
      </c>
      <c r="U743" s="9">
        <v>0</v>
      </c>
      <c r="V743" s="9">
        <v>0</v>
      </c>
      <c r="W743" s="9">
        <v>0</v>
      </c>
      <c r="X743" s="9">
        <v>0</v>
      </c>
      <c r="Y743" s="9">
        <v>0</v>
      </c>
      <c r="Z743" s="9">
        <v>0</v>
      </c>
      <c r="AA743" s="9">
        <v>0</v>
      </c>
      <c r="AB743" s="9">
        <v>0</v>
      </c>
      <c r="AC743" s="9">
        <v>1</v>
      </c>
      <c r="AD743" s="9">
        <v>1</v>
      </c>
      <c r="AE743" s="9">
        <v>1</v>
      </c>
      <c r="AF743" s="9">
        <v>1</v>
      </c>
      <c r="AG743" s="11">
        <v>1</v>
      </c>
      <c r="AH743" s="11">
        <v>1</v>
      </c>
      <c r="AI743" s="11">
        <v>1</v>
      </c>
      <c r="AJ743" s="11">
        <v>0</v>
      </c>
      <c r="AK743" s="9">
        <v>1</v>
      </c>
      <c r="AL743" s="11">
        <v>0</v>
      </c>
      <c r="AM743" s="9">
        <v>0</v>
      </c>
      <c r="AN743" s="9">
        <v>0</v>
      </c>
      <c r="AO743" s="9">
        <v>0</v>
      </c>
      <c r="AP743" s="9">
        <v>0</v>
      </c>
      <c r="AQ743" s="9">
        <v>0</v>
      </c>
      <c r="AR743" s="9">
        <v>0</v>
      </c>
      <c r="AS743" s="9">
        <v>0</v>
      </c>
      <c r="AT743" s="9">
        <v>0</v>
      </c>
      <c r="AU743" s="9">
        <v>0</v>
      </c>
      <c r="AV743" s="9">
        <v>0</v>
      </c>
      <c r="AW743" s="9">
        <v>1</v>
      </c>
      <c r="AX743" s="12">
        <v>2</v>
      </c>
      <c r="AY743" s="9">
        <f>VLOOKUP(A743,[1]STARDARD!A:F,3,0)</f>
        <v>1</v>
      </c>
      <c r="AZ743" s="9">
        <f>VLOOKUP(A743,[1]STARDARD!A:F,4,0)</f>
        <v>0</v>
      </c>
      <c r="BA743" s="9">
        <f>VLOOKUP(A743,[1]STARDARD!A:F,5,0)</f>
        <v>0</v>
      </c>
      <c r="BB743" s="9">
        <f>VLOOKUP(A743,[1]STARDARD!A:F,6,0)</f>
        <v>0</v>
      </c>
    </row>
    <row r="744" spans="1:54" ht="12.75">
      <c r="A744" s="3" t="s">
        <v>317</v>
      </c>
      <c r="B744" s="9">
        <v>2023</v>
      </c>
      <c r="C744" s="9">
        <f>VLOOKUP(A744,[1]DATASET!A:BE,3,0)</f>
        <v>265129</v>
      </c>
      <c r="D744" s="10" t="str">
        <f>VLOOKUP(A744,[1]DATASET!A:BE,4,0)</f>
        <v>Fabbricazione di altri apparecchi di misura e regolazione, di contatori di elettricità, gas, acqua ed altri liquidi, di bilance analitiche di precisione (incluse parti staccate ed accessori)</v>
      </c>
      <c r="E744" s="9">
        <v>1</v>
      </c>
      <c r="F744" s="9">
        <v>1</v>
      </c>
      <c r="G744" s="9">
        <v>1</v>
      </c>
      <c r="H744" s="9">
        <v>1</v>
      </c>
      <c r="I744" s="9">
        <v>1</v>
      </c>
      <c r="J744" s="9">
        <v>1</v>
      </c>
      <c r="K744" s="9">
        <v>1</v>
      </c>
      <c r="L744" s="9">
        <v>1</v>
      </c>
      <c r="M744" s="9">
        <v>0</v>
      </c>
      <c r="N744" s="9">
        <v>0</v>
      </c>
      <c r="O744" s="9">
        <v>0</v>
      </c>
      <c r="P744" s="9">
        <v>0</v>
      </c>
      <c r="Q744" s="9">
        <v>0</v>
      </c>
      <c r="R744" s="9">
        <v>0</v>
      </c>
      <c r="S744" s="9">
        <v>0</v>
      </c>
      <c r="T744" s="9">
        <v>0</v>
      </c>
      <c r="U744" s="9">
        <v>0</v>
      </c>
      <c r="V744" s="9">
        <v>0</v>
      </c>
      <c r="W744" s="9">
        <v>0</v>
      </c>
      <c r="X744" s="9">
        <v>0</v>
      </c>
      <c r="Y744" s="9">
        <v>0</v>
      </c>
      <c r="Z744" s="9">
        <v>0</v>
      </c>
      <c r="AA744" s="9">
        <v>0</v>
      </c>
      <c r="AB744" s="9">
        <v>0</v>
      </c>
      <c r="AC744" s="9">
        <v>1</v>
      </c>
      <c r="AD744" s="9">
        <v>1</v>
      </c>
      <c r="AE744" s="9">
        <v>1</v>
      </c>
      <c r="AF744" s="9">
        <v>1</v>
      </c>
      <c r="AG744" s="11">
        <v>1</v>
      </c>
      <c r="AH744" s="11">
        <v>0</v>
      </c>
      <c r="AI744" s="11">
        <v>0</v>
      </c>
      <c r="AJ744" s="11">
        <v>1</v>
      </c>
      <c r="AK744" s="9">
        <v>1</v>
      </c>
      <c r="AL744" s="11">
        <v>0</v>
      </c>
      <c r="AM744" s="9">
        <v>0</v>
      </c>
      <c r="AN744" s="9">
        <v>0</v>
      </c>
      <c r="AO744" s="9">
        <v>0</v>
      </c>
      <c r="AP744" s="9">
        <v>0</v>
      </c>
      <c r="AQ744" s="9">
        <v>0</v>
      </c>
      <c r="AR744" s="9">
        <v>0</v>
      </c>
      <c r="AS744" s="9">
        <v>0</v>
      </c>
      <c r="AT744" s="9">
        <v>0</v>
      </c>
      <c r="AU744" s="9">
        <v>0</v>
      </c>
      <c r="AV744" s="9">
        <v>0</v>
      </c>
      <c r="AW744" s="9">
        <v>0</v>
      </c>
      <c r="AX744" s="12">
        <v>0</v>
      </c>
      <c r="AY744" s="9">
        <f>VLOOKUP(A744,[1]STARDARD!A:F,3,0)</f>
        <v>1</v>
      </c>
      <c r="AZ744" s="9">
        <f>VLOOKUP(A744,[1]STARDARD!A:F,4,0)</f>
        <v>0</v>
      </c>
      <c r="BA744" s="9">
        <f>VLOOKUP(A744,[1]STARDARD!A:F,5,0)</f>
        <v>0</v>
      </c>
      <c r="BB744" s="9">
        <f>VLOOKUP(A744,[1]STARDARD!A:F,6,0)</f>
        <v>0</v>
      </c>
    </row>
    <row r="745" spans="1:54" ht="12.75">
      <c r="A745" s="3" t="s">
        <v>317</v>
      </c>
      <c r="B745" s="9">
        <v>2024</v>
      </c>
      <c r="C745" s="9">
        <f>VLOOKUP(A745,[1]DATASET!A:BE,3,0)</f>
        <v>265129</v>
      </c>
      <c r="D745" s="10" t="str">
        <f>VLOOKUP(A745,[1]DATASET!A:BE,4,0)</f>
        <v>Fabbricazione di altri apparecchi di misura e regolazione, di contatori di elettricità, gas, acqua ed altri liquidi, di bilance analitiche di precisione (incluse parti staccate ed accessori)</v>
      </c>
      <c r="E745" s="9">
        <v>1</v>
      </c>
      <c r="F745" s="9">
        <v>1</v>
      </c>
      <c r="G745" s="9">
        <v>1</v>
      </c>
      <c r="H745" s="9">
        <v>1</v>
      </c>
      <c r="I745" s="9">
        <v>1</v>
      </c>
      <c r="J745" s="9">
        <v>1</v>
      </c>
      <c r="K745" s="9">
        <v>1</v>
      </c>
      <c r="L745" s="9">
        <v>1</v>
      </c>
      <c r="M745" s="9">
        <v>0</v>
      </c>
      <c r="N745" s="9">
        <v>0</v>
      </c>
      <c r="O745" s="9">
        <v>0</v>
      </c>
      <c r="P745" s="9">
        <v>0</v>
      </c>
      <c r="Q745" s="9">
        <v>0</v>
      </c>
      <c r="R745" s="9">
        <v>0</v>
      </c>
      <c r="S745" s="9">
        <v>0</v>
      </c>
      <c r="T745" s="9">
        <v>0</v>
      </c>
      <c r="U745" s="9">
        <v>0</v>
      </c>
      <c r="V745" s="9">
        <v>0</v>
      </c>
      <c r="W745" s="9">
        <v>0</v>
      </c>
      <c r="X745" s="9">
        <v>0</v>
      </c>
      <c r="Y745" s="9">
        <v>0</v>
      </c>
      <c r="Z745" s="9">
        <v>0</v>
      </c>
      <c r="AA745" s="9">
        <v>0</v>
      </c>
      <c r="AB745" s="9">
        <v>0</v>
      </c>
      <c r="AC745" s="9">
        <v>1</v>
      </c>
      <c r="AD745" s="9">
        <v>1</v>
      </c>
      <c r="AE745" s="9">
        <v>1</v>
      </c>
      <c r="AF745" s="9">
        <v>0</v>
      </c>
      <c r="AG745" s="11">
        <v>0</v>
      </c>
      <c r="AH745" s="11">
        <v>0</v>
      </c>
      <c r="AI745" s="11">
        <v>1</v>
      </c>
      <c r="AJ745" s="11">
        <v>1</v>
      </c>
      <c r="AK745" s="9">
        <v>1</v>
      </c>
      <c r="AL745" s="11">
        <v>0</v>
      </c>
      <c r="AM745" s="9">
        <v>0</v>
      </c>
      <c r="AN745" s="9">
        <v>0</v>
      </c>
      <c r="AO745" s="9">
        <v>0</v>
      </c>
      <c r="AP745" s="9">
        <v>0</v>
      </c>
      <c r="AQ745" s="9">
        <v>0</v>
      </c>
      <c r="AR745" s="9">
        <v>0</v>
      </c>
      <c r="AS745" s="9">
        <v>0</v>
      </c>
      <c r="AT745" s="9">
        <v>0</v>
      </c>
      <c r="AU745" s="9">
        <v>0</v>
      </c>
      <c r="AV745" s="9">
        <v>0</v>
      </c>
      <c r="AW745" s="9">
        <v>1</v>
      </c>
      <c r="AX745" s="12">
        <v>4</v>
      </c>
      <c r="AY745" s="9">
        <f>VLOOKUP(A745,[1]STARDARD!A:F,3,0)</f>
        <v>1</v>
      </c>
      <c r="AZ745" s="9">
        <f>VLOOKUP(A745,[1]STARDARD!A:F,4,0)</f>
        <v>0</v>
      </c>
      <c r="BA745" s="9">
        <f>VLOOKUP(A745,[1]STARDARD!A:F,5,0)</f>
        <v>0</v>
      </c>
      <c r="BB745" s="9">
        <f>VLOOKUP(A745,[1]STARDARD!A:F,6,0)</f>
        <v>0</v>
      </c>
    </row>
    <row r="746" spans="1:54" ht="12.75">
      <c r="A746" s="3" t="s">
        <v>318</v>
      </c>
      <c r="B746" s="9">
        <v>2022</v>
      </c>
      <c r="C746" s="9">
        <f>VLOOKUP(A746,[1]DATASET!A:BE,3,0)</f>
        <v>701000</v>
      </c>
      <c r="D746" s="10" t="str">
        <f>VLOOKUP(A746,[1]DATASET!A:BE,4,0)</f>
        <v>Attività delle holding impegnate nelle attività gestionali (holding operative)</v>
      </c>
      <c r="E746" s="9">
        <v>1</v>
      </c>
      <c r="F746" s="9">
        <v>1</v>
      </c>
      <c r="G746" s="9">
        <v>1</v>
      </c>
      <c r="H746" s="9">
        <v>1</v>
      </c>
      <c r="I746" s="9">
        <v>1</v>
      </c>
      <c r="J746" s="9">
        <v>1</v>
      </c>
      <c r="K746" s="9">
        <v>1</v>
      </c>
      <c r="L746" s="9">
        <v>1</v>
      </c>
      <c r="M746" s="9">
        <v>0</v>
      </c>
      <c r="N746" s="9">
        <v>0</v>
      </c>
      <c r="O746" s="9">
        <v>0</v>
      </c>
      <c r="P746" s="9">
        <v>0</v>
      </c>
      <c r="Q746" s="9">
        <v>0</v>
      </c>
      <c r="R746" s="9">
        <v>0</v>
      </c>
      <c r="S746" s="9">
        <v>0</v>
      </c>
      <c r="T746" s="9">
        <v>0</v>
      </c>
      <c r="U746" s="9">
        <v>0</v>
      </c>
      <c r="V746" s="9">
        <v>0</v>
      </c>
      <c r="W746" s="9">
        <v>0</v>
      </c>
      <c r="X746" s="9">
        <v>0</v>
      </c>
      <c r="Y746" s="9">
        <v>0</v>
      </c>
      <c r="Z746" s="9">
        <v>0</v>
      </c>
      <c r="AA746" s="9">
        <v>0</v>
      </c>
      <c r="AB746" s="9">
        <v>0</v>
      </c>
      <c r="AC746" s="9">
        <v>1</v>
      </c>
      <c r="AD746" s="9">
        <v>1</v>
      </c>
      <c r="AE746" s="9">
        <v>1</v>
      </c>
      <c r="AF746" s="9">
        <v>1</v>
      </c>
      <c r="AG746" s="11">
        <v>1</v>
      </c>
      <c r="AH746" s="11">
        <v>1</v>
      </c>
      <c r="AI746" s="11">
        <v>1</v>
      </c>
      <c r="AJ746" s="11">
        <v>0</v>
      </c>
      <c r="AK746" s="9">
        <v>1</v>
      </c>
      <c r="AL746" s="11">
        <v>0</v>
      </c>
      <c r="AM746" s="9">
        <v>0</v>
      </c>
      <c r="AN746" s="9">
        <v>0</v>
      </c>
      <c r="AO746" s="9">
        <v>0</v>
      </c>
      <c r="AP746" s="9">
        <v>0</v>
      </c>
      <c r="AQ746" s="9">
        <v>0</v>
      </c>
      <c r="AR746" s="9">
        <v>0</v>
      </c>
      <c r="AS746" s="9">
        <v>0</v>
      </c>
      <c r="AT746" s="9">
        <v>0</v>
      </c>
      <c r="AU746" s="9">
        <v>0</v>
      </c>
      <c r="AV746" s="9">
        <v>0</v>
      </c>
      <c r="AW746" s="9">
        <v>1</v>
      </c>
      <c r="AX746" s="12">
        <v>6</v>
      </c>
      <c r="AY746" s="9">
        <f>VLOOKUP(A746,[1]STARDARD!A:F,3,0)</f>
        <v>1</v>
      </c>
      <c r="AZ746" s="9">
        <f>VLOOKUP(A746,[1]STARDARD!A:F,4,0)</f>
        <v>0</v>
      </c>
      <c r="BA746" s="9">
        <f>VLOOKUP(A746,[1]STARDARD!A:F,5,0)</f>
        <v>1</v>
      </c>
      <c r="BB746" s="9">
        <f>VLOOKUP(A746,[1]STARDARD!A:F,6,0)</f>
        <v>0</v>
      </c>
    </row>
    <row r="747" spans="1:54" ht="12.75">
      <c r="A747" s="3" t="s">
        <v>318</v>
      </c>
      <c r="B747" s="9">
        <v>2023</v>
      </c>
      <c r="C747" s="9">
        <f>VLOOKUP(A747,[1]DATASET!A:BE,3,0)</f>
        <v>701000</v>
      </c>
      <c r="D747" s="10" t="str">
        <f>VLOOKUP(A747,[1]DATASET!A:BE,4,0)</f>
        <v>Attività delle holding impegnate nelle attività gestionali (holding operative)</v>
      </c>
      <c r="E747" s="9">
        <v>1</v>
      </c>
      <c r="F747" s="9">
        <v>1</v>
      </c>
      <c r="G747" s="9">
        <v>1</v>
      </c>
      <c r="H747" s="9">
        <v>1</v>
      </c>
      <c r="I747" s="9">
        <v>1</v>
      </c>
      <c r="J747" s="9">
        <v>1</v>
      </c>
      <c r="K747" s="9">
        <v>1</v>
      </c>
      <c r="L747" s="9">
        <v>1</v>
      </c>
      <c r="M747" s="9">
        <v>0</v>
      </c>
      <c r="N747" s="9">
        <v>0</v>
      </c>
      <c r="O747" s="9">
        <v>0</v>
      </c>
      <c r="P747" s="9">
        <v>0</v>
      </c>
      <c r="Q747" s="9">
        <v>0</v>
      </c>
      <c r="R747" s="9">
        <v>0</v>
      </c>
      <c r="S747" s="9">
        <v>0</v>
      </c>
      <c r="T747" s="9">
        <v>0</v>
      </c>
      <c r="U747" s="9">
        <v>0</v>
      </c>
      <c r="V747" s="9">
        <v>0</v>
      </c>
      <c r="W747" s="9">
        <v>0</v>
      </c>
      <c r="X747" s="9">
        <v>0</v>
      </c>
      <c r="Y747" s="9">
        <v>0</v>
      </c>
      <c r="Z747" s="9">
        <v>0</v>
      </c>
      <c r="AA747" s="9">
        <v>0</v>
      </c>
      <c r="AB747" s="9">
        <v>0</v>
      </c>
      <c r="AC747" s="9">
        <v>1</v>
      </c>
      <c r="AD747" s="9">
        <v>1</v>
      </c>
      <c r="AE747" s="9">
        <v>1</v>
      </c>
      <c r="AF747" s="9">
        <v>1</v>
      </c>
      <c r="AG747" s="11">
        <v>1</v>
      </c>
      <c r="AH747" s="11">
        <v>1</v>
      </c>
      <c r="AI747" s="11">
        <v>1</v>
      </c>
      <c r="AJ747" s="11">
        <v>0</v>
      </c>
      <c r="AK747" s="9">
        <v>1</v>
      </c>
      <c r="AL747" s="11">
        <v>0</v>
      </c>
      <c r="AM747" s="9">
        <v>0</v>
      </c>
      <c r="AN747" s="9">
        <v>0</v>
      </c>
      <c r="AO747" s="9">
        <v>0</v>
      </c>
      <c r="AP747" s="9">
        <v>0</v>
      </c>
      <c r="AQ747" s="9">
        <v>0</v>
      </c>
      <c r="AR747" s="9">
        <v>0</v>
      </c>
      <c r="AS747" s="9">
        <v>0</v>
      </c>
      <c r="AT747" s="9">
        <v>0</v>
      </c>
      <c r="AU747" s="9">
        <v>0</v>
      </c>
      <c r="AV747" s="9">
        <v>0</v>
      </c>
      <c r="AW747" s="9">
        <v>1</v>
      </c>
      <c r="AX747" s="12">
        <v>9</v>
      </c>
      <c r="AY747" s="9">
        <f>VLOOKUP(A747,[1]STARDARD!A:F,3,0)</f>
        <v>1</v>
      </c>
      <c r="AZ747" s="9">
        <f>VLOOKUP(A747,[1]STARDARD!A:F,4,0)</f>
        <v>0</v>
      </c>
      <c r="BA747" s="9">
        <f>VLOOKUP(A747,[1]STARDARD!A:F,5,0)</f>
        <v>1</v>
      </c>
      <c r="BB747" s="9">
        <f>VLOOKUP(A747,[1]STARDARD!A:F,6,0)</f>
        <v>0</v>
      </c>
    </row>
    <row r="748" spans="1:54" ht="12.75">
      <c r="A748" s="3" t="s">
        <v>318</v>
      </c>
      <c r="B748" s="9">
        <v>2024</v>
      </c>
      <c r="C748" s="9">
        <f>VLOOKUP(A748,[1]DATASET!A:BE,3,0)</f>
        <v>701000</v>
      </c>
      <c r="D748" s="10" t="str">
        <f>VLOOKUP(A748,[1]DATASET!A:BE,4,0)</f>
        <v>Attività delle holding impegnate nelle attività gestionali (holding operative)</v>
      </c>
      <c r="E748" s="9">
        <v>1</v>
      </c>
      <c r="F748" s="9">
        <v>1</v>
      </c>
      <c r="G748" s="9">
        <v>1</v>
      </c>
      <c r="H748" s="9">
        <v>1</v>
      </c>
      <c r="I748" s="9">
        <v>1</v>
      </c>
      <c r="J748" s="9">
        <v>1</v>
      </c>
      <c r="K748" s="9">
        <v>1</v>
      </c>
      <c r="L748" s="9">
        <v>1</v>
      </c>
      <c r="M748" s="9">
        <v>0</v>
      </c>
      <c r="N748" s="9">
        <v>0</v>
      </c>
      <c r="O748" s="9">
        <v>0</v>
      </c>
      <c r="P748" s="9">
        <v>0</v>
      </c>
      <c r="Q748" s="9">
        <v>0</v>
      </c>
      <c r="R748" s="9">
        <v>0</v>
      </c>
      <c r="S748" s="9">
        <v>0</v>
      </c>
      <c r="T748" s="9">
        <v>0</v>
      </c>
      <c r="U748" s="9">
        <v>0</v>
      </c>
      <c r="V748" s="9">
        <v>0</v>
      </c>
      <c r="W748" s="9">
        <v>0</v>
      </c>
      <c r="X748" s="9">
        <v>0</v>
      </c>
      <c r="Y748" s="9">
        <v>0</v>
      </c>
      <c r="Z748" s="9">
        <v>0</v>
      </c>
      <c r="AA748" s="9">
        <v>0</v>
      </c>
      <c r="AB748" s="9">
        <v>0</v>
      </c>
      <c r="AC748" s="9">
        <v>1</v>
      </c>
      <c r="AD748" s="9">
        <v>1</v>
      </c>
      <c r="AE748" s="9">
        <v>1</v>
      </c>
      <c r="AF748" s="9">
        <v>1</v>
      </c>
      <c r="AG748" s="11">
        <v>1</v>
      </c>
      <c r="AH748" s="11">
        <v>1</v>
      </c>
      <c r="AI748" s="11">
        <v>1</v>
      </c>
      <c r="AJ748" s="11">
        <v>0</v>
      </c>
      <c r="AK748" s="9">
        <v>1</v>
      </c>
      <c r="AL748" s="11">
        <v>0</v>
      </c>
      <c r="AM748" s="9">
        <v>0</v>
      </c>
      <c r="AN748" s="9">
        <v>0</v>
      </c>
      <c r="AO748" s="9">
        <v>0</v>
      </c>
      <c r="AP748" s="9">
        <v>0</v>
      </c>
      <c r="AQ748" s="9">
        <v>0</v>
      </c>
      <c r="AR748" s="9">
        <v>0</v>
      </c>
      <c r="AS748" s="9">
        <v>0</v>
      </c>
      <c r="AT748" s="9">
        <v>0</v>
      </c>
      <c r="AU748" s="9">
        <v>0</v>
      </c>
      <c r="AV748" s="9">
        <v>0</v>
      </c>
      <c r="AW748" s="9">
        <v>0</v>
      </c>
      <c r="AX748" s="12">
        <v>0</v>
      </c>
      <c r="AY748" s="9">
        <f>VLOOKUP(A748,[1]STARDARD!A:F,3,0)</f>
        <v>1</v>
      </c>
      <c r="AZ748" s="9">
        <f>VLOOKUP(A748,[1]STARDARD!A:F,4,0)</f>
        <v>0</v>
      </c>
      <c r="BA748" s="9">
        <f>VLOOKUP(A748,[1]STARDARD!A:F,5,0)</f>
        <v>1</v>
      </c>
      <c r="BB748" s="9">
        <f>VLOOKUP(A748,[1]STARDARD!A:F,6,0)</f>
        <v>0</v>
      </c>
    </row>
    <row r="749" spans="1:54" ht="12.75">
      <c r="A749" s="3" t="s">
        <v>319</v>
      </c>
      <c r="B749" s="9">
        <v>2022</v>
      </c>
      <c r="C749" s="9">
        <f>VLOOKUP(A749,[1]DATASET!A:BE,3,0)</f>
        <v>581300</v>
      </c>
      <c r="D749" s="10" t="str">
        <f>VLOOKUP(A749,[1]DATASET!A:BE,4,0)</f>
        <v>Edizione di quotidiani</v>
      </c>
      <c r="E749" s="9">
        <v>0</v>
      </c>
      <c r="F749" s="9">
        <v>0</v>
      </c>
      <c r="G749" s="9">
        <v>0</v>
      </c>
      <c r="H749" s="9">
        <v>0</v>
      </c>
      <c r="I749" s="9">
        <v>0</v>
      </c>
      <c r="J749" s="9">
        <v>0</v>
      </c>
      <c r="K749" s="9">
        <v>0</v>
      </c>
      <c r="L749" s="9">
        <v>0</v>
      </c>
      <c r="M749" s="9">
        <v>0</v>
      </c>
      <c r="N749" s="9">
        <v>0</v>
      </c>
      <c r="O749" s="9">
        <v>0</v>
      </c>
      <c r="P749" s="9">
        <v>0</v>
      </c>
      <c r="Q749" s="9">
        <v>0</v>
      </c>
      <c r="R749" s="9">
        <v>0</v>
      </c>
      <c r="S749" s="9">
        <v>0</v>
      </c>
      <c r="T749" s="9">
        <v>0</v>
      </c>
      <c r="U749" s="9">
        <v>0</v>
      </c>
      <c r="V749" s="9">
        <v>0</v>
      </c>
      <c r="W749" s="9">
        <v>0</v>
      </c>
      <c r="X749" s="9">
        <v>0</v>
      </c>
      <c r="Y749" s="9">
        <v>0</v>
      </c>
      <c r="Z749" s="9">
        <v>0</v>
      </c>
      <c r="AA749" s="9">
        <v>0</v>
      </c>
      <c r="AB749" s="9">
        <v>0</v>
      </c>
      <c r="AC749" s="9">
        <v>0</v>
      </c>
      <c r="AD749" s="9">
        <v>0</v>
      </c>
      <c r="AE749" s="9">
        <v>0</v>
      </c>
      <c r="AF749" s="9">
        <v>0</v>
      </c>
      <c r="AG749" s="11">
        <v>0</v>
      </c>
      <c r="AH749" s="11">
        <v>0</v>
      </c>
      <c r="AI749" s="11">
        <v>0</v>
      </c>
      <c r="AJ749" s="11">
        <v>0</v>
      </c>
      <c r="AK749" s="9">
        <v>0</v>
      </c>
      <c r="AL749" s="11">
        <v>0</v>
      </c>
      <c r="AM749" s="9">
        <v>0</v>
      </c>
      <c r="AN749" s="9">
        <v>0</v>
      </c>
      <c r="AO749" s="9">
        <v>0</v>
      </c>
      <c r="AP749" s="9">
        <v>0</v>
      </c>
      <c r="AQ749" s="9">
        <v>0</v>
      </c>
      <c r="AR749" s="9">
        <v>0</v>
      </c>
      <c r="AS749" s="9">
        <v>0</v>
      </c>
      <c r="AT749" s="9">
        <v>0</v>
      </c>
      <c r="AU749" s="9">
        <v>0</v>
      </c>
      <c r="AV749" s="9">
        <v>0</v>
      </c>
      <c r="AW749" s="9">
        <v>0</v>
      </c>
      <c r="AX749" s="12">
        <v>0</v>
      </c>
      <c r="AY749" s="9">
        <f>VLOOKUP(A749,[1]STARDARD!A:F,3,0)</f>
        <v>0</v>
      </c>
      <c r="AZ749" s="9">
        <f>VLOOKUP(A749,[1]STARDARD!A:F,4,0)</f>
        <v>0</v>
      </c>
      <c r="BA749" s="9">
        <f>VLOOKUP(A749,[1]STARDARD!A:F,5,0)</f>
        <v>0</v>
      </c>
      <c r="BB749" s="9">
        <f>VLOOKUP(A749,[1]STARDARD!A:F,6,0)</f>
        <v>0</v>
      </c>
    </row>
    <row r="750" spans="1:54" ht="12.75">
      <c r="A750" s="3" t="s">
        <v>319</v>
      </c>
      <c r="B750" s="9">
        <v>2023</v>
      </c>
      <c r="C750" s="9">
        <f>VLOOKUP(A750,[1]DATASET!A:BE,3,0)</f>
        <v>581300</v>
      </c>
      <c r="D750" s="10" t="str">
        <f>VLOOKUP(A750,[1]DATASET!A:BE,4,0)</f>
        <v>Edizione di quotidiani</v>
      </c>
      <c r="E750" s="9">
        <v>0</v>
      </c>
      <c r="F750" s="9">
        <v>0</v>
      </c>
      <c r="G750" s="9">
        <v>0</v>
      </c>
      <c r="H750" s="9">
        <v>0</v>
      </c>
      <c r="I750" s="9">
        <v>0</v>
      </c>
      <c r="J750" s="9">
        <v>0</v>
      </c>
      <c r="K750" s="9">
        <v>0</v>
      </c>
      <c r="L750" s="9">
        <v>0</v>
      </c>
      <c r="M750" s="9">
        <v>0</v>
      </c>
      <c r="N750" s="9">
        <v>0</v>
      </c>
      <c r="O750" s="9">
        <v>0</v>
      </c>
      <c r="P750" s="9">
        <v>0</v>
      </c>
      <c r="Q750" s="9">
        <v>0</v>
      </c>
      <c r="R750" s="9">
        <v>0</v>
      </c>
      <c r="S750" s="9">
        <v>0</v>
      </c>
      <c r="T750" s="9">
        <v>0</v>
      </c>
      <c r="U750" s="9">
        <v>0</v>
      </c>
      <c r="V750" s="9">
        <v>0</v>
      </c>
      <c r="W750" s="9">
        <v>0</v>
      </c>
      <c r="X750" s="9">
        <v>0</v>
      </c>
      <c r="Y750" s="9">
        <v>0</v>
      </c>
      <c r="Z750" s="9">
        <v>0</v>
      </c>
      <c r="AA750" s="9">
        <v>0</v>
      </c>
      <c r="AB750" s="9">
        <v>0</v>
      </c>
      <c r="AC750" s="9">
        <v>0</v>
      </c>
      <c r="AD750" s="9">
        <v>0</v>
      </c>
      <c r="AE750" s="9">
        <v>0</v>
      </c>
      <c r="AF750" s="9">
        <v>0</v>
      </c>
      <c r="AG750" s="11">
        <v>0</v>
      </c>
      <c r="AH750" s="11">
        <v>0</v>
      </c>
      <c r="AI750" s="11">
        <v>0</v>
      </c>
      <c r="AJ750" s="11">
        <v>0</v>
      </c>
      <c r="AK750" s="9">
        <v>0</v>
      </c>
      <c r="AL750" s="11">
        <v>0</v>
      </c>
      <c r="AM750" s="9">
        <v>0</v>
      </c>
      <c r="AN750" s="9">
        <v>0</v>
      </c>
      <c r="AO750" s="9">
        <v>0</v>
      </c>
      <c r="AP750" s="9">
        <v>0</v>
      </c>
      <c r="AQ750" s="9">
        <v>0</v>
      </c>
      <c r="AR750" s="9">
        <v>0</v>
      </c>
      <c r="AS750" s="9">
        <v>0</v>
      </c>
      <c r="AT750" s="9">
        <v>0</v>
      </c>
      <c r="AU750" s="9">
        <v>0</v>
      </c>
      <c r="AV750" s="9">
        <v>0</v>
      </c>
      <c r="AW750" s="9">
        <v>0</v>
      </c>
      <c r="AX750" s="12">
        <v>0</v>
      </c>
      <c r="AY750" s="9">
        <f>VLOOKUP(A750,[1]STARDARD!A:F,3,0)</f>
        <v>0</v>
      </c>
      <c r="AZ750" s="9">
        <f>VLOOKUP(A750,[1]STARDARD!A:F,4,0)</f>
        <v>0</v>
      </c>
      <c r="BA750" s="9">
        <f>VLOOKUP(A750,[1]STARDARD!A:F,5,0)</f>
        <v>0</v>
      </c>
      <c r="BB750" s="9">
        <f>VLOOKUP(A750,[1]STARDARD!A:F,6,0)</f>
        <v>0</v>
      </c>
    </row>
    <row r="751" spans="1:54" ht="12.75">
      <c r="A751" s="3" t="s">
        <v>319</v>
      </c>
      <c r="B751" s="9">
        <v>2024</v>
      </c>
      <c r="C751" s="9">
        <f>VLOOKUP(A751,[1]DATASET!A:BE,3,0)</f>
        <v>581300</v>
      </c>
      <c r="D751" s="10" t="str">
        <f>VLOOKUP(A751,[1]DATASET!A:BE,4,0)</f>
        <v>Edizione di quotidiani</v>
      </c>
      <c r="E751" s="9">
        <v>0</v>
      </c>
      <c r="F751" s="9">
        <v>0</v>
      </c>
      <c r="G751" s="9">
        <v>0</v>
      </c>
      <c r="H751" s="9">
        <v>0</v>
      </c>
      <c r="I751" s="9">
        <v>0</v>
      </c>
      <c r="J751" s="9">
        <v>0</v>
      </c>
      <c r="K751" s="9">
        <v>0</v>
      </c>
      <c r="L751" s="9">
        <v>0</v>
      </c>
      <c r="M751" s="9">
        <v>0</v>
      </c>
      <c r="N751" s="9">
        <v>0</v>
      </c>
      <c r="O751" s="9">
        <v>0</v>
      </c>
      <c r="P751" s="9">
        <v>0</v>
      </c>
      <c r="Q751" s="9">
        <v>0</v>
      </c>
      <c r="R751" s="9">
        <v>0</v>
      </c>
      <c r="S751" s="9">
        <v>0</v>
      </c>
      <c r="T751" s="9">
        <v>0</v>
      </c>
      <c r="U751" s="9">
        <v>0</v>
      </c>
      <c r="V751" s="9">
        <v>0</v>
      </c>
      <c r="W751" s="9">
        <v>0</v>
      </c>
      <c r="X751" s="9">
        <v>0</v>
      </c>
      <c r="Y751" s="9">
        <v>0</v>
      </c>
      <c r="Z751" s="9">
        <v>0</v>
      </c>
      <c r="AA751" s="9">
        <v>0</v>
      </c>
      <c r="AB751" s="9">
        <v>0</v>
      </c>
      <c r="AC751" s="9">
        <v>0</v>
      </c>
      <c r="AD751" s="9">
        <v>0</v>
      </c>
      <c r="AE751" s="9">
        <v>0</v>
      </c>
      <c r="AF751" s="9">
        <v>0</v>
      </c>
      <c r="AG751" s="11">
        <v>0</v>
      </c>
      <c r="AH751" s="11">
        <v>0</v>
      </c>
      <c r="AI751" s="11">
        <v>0</v>
      </c>
      <c r="AJ751" s="11">
        <v>0</v>
      </c>
      <c r="AK751" s="9">
        <v>0</v>
      </c>
      <c r="AL751" s="11">
        <v>0</v>
      </c>
      <c r="AM751" s="9">
        <v>0</v>
      </c>
      <c r="AN751" s="9">
        <v>0</v>
      </c>
      <c r="AO751" s="9">
        <v>0</v>
      </c>
      <c r="AP751" s="9">
        <v>0</v>
      </c>
      <c r="AQ751" s="9">
        <v>0</v>
      </c>
      <c r="AR751" s="9">
        <v>0</v>
      </c>
      <c r="AS751" s="9">
        <v>0</v>
      </c>
      <c r="AT751" s="9">
        <v>0</v>
      </c>
      <c r="AU751" s="9">
        <v>0</v>
      </c>
      <c r="AV751" s="9">
        <v>0</v>
      </c>
      <c r="AW751" s="9">
        <v>1</v>
      </c>
      <c r="AX751" s="12">
        <v>1</v>
      </c>
      <c r="AY751" s="9">
        <f>VLOOKUP(A751,[1]STARDARD!A:F,3,0)</f>
        <v>0</v>
      </c>
      <c r="AZ751" s="9">
        <f>VLOOKUP(A751,[1]STARDARD!A:F,4,0)</f>
        <v>0</v>
      </c>
      <c r="BA751" s="9">
        <f>VLOOKUP(A751,[1]STARDARD!A:F,5,0)</f>
        <v>0</v>
      </c>
      <c r="BB751" s="9">
        <f>VLOOKUP(A751,[1]STARDARD!A:F,6,0)</f>
        <v>0</v>
      </c>
    </row>
    <row r="752" spans="1:54" ht="12.75">
      <c r="A752" s="3" t="s">
        <v>320</v>
      </c>
      <c r="B752" s="9">
        <v>2022</v>
      </c>
      <c r="C752" s="9">
        <f>VLOOKUP(A752,[1]DATASET!A:BE,3,0)</f>
        <v>642000</v>
      </c>
      <c r="D752" s="10" t="str">
        <f>VLOOKUP(A752,[1]DATASET!A:BE,4,0)</f>
        <v>Attività delle società di partecipazione (holding)</v>
      </c>
      <c r="E752" s="9">
        <v>1</v>
      </c>
      <c r="F752" s="9">
        <v>1</v>
      </c>
      <c r="G752" s="9">
        <v>1</v>
      </c>
      <c r="H752" s="9">
        <v>1</v>
      </c>
      <c r="I752" s="9">
        <v>1</v>
      </c>
      <c r="J752" s="9">
        <v>0</v>
      </c>
      <c r="K752" s="9">
        <v>0</v>
      </c>
      <c r="L752" s="9">
        <v>1</v>
      </c>
      <c r="M752" s="9">
        <v>0</v>
      </c>
      <c r="N752" s="9">
        <v>0</v>
      </c>
      <c r="O752" s="9">
        <v>0</v>
      </c>
      <c r="P752" s="9">
        <v>0</v>
      </c>
      <c r="Q752" s="9">
        <v>0</v>
      </c>
      <c r="R752" s="9">
        <v>0</v>
      </c>
      <c r="S752" s="9">
        <v>0</v>
      </c>
      <c r="T752" s="9">
        <v>0</v>
      </c>
      <c r="U752" s="9">
        <v>0</v>
      </c>
      <c r="V752" s="9">
        <v>0</v>
      </c>
      <c r="W752" s="9">
        <v>0</v>
      </c>
      <c r="X752" s="9">
        <v>0</v>
      </c>
      <c r="Y752" s="9">
        <v>0</v>
      </c>
      <c r="Z752" s="9">
        <v>0</v>
      </c>
      <c r="AA752" s="9">
        <v>0</v>
      </c>
      <c r="AB752" s="9">
        <v>0</v>
      </c>
      <c r="AC752" s="9">
        <v>0</v>
      </c>
      <c r="AD752" s="9">
        <v>1</v>
      </c>
      <c r="AE752" s="9">
        <v>1</v>
      </c>
      <c r="AF752" s="9">
        <v>1</v>
      </c>
      <c r="AG752" s="11">
        <v>0</v>
      </c>
      <c r="AH752" s="11">
        <v>0</v>
      </c>
      <c r="AI752" s="11">
        <v>1</v>
      </c>
      <c r="AJ752" s="11">
        <v>0</v>
      </c>
      <c r="AK752" s="9">
        <v>1</v>
      </c>
      <c r="AL752" s="11">
        <v>0</v>
      </c>
      <c r="AM752" s="9">
        <v>0</v>
      </c>
      <c r="AN752" s="9">
        <v>0</v>
      </c>
      <c r="AO752" s="9">
        <v>0</v>
      </c>
      <c r="AP752" s="9">
        <v>0</v>
      </c>
      <c r="AQ752" s="9">
        <v>0</v>
      </c>
      <c r="AR752" s="9">
        <v>0</v>
      </c>
      <c r="AS752" s="9">
        <v>0</v>
      </c>
      <c r="AT752" s="9">
        <v>0</v>
      </c>
      <c r="AU752" s="9">
        <v>0</v>
      </c>
      <c r="AV752" s="9">
        <v>0</v>
      </c>
      <c r="AW752" s="9">
        <v>1</v>
      </c>
      <c r="AX752" s="12">
        <v>1</v>
      </c>
      <c r="AY752" s="9">
        <f>VLOOKUP(A752,[1]STARDARD!A:F,3,0)</f>
        <v>1</v>
      </c>
      <c r="AZ752" s="9">
        <f>VLOOKUP(A752,[1]STARDARD!A:F,4,0)</f>
        <v>0</v>
      </c>
      <c r="BA752" s="9">
        <f>VLOOKUP(A752,[1]STARDARD!A:F,5,0)</f>
        <v>1</v>
      </c>
      <c r="BB752" s="9">
        <f>VLOOKUP(A752,[1]STARDARD!A:F,6,0)</f>
        <v>0</v>
      </c>
    </row>
    <row r="753" spans="1:54" ht="12.75">
      <c r="A753" s="3" t="s">
        <v>320</v>
      </c>
      <c r="B753" s="9">
        <v>2023</v>
      </c>
      <c r="C753" s="9">
        <f>VLOOKUP(A753,[1]DATASET!A:BE,3,0)</f>
        <v>642000</v>
      </c>
      <c r="D753" s="10" t="str">
        <f>VLOOKUP(A753,[1]DATASET!A:BE,4,0)</f>
        <v>Attività delle società di partecipazione (holding)</v>
      </c>
      <c r="E753" s="9">
        <v>1</v>
      </c>
      <c r="F753" s="9">
        <v>1</v>
      </c>
      <c r="G753" s="9">
        <v>1</v>
      </c>
      <c r="H753" s="9">
        <v>1</v>
      </c>
      <c r="I753" s="9">
        <v>1</v>
      </c>
      <c r="J753" s="9">
        <v>0</v>
      </c>
      <c r="K753" s="9">
        <v>0</v>
      </c>
      <c r="L753" s="9">
        <v>1</v>
      </c>
      <c r="M753" s="9">
        <v>0</v>
      </c>
      <c r="N753" s="9">
        <v>0</v>
      </c>
      <c r="O753" s="9">
        <v>0</v>
      </c>
      <c r="P753" s="9">
        <v>0</v>
      </c>
      <c r="Q753" s="9">
        <v>0</v>
      </c>
      <c r="R753" s="9">
        <v>0</v>
      </c>
      <c r="S753" s="9">
        <v>0</v>
      </c>
      <c r="T753" s="9">
        <v>0</v>
      </c>
      <c r="U753" s="9">
        <v>0</v>
      </c>
      <c r="V753" s="9">
        <v>0</v>
      </c>
      <c r="W753" s="9">
        <v>0</v>
      </c>
      <c r="X753" s="9">
        <v>0</v>
      </c>
      <c r="Y753" s="9">
        <v>0</v>
      </c>
      <c r="Z753" s="9">
        <v>0</v>
      </c>
      <c r="AA753" s="9">
        <v>0</v>
      </c>
      <c r="AB753" s="9">
        <v>0</v>
      </c>
      <c r="AC753" s="9">
        <v>0</v>
      </c>
      <c r="AD753" s="9">
        <v>1</v>
      </c>
      <c r="AE753" s="9">
        <v>1</v>
      </c>
      <c r="AF753" s="9">
        <v>1</v>
      </c>
      <c r="AG753" s="11">
        <v>0</v>
      </c>
      <c r="AH753" s="11">
        <v>0</v>
      </c>
      <c r="AI753" s="11">
        <v>1</v>
      </c>
      <c r="AJ753" s="11">
        <v>0</v>
      </c>
      <c r="AK753" s="9">
        <v>1</v>
      </c>
      <c r="AL753" s="11">
        <v>0</v>
      </c>
      <c r="AM753" s="9">
        <v>0</v>
      </c>
      <c r="AN753" s="9">
        <v>0</v>
      </c>
      <c r="AO753" s="9">
        <v>0</v>
      </c>
      <c r="AP753" s="9">
        <v>0</v>
      </c>
      <c r="AQ753" s="9">
        <v>0</v>
      </c>
      <c r="AR753" s="9">
        <v>0</v>
      </c>
      <c r="AS753" s="9">
        <v>0</v>
      </c>
      <c r="AT753" s="9">
        <v>0</v>
      </c>
      <c r="AU753" s="9">
        <v>0</v>
      </c>
      <c r="AV753" s="9">
        <v>0</v>
      </c>
      <c r="AW753" s="9">
        <v>0</v>
      </c>
      <c r="AX753" s="12">
        <v>0</v>
      </c>
      <c r="AY753" s="9">
        <f>VLOOKUP(A753,[1]STARDARD!A:F,3,0)</f>
        <v>1</v>
      </c>
      <c r="AZ753" s="9">
        <f>VLOOKUP(A753,[1]STARDARD!A:F,4,0)</f>
        <v>0</v>
      </c>
      <c r="BA753" s="9">
        <f>VLOOKUP(A753,[1]STARDARD!A:F,5,0)</f>
        <v>1</v>
      </c>
      <c r="BB753" s="9">
        <f>VLOOKUP(A753,[1]STARDARD!A:F,6,0)</f>
        <v>0</v>
      </c>
    </row>
    <row r="754" spans="1:54" ht="12.75">
      <c r="A754" s="3" t="s">
        <v>320</v>
      </c>
      <c r="B754" s="9">
        <v>2024</v>
      </c>
      <c r="C754" s="9">
        <f>VLOOKUP(A754,[1]DATASET!A:BE,3,0)</f>
        <v>642000</v>
      </c>
      <c r="D754" s="10" t="str">
        <f>VLOOKUP(A754,[1]DATASET!A:BE,4,0)</f>
        <v>Attività delle società di partecipazione (holding)</v>
      </c>
      <c r="E754" s="9">
        <v>0</v>
      </c>
      <c r="F754" s="9">
        <v>0</v>
      </c>
      <c r="G754" s="9">
        <v>0</v>
      </c>
      <c r="H754" s="9">
        <v>0</v>
      </c>
      <c r="I754" s="9">
        <v>0</v>
      </c>
      <c r="J754" s="9">
        <v>0</v>
      </c>
      <c r="K754" s="9">
        <v>0</v>
      </c>
      <c r="L754" s="9">
        <v>0</v>
      </c>
      <c r="M754" s="9">
        <v>0</v>
      </c>
      <c r="N754" s="9">
        <v>0</v>
      </c>
      <c r="O754" s="9">
        <v>0</v>
      </c>
      <c r="P754" s="9">
        <v>0</v>
      </c>
      <c r="Q754" s="9">
        <v>0</v>
      </c>
      <c r="R754" s="9">
        <v>0</v>
      </c>
      <c r="S754" s="9">
        <v>0</v>
      </c>
      <c r="T754" s="9">
        <v>0</v>
      </c>
      <c r="U754" s="9">
        <v>0</v>
      </c>
      <c r="V754" s="9">
        <v>0</v>
      </c>
      <c r="W754" s="9">
        <v>0</v>
      </c>
      <c r="X754" s="9">
        <v>0</v>
      </c>
      <c r="Y754" s="9">
        <v>0</v>
      </c>
      <c r="Z754" s="9">
        <v>0</v>
      </c>
      <c r="AA754" s="9">
        <v>0</v>
      </c>
      <c r="AB754" s="9">
        <v>0</v>
      </c>
      <c r="AC754" s="9">
        <v>0</v>
      </c>
      <c r="AD754" s="9">
        <v>0</v>
      </c>
      <c r="AE754" s="9">
        <v>0</v>
      </c>
      <c r="AF754" s="9">
        <v>0</v>
      </c>
      <c r="AG754" s="11">
        <v>0</v>
      </c>
      <c r="AH754" s="11">
        <v>0</v>
      </c>
      <c r="AI754" s="11">
        <v>0</v>
      </c>
      <c r="AJ754" s="11">
        <v>0</v>
      </c>
      <c r="AK754" s="9">
        <v>0</v>
      </c>
      <c r="AL754" s="11">
        <v>0</v>
      </c>
      <c r="AM754" s="9">
        <v>0</v>
      </c>
      <c r="AN754" s="9">
        <v>0</v>
      </c>
      <c r="AO754" s="9">
        <v>0</v>
      </c>
      <c r="AP754" s="9">
        <v>0</v>
      </c>
      <c r="AQ754" s="9">
        <v>0</v>
      </c>
      <c r="AR754" s="9">
        <v>0</v>
      </c>
      <c r="AS754" s="9">
        <v>0</v>
      </c>
      <c r="AT754" s="9">
        <v>0</v>
      </c>
      <c r="AU754" s="9">
        <v>0</v>
      </c>
      <c r="AV754" s="9">
        <v>0</v>
      </c>
      <c r="AW754" s="9">
        <v>0</v>
      </c>
      <c r="AX754" s="12">
        <v>0</v>
      </c>
      <c r="AY754" s="9">
        <f>VLOOKUP(A754,[1]STARDARD!A:F,3,0)</f>
        <v>1</v>
      </c>
      <c r="AZ754" s="9">
        <f>VLOOKUP(A754,[1]STARDARD!A:F,4,0)</f>
        <v>0</v>
      </c>
      <c r="BA754" s="9">
        <f>VLOOKUP(A754,[1]STARDARD!A:F,5,0)</f>
        <v>1</v>
      </c>
      <c r="BB754" s="9">
        <f>VLOOKUP(A754,[1]STARDARD!A:F,6,0)</f>
        <v>0</v>
      </c>
    </row>
    <row r="755" spans="1:54" ht="12.75">
      <c r="A755" s="3" t="s">
        <v>321</v>
      </c>
      <c r="B755" s="9">
        <v>2022</v>
      </c>
      <c r="C755" s="9">
        <f>VLOOKUP(A755,[1]DATASET!A:BE,3,0)</f>
        <v>201100</v>
      </c>
      <c r="D755" s="10" t="str">
        <f>VLOOKUP(A755,[1]DATASET!A:BE,4,0)</f>
        <v>Fabbricazione di gas industriali</v>
      </c>
      <c r="E755" s="9">
        <v>1</v>
      </c>
      <c r="F755" s="9">
        <v>1</v>
      </c>
      <c r="G755" s="9">
        <v>1</v>
      </c>
      <c r="H755" s="9">
        <v>1</v>
      </c>
      <c r="I755" s="9">
        <v>1</v>
      </c>
      <c r="J755" s="9">
        <v>0</v>
      </c>
      <c r="K755" s="9">
        <v>1</v>
      </c>
      <c r="L755" s="9">
        <v>1</v>
      </c>
      <c r="M755" s="9">
        <v>0</v>
      </c>
      <c r="N755" s="9">
        <v>0</v>
      </c>
      <c r="O755" s="9">
        <v>0</v>
      </c>
      <c r="P755" s="9">
        <v>0</v>
      </c>
      <c r="Q755" s="9">
        <v>0</v>
      </c>
      <c r="R755" s="9">
        <v>0</v>
      </c>
      <c r="S755" s="9">
        <v>0</v>
      </c>
      <c r="T755" s="9">
        <v>0</v>
      </c>
      <c r="U755" s="9">
        <v>0</v>
      </c>
      <c r="V755" s="9">
        <v>0</v>
      </c>
      <c r="W755" s="9">
        <v>0</v>
      </c>
      <c r="X755" s="9">
        <v>0</v>
      </c>
      <c r="Y755" s="9">
        <v>0</v>
      </c>
      <c r="Z755" s="9">
        <v>0</v>
      </c>
      <c r="AA755" s="9">
        <v>0</v>
      </c>
      <c r="AB755" s="9">
        <v>0</v>
      </c>
      <c r="AC755" s="9">
        <v>0</v>
      </c>
      <c r="AD755" s="9">
        <v>0</v>
      </c>
      <c r="AE755" s="9">
        <v>0</v>
      </c>
      <c r="AF755" s="9">
        <v>1</v>
      </c>
      <c r="AG755" s="11">
        <v>0</v>
      </c>
      <c r="AH755" s="11">
        <v>0</v>
      </c>
      <c r="AI755" s="11">
        <v>0</v>
      </c>
      <c r="AJ755" s="11">
        <v>0</v>
      </c>
      <c r="AK755" s="9">
        <v>1</v>
      </c>
      <c r="AL755" s="11">
        <v>0</v>
      </c>
      <c r="AM755" s="9">
        <v>0</v>
      </c>
      <c r="AN755" s="9">
        <v>0</v>
      </c>
      <c r="AO755" s="9">
        <v>0</v>
      </c>
      <c r="AP755" s="9">
        <v>0</v>
      </c>
      <c r="AQ755" s="9">
        <v>0</v>
      </c>
      <c r="AR755" s="9">
        <v>0</v>
      </c>
      <c r="AS755" s="9">
        <v>0</v>
      </c>
      <c r="AT755" s="9">
        <v>0</v>
      </c>
      <c r="AU755" s="9">
        <v>0</v>
      </c>
      <c r="AV755" s="9">
        <v>0</v>
      </c>
      <c r="AW755" s="9">
        <v>0</v>
      </c>
      <c r="AX755" s="12">
        <v>0</v>
      </c>
      <c r="AY755" s="9">
        <f>VLOOKUP(A755,[1]STARDARD!A:F,3,0)</f>
        <v>1</v>
      </c>
      <c r="AZ755" s="9">
        <f>VLOOKUP(A755,[1]STARDARD!A:F,4,0)</f>
        <v>0</v>
      </c>
      <c r="BA755" s="9">
        <f>VLOOKUP(A755,[1]STARDARD!A:F,5,0)</f>
        <v>0</v>
      </c>
      <c r="BB755" s="9">
        <f>VLOOKUP(A755,[1]STARDARD!A:F,6,0)</f>
        <v>0</v>
      </c>
    </row>
    <row r="756" spans="1:54" ht="12.75">
      <c r="A756" s="3" t="s">
        <v>321</v>
      </c>
      <c r="B756" s="9">
        <v>2023</v>
      </c>
      <c r="C756" s="9">
        <f>VLOOKUP(A756,[1]DATASET!A:BE,3,0)</f>
        <v>201100</v>
      </c>
      <c r="D756" s="10" t="str">
        <f>VLOOKUP(A756,[1]DATASET!A:BE,4,0)</f>
        <v>Fabbricazione di gas industriali</v>
      </c>
      <c r="E756" s="9">
        <v>1</v>
      </c>
      <c r="F756" s="9">
        <v>1</v>
      </c>
      <c r="G756" s="9">
        <v>1</v>
      </c>
      <c r="H756" s="9">
        <v>1</v>
      </c>
      <c r="I756" s="9">
        <v>1</v>
      </c>
      <c r="J756" s="9">
        <v>0</v>
      </c>
      <c r="K756" s="9">
        <v>1</v>
      </c>
      <c r="L756" s="9">
        <v>1</v>
      </c>
      <c r="M756" s="9">
        <v>0</v>
      </c>
      <c r="N756" s="9">
        <v>0</v>
      </c>
      <c r="O756" s="9">
        <v>0</v>
      </c>
      <c r="P756" s="9">
        <v>0</v>
      </c>
      <c r="Q756" s="9">
        <v>0</v>
      </c>
      <c r="R756" s="9">
        <v>0</v>
      </c>
      <c r="S756" s="9">
        <v>0</v>
      </c>
      <c r="T756" s="9">
        <v>0</v>
      </c>
      <c r="U756" s="9">
        <v>0</v>
      </c>
      <c r="V756" s="9">
        <v>0</v>
      </c>
      <c r="W756" s="9">
        <v>0</v>
      </c>
      <c r="X756" s="9">
        <v>0</v>
      </c>
      <c r="Y756" s="9">
        <v>0</v>
      </c>
      <c r="Z756" s="9">
        <v>0</v>
      </c>
      <c r="AA756" s="9">
        <v>0</v>
      </c>
      <c r="AB756" s="9">
        <v>0</v>
      </c>
      <c r="AC756" s="9">
        <v>0</v>
      </c>
      <c r="AD756" s="9">
        <v>0</v>
      </c>
      <c r="AE756" s="9">
        <v>0</v>
      </c>
      <c r="AF756" s="9">
        <v>1</v>
      </c>
      <c r="AG756" s="11">
        <v>0</v>
      </c>
      <c r="AH756" s="11">
        <v>0</v>
      </c>
      <c r="AI756" s="11">
        <v>0</v>
      </c>
      <c r="AJ756" s="11">
        <v>0</v>
      </c>
      <c r="AK756" s="9">
        <v>1</v>
      </c>
      <c r="AL756" s="11">
        <v>0</v>
      </c>
      <c r="AM756" s="9">
        <v>0</v>
      </c>
      <c r="AN756" s="9">
        <v>0</v>
      </c>
      <c r="AO756" s="9">
        <v>0</v>
      </c>
      <c r="AP756" s="9">
        <v>0</v>
      </c>
      <c r="AQ756" s="9">
        <v>0</v>
      </c>
      <c r="AR756" s="9">
        <v>0</v>
      </c>
      <c r="AS756" s="9">
        <v>0</v>
      </c>
      <c r="AT756" s="9">
        <v>0</v>
      </c>
      <c r="AU756" s="9">
        <v>0</v>
      </c>
      <c r="AV756" s="9">
        <v>0</v>
      </c>
      <c r="AW756" s="9">
        <v>0</v>
      </c>
      <c r="AX756" s="12">
        <v>0</v>
      </c>
      <c r="AY756" s="9">
        <f>VLOOKUP(A756,[1]STARDARD!A:F,3,0)</f>
        <v>1</v>
      </c>
      <c r="AZ756" s="9">
        <f>VLOOKUP(A756,[1]STARDARD!A:F,4,0)</f>
        <v>0</v>
      </c>
      <c r="BA756" s="9">
        <f>VLOOKUP(A756,[1]STARDARD!A:F,5,0)</f>
        <v>0</v>
      </c>
      <c r="BB756" s="9">
        <f>VLOOKUP(A756,[1]STARDARD!A:F,6,0)</f>
        <v>0</v>
      </c>
    </row>
    <row r="757" spans="1:54" ht="12.75">
      <c r="A757" s="3" t="s">
        <v>321</v>
      </c>
      <c r="B757" s="9">
        <v>2024</v>
      </c>
      <c r="C757" s="9">
        <f>VLOOKUP(A757,[1]DATASET!A:BE,3,0)</f>
        <v>201100</v>
      </c>
      <c r="D757" s="10" t="str">
        <f>VLOOKUP(A757,[1]DATASET!A:BE,4,0)</f>
        <v>Fabbricazione di gas industriali</v>
      </c>
      <c r="E757" s="9">
        <v>0</v>
      </c>
      <c r="F757" s="9">
        <v>0</v>
      </c>
      <c r="G757" s="9">
        <v>0</v>
      </c>
      <c r="H757" s="9">
        <v>0</v>
      </c>
      <c r="I757" s="9">
        <v>0</v>
      </c>
      <c r="J757" s="9">
        <v>0</v>
      </c>
      <c r="K757" s="9">
        <v>0</v>
      </c>
      <c r="L757" s="9">
        <v>0</v>
      </c>
      <c r="M757" s="9">
        <v>0</v>
      </c>
      <c r="N757" s="9">
        <v>0</v>
      </c>
      <c r="O757" s="9">
        <v>0</v>
      </c>
      <c r="P757" s="9">
        <v>0</v>
      </c>
      <c r="Q757" s="9">
        <v>0</v>
      </c>
      <c r="R757" s="9">
        <v>0</v>
      </c>
      <c r="S757" s="9">
        <v>0</v>
      </c>
      <c r="T757" s="9">
        <v>0</v>
      </c>
      <c r="U757" s="9">
        <v>0</v>
      </c>
      <c r="V757" s="9">
        <v>0</v>
      </c>
      <c r="W757" s="9">
        <v>0</v>
      </c>
      <c r="X757" s="9">
        <v>0</v>
      </c>
      <c r="Y757" s="9">
        <v>0</v>
      </c>
      <c r="Z757" s="9">
        <v>0</v>
      </c>
      <c r="AA757" s="9">
        <v>0</v>
      </c>
      <c r="AB757" s="9">
        <v>0</v>
      </c>
      <c r="AC757" s="9">
        <v>0</v>
      </c>
      <c r="AD757" s="9">
        <v>0</v>
      </c>
      <c r="AE757" s="9">
        <v>0</v>
      </c>
      <c r="AF757" s="9">
        <v>0</v>
      </c>
      <c r="AG757" s="11">
        <v>0</v>
      </c>
      <c r="AH757" s="11">
        <v>0</v>
      </c>
      <c r="AI757" s="11">
        <v>0</v>
      </c>
      <c r="AJ757" s="11">
        <v>0</v>
      </c>
      <c r="AK757" s="9">
        <v>0</v>
      </c>
      <c r="AL757" s="11">
        <v>0</v>
      </c>
      <c r="AM757" s="9">
        <v>0</v>
      </c>
      <c r="AN757" s="9">
        <v>0</v>
      </c>
      <c r="AO757" s="9">
        <v>0</v>
      </c>
      <c r="AP757" s="9">
        <v>0</v>
      </c>
      <c r="AQ757" s="9">
        <v>0</v>
      </c>
      <c r="AR757" s="9">
        <v>0</v>
      </c>
      <c r="AS757" s="9">
        <v>0</v>
      </c>
      <c r="AT757" s="9">
        <v>0</v>
      </c>
      <c r="AU757" s="9">
        <v>0</v>
      </c>
      <c r="AV757" s="9">
        <v>0</v>
      </c>
      <c r="AW757" s="9">
        <v>0</v>
      </c>
      <c r="AX757" s="12">
        <v>0</v>
      </c>
      <c r="AY757" s="9">
        <f>VLOOKUP(A757,[1]STARDARD!A:F,3,0)</f>
        <v>1</v>
      </c>
      <c r="AZ757" s="9">
        <f>VLOOKUP(A757,[1]STARDARD!A:F,4,0)</f>
        <v>0</v>
      </c>
      <c r="BA757" s="9">
        <f>VLOOKUP(A757,[1]STARDARD!A:F,5,0)</f>
        <v>0</v>
      </c>
      <c r="BB757" s="9">
        <f>VLOOKUP(A757,[1]STARDARD!A:F,6,0)</f>
        <v>0</v>
      </c>
    </row>
    <row r="758" spans="1:54" ht="12.75">
      <c r="A758" s="3" t="s">
        <v>322</v>
      </c>
      <c r="B758" s="9">
        <v>2022</v>
      </c>
      <c r="C758" s="9">
        <f>VLOOKUP(A758,[1]DATASET!A:BE,3,0)</f>
        <v>465100</v>
      </c>
      <c r="D758" s="10" t="str">
        <f>VLOOKUP(A758,[1]DATASET!A:BE,4,0)</f>
        <v>Commercio all'ingrosso di computer, apparecchiature informatiche periferiche e di software</v>
      </c>
      <c r="E758" s="9">
        <v>0</v>
      </c>
      <c r="F758" s="9">
        <v>0</v>
      </c>
      <c r="G758" s="9">
        <v>0</v>
      </c>
      <c r="H758" s="9">
        <v>0</v>
      </c>
      <c r="I758" s="9">
        <v>0</v>
      </c>
      <c r="J758" s="9">
        <v>0</v>
      </c>
      <c r="K758" s="9">
        <v>0</v>
      </c>
      <c r="L758" s="9">
        <v>0</v>
      </c>
      <c r="M758" s="9">
        <v>0</v>
      </c>
      <c r="N758" s="9">
        <v>0</v>
      </c>
      <c r="O758" s="9">
        <v>0</v>
      </c>
      <c r="P758" s="9">
        <v>0</v>
      </c>
      <c r="Q758" s="9">
        <v>0</v>
      </c>
      <c r="R758" s="9">
        <v>0</v>
      </c>
      <c r="S758" s="9">
        <v>0</v>
      </c>
      <c r="T758" s="9">
        <v>0</v>
      </c>
      <c r="U758" s="9">
        <v>0</v>
      </c>
      <c r="V758" s="9">
        <v>0</v>
      </c>
      <c r="W758" s="9">
        <v>0</v>
      </c>
      <c r="X758" s="9">
        <v>0</v>
      </c>
      <c r="Y758" s="9">
        <v>0</v>
      </c>
      <c r="Z758" s="9">
        <v>0</v>
      </c>
      <c r="AA758" s="9">
        <v>0</v>
      </c>
      <c r="AB758" s="9">
        <v>0</v>
      </c>
      <c r="AC758" s="9">
        <v>0</v>
      </c>
      <c r="AD758" s="9">
        <v>0</v>
      </c>
      <c r="AE758" s="9">
        <v>0</v>
      </c>
      <c r="AF758" s="9">
        <v>0</v>
      </c>
      <c r="AG758" s="11">
        <v>0</v>
      </c>
      <c r="AH758" s="11">
        <v>0</v>
      </c>
      <c r="AI758" s="11">
        <v>0</v>
      </c>
      <c r="AJ758" s="11">
        <v>0</v>
      </c>
      <c r="AK758" s="9">
        <v>0</v>
      </c>
      <c r="AL758" s="11">
        <v>0</v>
      </c>
      <c r="AM758" s="9">
        <v>0</v>
      </c>
      <c r="AN758" s="9">
        <v>0</v>
      </c>
      <c r="AO758" s="9">
        <v>0</v>
      </c>
      <c r="AP758" s="9">
        <v>0</v>
      </c>
      <c r="AQ758" s="9">
        <v>0</v>
      </c>
      <c r="AR758" s="9">
        <v>0</v>
      </c>
      <c r="AS758" s="9">
        <v>0</v>
      </c>
      <c r="AT758" s="9">
        <v>0</v>
      </c>
      <c r="AU758" s="9">
        <v>0</v>
      </c>
      <c r="AV758" s="9">
        <v>0</v>
      </c>
      <c r="AW758" s="9">
        <v>0</v>
      </c>
      <c r="AX758" s="12">
        <v>0</v>
      </c>
      <c r="AY758" s="9">
        <f>VLOOKUP(A758,[1]STARDARD!A:F,3,0)</f>
        <v>0</v>
      </c>
      <c r="AZ758" s="9">
        <f>VLOOKUP(A758,[1]STARDARD!A:F,4,0)</f>
        <v>0</v>
      </c>
      <c r="BA758" s="9">
        <f>VLOOKUP(A758,[1]STARDARD!A:F,5,0)</f>
        <v>0</v>
      </c>
      <c r="BB758" s="9">
        <f>VLOOKUP(A758,[1]STARDARD!A:F,6,0)</f>
        <v>0</v>
      </c>
    </row>
    <row r="759" spans="1:54" ht="12.75">
      <c r="A759" s="3" t="s">
        <v>322</v>
      </c>
      <c r="B759" s="9">
        <v>2023</v>
      </c>
      <c r="C759" s="9">
        <f>VLOOKUP(A759,[1]DATASET!A:BE,3,0)</f>
        <v>465100</v>
      </c>
      <c r="D759" s="10" t="str">
        <f>VLOOKUP(A759,[1]DATASET!A:BE,4,0)</f>
        <v>Commercio all'ingrosso di computer, apparecchiature informatiche periferiche e di software</v>
      </c>
      <c r="E759" s="9">
        <v>0</v>
      </c>
      <c r="F759" s="9">
        <v>0</v>
      </c>
      <c r="G759" s="9">
        <v>0</v>
      </c>
      <c r="H759" s="9">
        <v>0</v>
      </c>
      <c r="I759" s="9">
        <v>0</v>
      </c>
      <c r="J759" s="9">
        <v>0</v>
      </c>
      <c r="K759" s="9">
        <v>0</v>
      </c>
      <c r="L759" s="9">
        <v>0</v>
      </c>
      <c r="M759" s="9">
        <v>0</v>
      </c>
      <c r="N759" s="9">
        <v>0</v>
      </c>
      <c r="O759" s="9">
        <v>0</v>
      </c>
      <c r="P759" s="9">
        <v>0</v>
      </c>
      <c r="Q759" s="9">
        <v>0</v>
      </c>
      <c r="R759" s="9">
        <v>0</v>
      </c>
      <c r="S759" s="9">
        <v>0</v>
      </c>
      <c r="T759" s="9">
        <v>0</v>
      </c>
      <c r="U759" s="9">
        <v>0</v>
      </c>
      <c r="V759" s="9">
        <v>0</v>
      </c>
      <c r="W759" s="9">
        <v>0</v>
      </c>
      <c r="X759" s="9">
        <v>0</v>
      </c>
      <c r="Y759" s="9">
        <v>0</v>
      </c>
      <c r="Z759" s="9">
        <v>0</v>
      </c>
      <c r="AA759" s="9">
        <v>0</v>
      </c>
      <c r="AB759" s="9">
        <v>0</v>
      </c>
      <c r="AC759" s="9">
        <v>0</v>
      </c>
      <c r="AD759" s="9">
        <v>0</v>
      </c>
      <c r="AE759" s="9">
        <v>0</v>
      </c>
      <c r="AF759" s="9">
        <v>0</v>
      </c>
      <c r="AG759" s="11">
        <v>0</v>
      </c>
      <c r="AH759" s="11">
        <v>0</v>
      </c>
      <c r="AI759" s="11">
        <v>0</v>
      </c>
      <c r="AJ759" s="11">
        <v>0</v>
      </c>
      <c r="AK759" s="9">
        <v>0</v>
      </c>
      <c r="AL759" s="11">
        <v>0</v>
      </c>
      <c r="AM759" s="9">
        <v>0</v>
      </c>
      <c r="AN759" s="9">
        <v>0</v>
      </c>
      <c r="AO759" s="9">
        <v>0</v>
      </c>
      <c r="AP759" s="9">
        <v>0</v>
      </c>
      <c r="AQ759" s="9">
        <v>0</v>
      </c>
      <c r="AR759" s="9">
        <v>0</v>
      </c>
      <c r="AS759" s="9">
        <v>0</v>
      </c>
      <c r="AT759" s="9">
        <v>0</v>
      </c>
      <c r="AU759" s="9">
        <v>0</v>
      </c>
      <c r="AV759" s="9">
        <v>0</v>
      </c>
      <c r="AW759" s="9">
        <v>0</v>
      </c>
      <c r="AX759" s="12">
        <v>0</v>
      </c>
      <c r="AY759" s="9">
        <f>VLOOKUP(A759,[1]STARDARD!A:F,3,0)</f>
        <v>0</v>
      </c>
      <c r="AZ759" s="9">
        <f>VLOOKUP(A759,[1]STARDARD!A:F,4,0)</f>
        <v>0</v>
      </c>
      <c r="BA759" s="9">
        <f>VLOOKUP(A759,[1]STARDARD!A:F,5,0)</f>
        <v>0</v>
      </c>
      <c r="BB759" s="9">
        <f>VLOOKUP(A759,[1]STARDARD!A:F,6,0)</f>
        <v>0</v>
      </c>
    </row>
    <row r="760" spans="1:54" ht="12.75">
      <c r="A760" s="3" t="s">
        <v>322</v>
      </c>
      <c r="B760" s="9">
        <v>2024</v>
      </c>
      <c r="C760" s="9">
        <f>VLOOKUP(A760,[1]DATASET!A:BE,3,0)</f>
        <v>465100</v>
      </c>
      <c r="D760" s="10" t="str">
        <f>VLOOKUP(A760,[1]DATASET!A:BE,4,0)</f>
        <v>Commercio all'ingrosso di computer, apparecchiature informatiche periferiche e di software</v>
      </c>
      <c r="E760" s="9">
        <v>0</v>
      </c>
      <c r="F760" s="9">
        <v>0</v>
      </c>
      <c r="G760" s="9">
        <v>0</v>
      </c>
      <c r="H760" s="9">
        <v>0</v>
      </c>
      <c r="I760" s="9">
        <v>0</v>
      </c>
      <c r="J760" s="9">
        <v>0</v>
      </c>
      <c r="K760" s="9">
        <v>0</v>
      </c>
      <c r="L760" s="9">
        <v>0</v>
      </c>
      <c r="M760" s="9">
        <v>0</v>
      </c>
      <c r="N760" s="9">
        <v>0</v>
      </c>
      <c r="O760" s="9">
        <v>0</v>
      </c>
      <c r="P760" s="9">
        <v>0</v>
      </c>
      <c r="Q760" s="9">
        <v>0</v>
      </c>
      <c r="R760" s="9">
        <v>0</v>
      </c>
      <c r="S760" s="9">
        <v>0</v>
      </c>
      <c r="T760" s="9">
        <v>0</v>
      </c>
      <c r="U760" s="9">
        <v>0</v>
      </c>
      <c r="V760" s="9">
        <v>0</v>
      </c>
      <c r="W760" s="9">
        <v>0</v>
      </c>
      <c r="X760" s="9">
        <v>0</v>
      </c>
      <c r="Y760" s="9">
        <v>0</v>
      </c>
      <c r="Z760" s="9">
        <v>0</v>
      </c>
      <c r="AA760" s="9">
        <v>0</v>
      </c>
      <c r="AB760" s="9">
        <v>0</v>
      </c>
      <c r="AC760" s="9">
        <v>0</v>
      </c>
      <c r="AD760" s="9">
        <v>0</v>
      </c>
      <c r="AE760" s="9">
        <v>0</v>
      </c>
      <c r="AF760" s="9">
        <v>0</v>
      </c>
      <c r="AG760" s="11">
        <v>0</v>
      </c>
      <c r="AH760" s="11">
        <v>0</v>
      </c>
      <c r="AI760" s="11">
        <v>0</v>
      </c>
      <c r="AJ760" s="11">
        <v>0</v>
      </c>
      <c r="AK760" s="9">
        <v>0</v>
      </c>
      <c r="AL760" s="11">
        <v>0</v>
      </c>
      <c r="AM760" s="9">
        <v>0</v>
      </c>
      <c r="AN760" s="9">
        <v>0</v>
      </c>
      <c r="AO760" s="9">
        <v>0</v>
      </c>
      <c r="AP760" s="9">
        <v>0</v>
      </c>
      <c r="AQ760" s="9">
        <v>0</v>
      </c>
      <c r="AR760" s="9">
        <v>0</v>
      </c>
      <c r="AS760" s="9">
        <v>0</v>
      </c>
      <c r="AT760" s="9">
        <v>0</v>
      </c>
      <c r="AU760" s="9">
        <v>0</v>
      </c>
      <c r="AV760" s="9">
        <v>0</v>
      </c>
      <c r="AW760" s="9">
        <v>0</v>
      </c>
      <c r="AX760" s="12">
        <v>0</v>
      </c>
      <c r="AY760" s="9">
        <f>VLOOKUP(A760,[1]STARDARD!A:F,3,0)</f>
        <v>0</v>
      </c>
      <c r="AZ760" s="9">
        <f>VLOOKUP(A760,[1]STARDARD!A:F,4,0)</f>
        <v>0</v>
      </c>
      <c r="BA760" s="9">
        <f>VLOOKUP(A760,[1]STARDARD!A:F,5,0)</f>
        <v>0</v>
      </c>
      <c r="BB760" s="9">
        <f>VLOOKUP(A760,[1]STARDARD!A:F,6,0)</f>
        <v>0</v>
      </c>
    </row>
    <row r="761" spans="1:54" ht="12.75">
      <c r="A761" s="3" t="s">
        <v>323</v>
      </c>
      <c r="B761" s="9">
        <v>2022</v>
      </c>
      <c r="C761" s="9">
        <f>VLOOKUP(A761,[1]DATASET!A:BE,3,0)</f>
        <v>251210</v>
      </c>
      <c r="D761" s="10" t="str">
        <f>VLOOKUP(A761,[1]DATASET!A:BE,4,0)</f>
        <v>Fabbricazione di porte, finestre e loro telai, imposte e cancelli metallici</v>
      </c>
      <c r="E761" s="9">
        <v>1</v>
      </c>
      <c r="F761" s="9">
        <v>1</v>
      </c>
      <c r="G761" s="9">
        <v>1</v>
      </c>
      <c r="H761" s="9">
        <v>1</v>
      </c>
      <c r="I761" s="9">
        <v>1</v>
      </c>
      <c r="J761" s="9">
        <v>0</v>
      </c>
      <c r="K761" s="9">
        <v>1</v>
      </c>
      <c r="L761" s="9">
        <v>1</v>
      </c>
      <c r="M761" s="9">
        <v>0</v>
      </c>
      <c r="N761" s="9">
        <v>0</v>
      </c>
      <c r="O761" s="9">
        <v>0</v>
      </c>
      <c r="P761" s="9">
        <v>0</v>
      </c>
      <c r="Q761" s="9">
        <v>0</v>
      </c>
      <c r="R761" s="9">
        <v>0</v>
      </c>
      <c r="S761" s="9">
        <v>0</v>
      </c>
      <c r="T761" s="9">
        <v>0</v>
      </c>
      <c r="U761" s="9">
        <v>0</v>
      </c>
      <c r="V761" s="9">
        <v>0</v>
      </c>
      <c r="W761" s="9">
        <v>0</v>
      </c>
      <c r="X761" s="9">
        <v>0</v>
      </c>
      <c r="Y761" s="9">
        <v>0</v>
      </c>
      <c r="Z761" s="9">
        <v>0</v>
      </c>
      <c r="AA761" s="9">
        <v>0</v>
      </c>
      <c r="AB761" s="9">
        <v>0</v>
      </c>
      <c r="AC761" s="9">
        <v>0</v>
      </c>
      <c r="AD761" s="9">
        <v>0</v>
      </c>
      <c r="AE761" s="9">
        <v>0</v>
      </c>
      <c r="AF761" s="9">
        <v>1</v>
      </c>
      <c r="AG761" s="11">
        <v>1</v>
      </c>
      <c r="AH761" s="11">
        <v>0</v>
      </c>
      <c r="AI761" s="11">
        <v>1</v>
      </c>
      <c r="AJ761" s="11">
        <v>0</v>
      </c>
      <c r="AK761" s="9">
        <v>0</v>
      </c>
      <c r="AL761" s="11">
        <v>0</v>
      </c>
      <c r="AM761" s="9">
        <v>0</v>
      </c>
      <c r="AN761" s="9">
        <v>0</v>
      </c>
      <c r="AO761" s="9">
        <v>0</v>
      </c>
      <c r="AP761" s="9">
        <v>0</v>
      </c>
      <c r="AQ761" s="9">
        <v>0</v>
      </c>
      <c r="AR761" s="9">
        <v>0</v>
      </c>
      <c r="AS761" s="9">
        <v>0</v>
      </c>
      <c r="AT761" s="9">
        <v>0</v>
      </c>
      <c r="AU761" s="9">
        <v>0</v>
      </c>
      <c r="AV761" s="9">
        <v>0</v>
      </c>
      <c r="AW761" s="9">
        <v>0</v>
      </c>
      <c r="AX761" s="12">
        <v>0</v>
      </c>
      <c r="AY761" s="9">
        <f>VLOOKUP(A761,[1]STARDARD!A:F,3,0)</f>
        <v>1</v>
      </c>
      <c r="AZ761" s="9">
        <f>VLOOKUP(A761,[1]STARDARD!A:F,4,0)</f>
        <v>0</v>
      </c>
      <c r="BA761" s="9">
        <f>VLOOKUP(A761,[1]STARDARD!A:F,5,0)</f>
        <v>0</v>
      </c>
      <c r="BB761" s="9">
        <f>VLOOKUP(A761,[1]STARDARD!A:F,6,0)</f>
        <v>0</v>
      </c>
    </row>
    <row r="762" spans="1:54" ht="12.75">
      <c r="A762" s="3" t="s">
        <v>323</v>
      </c>
      <c r="B762" s="9">
        <v>2023</v>
      </c>
      <c r="C762" s="9">
        <f>VLOOKUP(A762,[1]DATASET!A:BE,3,0)</f>
        <v>251210</v>
      </c>
      <c r="D762" s="10" t="str">
        <f>VLOOKUP(A762,[1]DATASET!A:BE,4,0)</f>
        <v>Fabbricazione di porte, finestre e loro telai, imposte e cancelli metallici</v>
      </c>
      <c r="E762" s="9">
        <v>1</v>
      </c>
      <c r="F762" s="9">
        <v>1</v>
      </c>
      <c r="G762" s="9">
        <v>1</v>
      </c>
      <c r="H762" s="9">
        <v>1</v>
      </c>
      <c r="I762" s="9">
        <v>1</v>
      </c>
      <c r="J762" s="9">
        <v>0</v>
      </c>
      <c r="K762" s="9">
        <v>1</v>
      </c>
      <c r="L762" s="9">
        <v>1</v>
      </c>
      <c r="M762" s="9">
        <v>0</v>
      </c>
      <c r="N762" s="9">
        <v>0</v>
      </c>
      <c r="O762" s="9">
        <v>0</v>
      </c>
      <c r="P762" s="9">
        <v>0</v>
      </c>
      <c r="Q762" s="9">
        <v>0</v>
      </c>
      <c r="R762" s="9">
        <v>0</v>
      </c>
      <c r="S762" s="9">
        <v>0</v>
      </c>
      <c r="T762" s="9">
        <v>0</v>
      </c>
      <c r="U762" s="9">
        <v>0</v>
      </c>
      <c r="V762" s="9">
        <v>0</v>
      </c>
      <c r="W762" s="9">
        <v>0</v>
      </c>
      <c r="X762" s="9">
        <v>0</v>
      </c>
      <c r="Y762" s="9">
        <v>0</v>
      </c>
      <c r="Z762" s="9">
        <v>0</v>
      </c>
      <c r="AA762" s="9">
        <v>0</v>
      </c>
      <c r="AB762" s="9">
        <v>0</v>
      </c>
      <c r="AC762" s="9">
        <v>0</v>
      </c>
      <c r="AD762" s="9">
        <v>0</v>
      </c>
      <c r="AE762" s="9">
        <v>0</v>
      </c>
      <c r="AF762" s="9">
        <v>1</v>
      </c>
      <c r="AG762" s="11">
        <v>1</v>
      </c>
      <c r="AH762" s="11">
        <v>0</v>
      </c>
      <c r="AI762" s="11">
        <v>1</v>
      </c>
      <c r="AJ762" s="11">
        <v>0</v>
      </c>
      <c r="AK762" s="9">
        <v>0</v>
      </c>
      <c r="AL762" s="11">
        <v>0</v>
      </c>
      <c r="AM762" s="9">
        <v>0</v>
      </c>
      <c r="AN762" s="9">
        <v>0</v>
      </c>
      <c r="AO762" s="9">
        <v>0</v>
      </c>
      <c r="AP762" s="9">
        <v>0</v>
      </c>
      <c r="AQ762" s="9">
        <v>0</v>
      </c>
      <c r="AR762" s="9">
        <v>0</v>
      </c>
      <c r="AS762" s="9">
        <v>0</v>
      </c>
      <c r="AT762" s="9">
        <v>0</v>
      </c>
      <c r="AU762" s="9">
        <v>0</v>
      </c>
      <c r="AV762" s="9">
        <v>0</v>
      </c>
      <c r="AW762" s="9">
        <v>0</v>
      </c>
      <c r="AX762" s="12">
        <v>0</v>
      </c>
      <c r="AY762" s="9">
        <f>VLOOKUP(A762,[1]STARDARD!A:F,3,0)</f>
        <v>1</v>
      </c>
      <c r="AZ762" s="9">
        <f>VLOOKUP(A762,[1]STARDARD!A:F,4,0)</f>
        <v>0</v>
      </c>
      <c r="BA762" s="9">
        <f>VLOOKUP(A762,[1]STARDARD!A:F,5,0)</f>
        <v>0</v>
      </c>
      <c r="BB762" s="9">
        <f>VLOOKUP(A762,[1]STARDARD!A:F,6,0)</f>
        <v>0</v>
      </c>
    </row>
    <row r="763" spans="1:54" ht="12.75">
      <c r="A763" s="3" t="s">
        <v>323</v>
      </c>
      <c r="B763" s="9">
        <v>2024</v>
      </c>
      <c r="C763" s="9">
        <f>VLOOKUP(A763,[1]DATASET!A:BE,3,0)</f>
        <v>251210</v>
      </c>
      <c r="D763" s="10" t="str">
        <f>VLOOKUP(A763,[1]DATASET!A:BE,4,0)</f>
        <v>Fabbricazione di porte, finestre e loro telai, imposte e cancelli metallici</v>
      </c>
      <c r="E763" s="9">
        <v>0</v>
      </c>
      <c r="F763" s="9">
        <v>0</v>
      </c>
      <c r="G763" s="9">
        <v>0</v>
      </c>
      <c r="H763" s="9">
        <v>0</v>
      </c>
      <c r="I763" s="9">
        <v>0</v>
      </c>
      <c r="J763" s="9">
        <v>0</v>
      </c>
      <c r="K763" s="9">
        <v>0</v>
      </c>
      <c r="L763" s="9">
        <v>0</v>
      </c>
      <c r="M763" s="9">
        <v>0</v>
      </c>
      <c r="N763" s="9">
        <v>0</v>
      </c>
      <c r="O763" s="9">
        <v>0</v>
      </c>
      <c r="P763" s="9">
        <v>0</v>
      </c>
      <c r="Q763" s="9">
        <v>0</v>
      </c>
      <c r="R763" s="9">
        <v>0</v>
      </c>
      <c r="S763" s="9">
        <v>0</v>
      </c>
      <c r="T763" s="9">
        <v>0</v>
      </c>
      <c r="U763" s="9">
        <v>0</v>
      </c>
      <c r="V763" s="9">
        <v>0</v>
      </c>
      <c r="W763" s="9">
        <v>0</v>
      </c>
      <c r="X763" s="9">
        <v>0</v>
      </c>
      <c r="Y763" s="9">
        <v>0</v>
      </c>
      <c r="Z763" s="9">
        <v>0</v>
      </c>
      <c r="AA763" s="9">
        <v>0</v>
      </c>
      <c r="AB763" s="9">
        <v>0</v>
      </c>
      <c r="AC763" s="9">
        <v>0</v>
      </c>
      <c r="AD763" s="9">
        <v>0</v>
      </c>
      <c r="AE763" s="9">
        <v>0</v>
      </c>
      <c r="AF763" s="9">
        <v>0</v>
      </c>
      <c r="AG763" s="11">
        <v>0</v>
      </c>
      <c r="AH763" s="11">
        <v>0</v>
      </c>
      <c r="AI763" s="11">
        <v>0</v>
      </c>
      <c r="AJ763" s="11">
        <v>0</v>
      </c>
      <c r="AK763" s="9">
        <v>0</v>
      </c>
      <c r="AL763" s="11">
        <v>0</v>
      </c>
      <c r="AM763" s="9">
        <v>0</v>
      </c>
      <c r="AN763" s="9">
        <v>0</v>
      </c>
      <c r="AO763" s="9">
        <v>0</v>
      </c>
      <c r="AP763" s="9">
        <v>0</v>
      </c>
      <c r="AQ763" s="9">
        <v>0</v>
      </c>
      <c r="AR763" s="9">
        <v>0</v>
      </c>
      <c r="AS763" s="9">
        <v>0</v>
      </c>
      <c r="AT763" s="9">
        <v>0</v>
      </c>
      <c r="AU763" s="9">
        <v>0</v>
      </c>
      <c r="AV763" s="9">
        <v>0</v>
      </c>
      <c r="AW763" s="9">
        <v>1</v>
      </c>
      <c r="AX763" s="12">
        <v>1</v>
      </c>
      <c r="AY763" s="9">
        <f>VLOOKUP(A763,[1]STARDARD!A:F,3,0)</f>
        <v>1</v>
      </c>
      <c r="AZ763" s="9">
        <f>VLOOKUP(A763,[1]STARDARD!A:F,4,0)</f>
        <v>0</v>
      </c>
      <c r="BA763" s="9">
        <f>VLOOKUP(A763,[1]STARDARD!A:F,5,0)</f>
        <v>0</v>
      </c>
      <c r="BB763" s="9">
        <f>VLOOKUP(A763,[1]STARDARD!A:F,6,0)</f>
        <v>0</v>
      </c>
    </row>
    <row r="764" spans="1:54" ht="12.75">
      <c r="A764" s="3" t="s">
        <v>324</v>
      </c>
      <c r="B764" s="9">
        <v>2022</v>
      </c>
      <c r="C764" s="9">
        <f>VLOOKUP(A764,[1]DATASET!A:BE,3,0)</f>
        <v>620100</v>
      </c>
      <c r="D764" s="10" t="str">
        <f>VLOOKUP(A764,[1]DATASET!A:BE,4,0)</f>
        <v>Produzione di software non connesso all'edizione</v>
      </c>
      <c r="E764" s="9">
        <v>1</v>
      </c>
      <c r="F764" s="9">
        <v>1</v>
      </c>
      <c r="G764" s="9">
        <v>1</v>
      </c>
      <c r="H764" s="9">
        <v>1</v>
      </c>
      <c r="I764" s="9">
        <v>1</v>
      </c>
      <c r="J764" s="9">
        <v>1</v>
      </c>
      <c r="K764" s="9">
        <v>1</v>
      </c>
      <c r="L764" s="9">
        <v>1</v>
      </c>
      <c r="M764" s="9">
        <v>0</v>
      </c>
      <c r="N764" s="9">
        <v>0</v>
      </c>
      <c r="O764" s="9">
        <v>0</v>
      </c>
      <c r="P764" s="9">
        <v>0</v>
      </c>
      <c r="Q764" s="9">
        <v>0</v>
      </c>
      <c r="R764" s="9">
        <v>0</v>
      </c>
      <c r="S764" s="9">
        <v>0</v>
      </c>
      <c r="T764" s="9">
        <v>0</v>
      </c>
      <c r="U764" s="9">
        <v>0</v>
      </c>
      <c r="V764" s="9">
        <v>0</v>
      </c>
      <c r="W764" s="9">
        <v>0</v>
      </c>
      <c r="X764" s="9">
        <v>0</v>
      </c>
      <c r="Y764" s="9">
        <v>0</v>
      </c>
      <c r="Z764" s="9">
        <v>0</v>
      </c>
      <c r="AA764" s="9">
        <v>0</v>
      </c>
      <c r="AB764" s="9">
        <v>0</v>
      </c>
      <c r="AC764" s="9">
        <v>0</v>
      </c>
      <c r="AD764" s="9">
        <v>1</v>
      </c>
      <c r="AE764" s="9">
        <v>1</v>
      </c>
      <c r="AF764" s="9">
        <v>1</v>
      </c>
      <c r="AG764" s="11">
        <v>1</v>
      </c>
      <c r="AH764" s="11">
        <v>0</v>
      </c>
      <c r="AI764" s="11">
        <v>1</v>
      </c>
      <c r="AJ764" s="11">
        <v>0</v>
      </c>
      <c r="AK764" s="9">
        <v>0</v>
      </c>
      <c r="AL764" s="11">
        <v>0</v>
      </c>
      <c r="AM764" s="9">
        <v>0</v>
      </c>
      <c r="AN764" s="9">
        <v>0</v>
      </c>
      <c r="AO764" s="9">
        <v>0</v>
      </c>
      <c r="AP764" s="9">
        <v>0</v>
      </c>
      <c r="AQ764" s="9">
        <v>0</v>
      </c>
      <c r="AR764" s="9">
        <v>0</v>
      </c>
      <c r="AS764" s="9">
        <v>0</v>
      </c>
      <c r="AT764" s="9">
        <v>0</v>
      </c>
      <c r="AU764" s="9">
        <v>0</v>
      </c>
      <c r="AV764" s="9">
        <v>0</v>
      </c>
      <c r="AW764" s="9">
        <v>1</v>
      </c>
      <c r="AX764" s="12">
        <v>1</v>
      </c>
      <c r="AY764" s="9">
        <f>VLOOKUP(A764,[1]STARDARD!A:F,3,0)</f>
        <v>1</v>
      </c>
      <c r="AZ764" s="9">
        <f>VLOOKUP(A764,[1]STARDARD!A:F,4,0)</f>
        <v>0</v>
      </c>
      <c r="BA764" s="9">
        <f>VLOOKUP(A764,[1]STARDARD!A:F,5,0)</f>
        <v>0</v>
      </c>
      <c r="BB764" s="9">
        <f>VLOOKUP(A764,[1]STARDARD!A:F,6,0)</f>
        <v>0</v>
      </c>
    </row>
    <row r="765" spans="1:54" ht="12.75">
      <c r="A765" s="3" t="s">
        <v>324</v>
      </c>
      <c r="B765" s="9">
        <v>2023</v>
      </c>
      <c r="C765" s="9">
        <f>VLOOKUP(A765,[1]DATASET!A:BE,3,0)</f>
        <v>620100</v>
      </c>
      <c r="D765" s="10" t="str">
        <f>VLOOKUP(A765,[1]DATASET!A:BE,4,0)</f>
        <v>Produzione di software non connesso all'edizione</v>
      </c>
      <c r="E765" s="9">
        <v>1</v>
      </c>
      <c r="F765" s="9">
        <v>1</v>
      </c>
      <c r="G765" s="9">
        <v>1</v>
      </c>
      <c r="H765" s="9">
        <v>1</v>
      </c>
      <c r="I765" s="9">
        <v>1</v>
      </c>
      <c r="J765" s="9">
        <v>1</v>
      </c>
      <c r="K765" s="9">
        <v>1</v>
      </c>
      <c r="L765" s="9">
        <v>1</v>
      </c>
      <c r="M765" s="9">
        <v>0</v>
      </c>
      <c r="N765" s="9">
        <v>0</v>
      </c>
      <c r="O765" s="9">
        <v>0</v>
      </c>
      <c r="P765" s="9">
        <v>0</v>
      </c>
      <c r="Q765" s="9">
        <v>0</v>
      </c>
      <c r="R765" s="9">
        <v>0</v>
      </c>
      <c r="S765" s="9">
        <v>0</v>
      </c>
      <c r="T765" s="9">
        <v>0</v>
      </c>
      <c r="U765" s="9">
        <v>0</v>
      </c>
      <c r="V765" s="9">
        <v>0</v>
      </c>
      <c r="W765" s="9">
        <v>0</v>
      </c>
      <c r="X765" s="9">
        <v>0</v>
      </c>
      <c r="Y765" s="9">
        <v>0</v>
      </c>
      <c r="Z765" s="9">
        <v>0</v>
      </c>
      <c r="AA765" s="9">
        <v>0</v>
      </c>
      <c r="AB765" s="9">
        <v>0</v>
      </c>
      <c r="AC765" s="9">
        <v>0</v>
      </c>
      <c r="AD765" s="9">
        <v>1</v>
      </c>
      <c r="AE765" s="9">
        <v>1</v>
      </c>
      <c r="AF765" s="9">
        <v>1</v>
      </c>
      <c r="AG765" s="11">
        <v>0</v>
      </c>
      <c r="AH765" s="11">
        <v>0</v>
      </c>
      <c r="AI765" s="11">
        <v>0</v>
      </c>
      <c r="AJ765" s="11">
        <v>0</v>
      </c>
      <c r="AK765" s="9">
        <v>1</v>
      </c>
      <c r="AL765" s="11">
        <v>0</v>
      </c>
      <c r="AM765" s="9">
        <v>0</v>
      </c>
      <c r="AN765" s="9">
        <v>0</v>
      </c>
      <c r="AO765" s="9">
        <v>0</v>
      </c>
      <c r="AP765" s="9">
        <v>0</v>
      </c>
      <c r="AQ765" s="9">
        <v>0</v>
      </c>
      <c r="AR765" s="9">
        <v>0</v>
      </c>
      <c r="AS765" s="9">
        <v>0</v>
      </c>
      <c r="AT765" s="9">
        <v>0</v>
      </c>
      <c r="AU765" s="9">
        <v>0</v>
      </c>
      <c r="AV765" s="9">
        <v>0</v>
      </c>
      <c r="AW765" s="9">
        <v>0</v>
      </c>
      <c r="AX765" s="12">
        <v>0</v>
      </c>
      <c r="AY765" s="9">
        <f>VLOOKUP(A765,[1]STARDARD!A:F,3,0)</f>
        <v>1</v>
      </c>
      <c r="AZ765" s="9">
        <f>VLOOKUP(A765,[1]STARDARD!A:F,4,0)</f>
        <v>0</v>
      </c>
      <c r="BA765" s="9">
        <f>VLOOKUP(A765,[1]STARDARD!A:F,5,0)</f>
        <v>0</v>
      </c>
      <c r="BB765" s="9">
        <f>VLOOKUP(A765,[1]STARDARD!A:F,6,0)</f>
        <v>0</v>
      </c>
    </row>
    <row r="766" spans="1:54" ht="12.75">
      <c r="A766" s="3" t="s">
        <v>324</v>
      </c>
      <c r="B766" s="9">
        <v>2024</v>
      </c>
      <c r="C766" s="9">
        <f>VLOOKUP(A766,[1]DATASET!A:BE,3,0)</f>
        <v>620100</v>
      </c>
      <c r="D766" s="10" t="str">
        <f>VLOOKUP(A766,[1]DATASET!A:BE,4,0)</f>
        <v>Produzione di software non connesso all'edizione</v>
      </c>
      <c r="E766" s="9">
        <v>0</v>
      </c>
      <c r="F766" s="9">
        <v>0</v>
      </c>
      <c r="G766" s="9">
        <v>0</v>
      </c>
      <c r="H766" s="9">
        <v>0</v>
      </c>
      <c r="I766" s="9">
        <v>0</v>
      </c>
      <c r="J766" s="9">
        <v>0</v>
      </c>
      <c r="K766" s="9">
        <v>0</v>
      </c>
      <c r="L766" s="9">
        <v>0</v>
      </c>
      <c r="M766" s="9">
        <v>0</v>
      </c>
      <c r="N766" s="9">
        <v>0</v>
      </c>
      <c r="O766" s="9">
        <v>0</v>
      </c>
      <c r="P766" s="9">
        <v>0</v>
      </c>
      <c r="Q766" s="9">
        <v>0</v>
      </c>
      <c r="R766" s="9">
        <v>0</v>
      </c>
      <c r="S766" s="9">
        <v>0</v>
      </c>
      <c r="T766" s="9">
        <v>0</v>
      </c>
      <c r="U766" s="9">
        <v>0</v>
      </c>
      <c r="V766" s="9">
        <v>0</v>
      </c>
      <c r="W766" s="9">
        <v>0</v>
      </c>
      <c r="X766" s="9">
        <v>0</v>
      </c>
      <c r="Y766" s="9">
        <v>0</v>
      </c>
      <c r="Z766" s="9">
        <v>0</v>
      </c>
      <c r="AA766" s="9">
        <v>0</v>
      </c>
      <c r="AB766" s="9">
        <v>0</v>
      </c>
      <c r="AC766" s="9">
        <v>0</v>
      </c>
      <c r="AD766" s="9">
        <v>0</v>
      </c>
      <c r="AE766" s="9">
        <v>0</v>
      </c>
      <c r="AF766" s="9">
        <v>0</v>
      </c>
      <c r="AG766" s="11">
        <v>0</v>
      </c>
      <c r="AH766" s="11">
        <v>0</v>
      </c>
      <c r="AI766" s="11">
        <v>0</v>
      </c>
      <c r="AJ766" s="11">
        <v>0</v>
      </c>
      <c r="AK766" s="9">
        <v>0</v>
      </c>
      <c r="AL766" s="11">
        <v>0</v>
      </c>
      <c r="AM766" s="9">
        <v>0</v>
      </c>
      <c r="AN766" s="9">
        <v>0</v>
      </c>
      <c r="AO766" s="9">
        <v>0</v>
      </c>
      <c r="AP766" s="9">
        <v>0</v>
      </c>
      <c r="AQ766" s="9">
        <v>0</v>
      </c>
      <c r="AR766" s="9">
        <v>0</v>
      </c>
      <c r="AS766" s="9">
        <v>0</v>
      </c>
      <c r="AT766" s="9">
        <v>0</v>
      </c>
      <c r="AU766" s="9">
        <v>0</v>
      </c>
      <c r="AV766" s="9">
        <v>0</v>
      </c>
      <c r="AW766" s="9">
        <v>1</v>
      </c>
      <c r="AX766" s="12">
        <v>2</v>
      </c>
      <c r="AY766" s="9">
        <f>VLOOKUP(A766,[1]STARDARD!A:F,3,0)</f>
        <v>1</v>
      </c>
      <c r="AZ766" s="9">
        <f>VLOOKUP(A766,[1]STARDARD!A:F,4,0)</f>
        <v>0</v>
      </c>
      <c r="BA766" s="9">
        <f>VLOOKUP(A766,[1]STARDARD!A:F,5,0)</f>
        <v>0</v>
      </c>
      <c r="BB766" s="9">
        <f>VLOOKUP(A766,[1]STARDARD!A:F,6,0)</f>
        <v>0</v>
      </c>
    </row>
    <row r="767" spans="1:54" ht="12.75">
      <c r="A767" s="3" t="s">
        <v>325</v>
      </c>
      <c r="B767" s="9">
        <v>2022</v>
      </c>
      <c r="C767" s="9">
        <f>VLOOKUP(A767,[1]DATASET!A:BE,3,0)</f>
        <v>743000</v>
      </c>
      <c r="D767" s="10" t="str">
        <f>VLOOKUP(A767,[1]DATASET!A:BE,4,0)</f>
        <v>Traduzione e interpretariato</v>
      </c>
      <c r="E767" s="9">
        <v>1</v>
      </c>
      <c r="F767" s="9">
        <v>1</v>
      </c>
      <c r="G767" s="9">
        <v>1</v>
      </c>
      <c r="H767" s="9">
        <v>1</v>
      </c>
      <c r="I767" s="9">
        <v>1</v>
      </c>
      <c r="J767" s="9">
        <v>1</v>
      </c>
      <c r="K767" s="9">
        <v>0</v>
      </c>
      <c r="L767" s="9">
        <v>0</v>
      </c>
      <c r="M767" s="9">
        <v>0</v>
      </c>
      <c r="N767" s="9">
        <v>0</v>
      </c>
      <c r="O767" s="9">
        <v>0</v>
      </c>
      <c r="P767" s="9">
        <v>0</v>
      </c>
      <c r="Q767" s="9">
        <v>0</v>
      </c>
      <c r="R767" s="9">
        <v>0</v>
      </c>
      <c r="S767" s="9">
        <v>0</v>
      </c>
      <c r="T767" s="9">
        <v>0</v>
      </c>
      <c r="U767" s="9">
        <v>0</v>
      </c>
      <c r="V767" s="9">
        <v>0</v>
      </c>
      <c r="W767" s="9">
        <v>0</v>
      </c>
      <c r="X767" s="9">
        <v>0</v>
      </c>
      <c r="Y767" s="9">
        <v>0</v>
      </c>
      <c r="Z767" s="9">
        <v>0</v>
      </c>
      <c r="AA767" s="9">
        <v>0</v>
      </c>
      <c r="AB767" s="9">
        <v>0</v>
      </c>
      <c r="AC767" s="9">
        <v>0</v>
      </c>
      <c r="AD767" s="9">
        <v>1</v>
      </c>
      <c r="AE767" s="9">
        <v>1</v>
      </c>
      <c r="AF767" s="9">
        <v>1</v>
      </c>
      <c r="AG767" s="11">
        <v>1</v>
      </c>
      <c r="AH767" s="11">
        <v>0</v>
      </c>
      <c r="AI767" s="11">
        <v>1</v>
      </c>
      <c r="AJ767" s="11">
        <v>0</v>
      </c>
      <c r="AK767" s="9">
        <v>0</v>
      </c>
      <c r="AL767" s="11">
        <v>0</v>
      </c>
      <c r="AM767" s="9">
        <v>0</v>
      </c>
      <c r="AN767" s="9">
        <v>0</v>
      </c>
      <c r="AO767" s="9">
        <v>0</v>
      </c>
      <c r="AP767" s="9">
        <v>0</v>
      </c>
      <c r="AQ767" s="9">
        <v>0</v>
      </c>
      <c r="AR767" s="9">
        <v>0</v>
      </c>
      <c r="AS767" s="9">
        <v>0</v>
      </c>
      <c r="AT767" s="9">
        <v>0</v>
      </c>
      <c r="AU767" s="9">
        <v>0</v>
      </c>
      <c r="AV767" s="9">
        <v>0</v>
      </c>
      <c r="AW767" s="9">
        <v>1</v>
      </c>
      <c r="AX767" s="12">
        <v>2</v>
      </c>
      <c r="AY767" s="9">
        <f>VLOOKUP(A767,[1]STARDARD!A:F,3,0)</f>
        <v>1</v>
      </c>
      <c r="AZ767" s="9">
        <f>VLOOKUP(A767,[1]STARDARD!A:F,4,0)</f>
        <v>1</v>
      </c>
      <c r="BA767" s="9">
        <f>VLOOKUP(A767,[1]STARDARD!A:F,5,0)</f>
        <v>1</v>
      </c>
      <c r="BB767" s="9">
        <f>VLOOKUP(A767,[1]STARDARD!A:F,6,0)</f>
        <v>0</v>
      </c>
    </row>
    <row r="768" spans="1:54" ht="12.75">
      <c r="A768" s="3" t="s">
        <v>325</v>
      </c>
      <c r="B768" s="9">
        <v>2023</v>
      </c>
      <c r="C768" s="9">
        <f>VLOOKUP(A768,[1]DATASET!A:BE,3,0)</f>
        <v>743000</v>
      </c>
      <c r="D768" s="10" t="str">
        <f>VLOOKUP(A768,[1]DATASET!A:BE,4,0)</f>
        <v>Traduzione e interpretariato</v>
      </c>
      <c r="E768" s="9">
        <v>1</v>
      </c>
      <c r="F768" s="9">
        <v>1</v>
      </c>
      <c r="G768" s="9">
        <v>1</v>
      </c>
      <c r="H768" s="9">
        <v>1</v>
      </c>
      <c r="I768" s="9">
        <v>1</v>
      </c>
      <c r="J768" s="9">
        <v>1</v>
      </c>
      <c r="K768" s="9">
        <v>0</v>
      </c>
      <c r="L768" s="9">
        <v>0</v>
      </c>
      <c r="M768" s="9">
        <v>0</v>
      </c>
      <c r="N768" s="9">
        <v>0</v>
      </c>
      <c r="O768" s="9">
        <v>0</v>
      </c>
      <c r="P768" s="9">
        <v>0</v>
      </c>
      <c r="Q768" s="9">
        <v>0</v>
      </c>
      <c r="R768" s="9">
        <v>0</v>
      </c>
      <c r="S768" s="9">
        <v>0</v>
      </c>
      <c r="T768" s="9">
        <v>0</v>
      </c>
      <c r="U768" s="9">
        <v>0</v>
      </c>
      <c r="V768" s="9">
        <v>0</v>
      </c>
      <c r="W768" s="9">
        <v>0</v>
      </c>
      <c r="X768" s="9">
        <v>0</v>
      </c>
      <c r="Y768" s="9">
        <v>0</v>
      </c>
      <c r="Z768" s="9">
        <v>0</v>
      </c>
      <c r="AA768" s="9">
        <v>0</v>
      </c>
      <c r="AB768" s="9">
        <v>0</v>
      </c>
      <c r="AC768" s="9">
        <v>0</v>
      </c>
      <c r="AD768" s="9">
        <v>1</v>
      </c>
      <c r="AE768" s="9">
        <v>1</v>
      </c>
      <c r="AF768" s="9">
        <v>1</v>
      </c>
      <c r="AG768" s="11">
        <v>1</v>
      </c>
      <c r="AH768" s="11">
        <v>0</v>
      </c>
      <c r="AI768" s="11">
        <v>1</v>
      </c>
      <c r="AJ768" s="11">
        <v>0</v>
      </c>
      <c r="AK768" s="9">
        <v>1</v>
      </c>
      <c r="AL768" s="11">
        <v>0</v>
      </c>
      <c r="AM768" s="9">
        <v>0</v>
      </c>
      <c r="AN768" s="9">
        <v>0</v>
      </c>
      <c r="AO768" s="9">
        <v>0</v>
      </c>
      <c r="AP768" s="9">
        <v>0</v>
      </c>
      <c r="AQ768" s="9">
        <v>0</v>
      </c>
      <c r="AR768" s="9">
        <v>0</v>
      </c>
      <c r="AS768" s="9">
        <v>0</v>
      </c>
      <c r="AT768" s="9">
        <v>0</v>
      </c>
      <c r="AU768" s="9">
        <v>0</v>
      </c>
      <c r="AV768" s="9">
        <v>0</v>
      </c>
      <c r="AW768" s="9">
        <v>1</v>
      </c>
      <c r="AX768" s="12">
        <v>2</v>
      </c>
      <c r="AY768" s="9">
        <f>VLOOKUP(A768,[1]STARDARD!A:F,3,0)</f>
        <v>1</v>
      </c>
      <c r="AZ768" s="9">
        <f>VLOOKUP(A768,[1]STARDARD!A:F,4,0)</f>
        <v>1</v>
      </c>
      <c r="BA768" s="9">
        <f>VLOOKUP(A768,[1]STARDARD!A:F,5,0)</f>
        <v>1</v>
      </c>
      <c r="BB768" s="9">
        <f>VLOOKUP(A768,[1]STARDARD!A:F,6,0)</f>
        <v>0</v>
      </c>
    </row>
    <row r="769" spans="1:54" ht="12.75">
      <c r="A769" s="3" t="s">
        <v>325</v>
      </c>
      <c r="B769" s="9">
        <v>2024</v>
      </c>
      <c r="C769" s="9">
        <f>VLOOKUP(A769,[1]DATASET!A:BE,3,0)</f>
        <v>743000</v>
      </c>
      <c r="D769" s="10" t="str">
        <f>VLOOKUP(A769,[1]DATASET!A:BE,4,0)</f>
        <v>Traduzione e interpretariato</v>
      </c>
      <c r="E769" s="9">
        <v>1</v>
      </c>
      <c r="F769" s="9">
        <v>1</v>
      </c>
      <c r="G769" s="9">
        <v>1</v>
      </c>
      <c r="H769" s="9">
        <v>1</v>
      </c>
      <c r="I769" s="9">
        <v>1</v>
      </c>
      <c r="J769" s="9">
        <v>1</v>
      </c>
      <c r="K769" s="9">
        <v>0</v>
      </c>
      <c r="L769" s="9">
        <v>0</v>
      </c>
      <c r="M769" s="9">
        <v>0</v>
      </c>
      <c r="N769" s="9">
        <v>0</v>
      </c>
      <c r="O769" s="9">
        <v>0</v>
      </c>
      <c r="P769" s="9">
        <v>0</v>
      </c>
      <c r="Q769" s="9">
        <v>0</v>
      </c>
      <c r="R769" s="9">
        <v>0</v>
      </c>
      <c r="S769" s="9">
        <v>0</v>
      </c>
      <c r="T769" s="9">
        <v>0</v>
      </c>
      <c r="U769" s="9">
        <v>0</v>
      </c>
      <c r="V769" s="9">
        <v>0</v>
      </c>
      <c r="W769" s="9">
        <v>0</v>
      </c>
      <c r="X769" s="9">
        <v>0</v>
      </c>
      <c r="Y769" s="9">
        <v>0</v>
      </c>
      <c r="Z769" s="9">
        <v>0</v>
      </c>
      <c r="AA769" s="9">
        <v>0</v>
      </c>
      <c r="AB769" s="9">
        <v>0</v>
      </c>
      <c r="AC769" s="9">
        <v>0</v>
      </c>
      <c r="AD769" s="9">
        <v>1</v>
      </c>
      <c r="AE769" s="9">
        <v>1</v>
      </c>
      <c r="AF769" s="9">
        <v>1</v>
      </c>
      <c r="AG769" s="11">
        <v>1</v>
      </c>
      <c r="AH769" s="11">
        <v>0</v>
      </c>
      <c r="AI769" s="11">
        <v>0</v>
      </c>
      <c r="AJ769" s="11">
        <v>1</v>
      </c>
      <c r="AK769" s="9">
        <v>0</v>
      </c>
      <c r="AL769" s="11">
        <v>0</v>
      </c>
      <c r="AM769" s="9">
        <v>0</v>
      </c>
      <c r="AN769" s="9">
        <v>0</v>
      </c>
      <c r="AO769" s="9">
        <v>0</v>
      </c>
      <c r="AP769" s="9">
        <v>0</v>
      </c>
      <c r="AQ769" s="9">
        <v>0</v>
      </c>
      <c r="AR769" s="9">
        <v>0</v>
      </c>
      <c r="AS769" s="9">
        <v>0</v>
      </c>
      <c r="AT769" s="9">
        <v>0</v>
      </c>
      <c r="AU769" s="9">
        <v>0</v>
      </c>
      <c r="AV769" s="9">
        <v>0</v>
      </c>
      <c r="AW769" s="9">
        <v>1</v>
      </c>
      <c r="AX769" s="12">
        <v>1</v>
      </c>
      <c r="AY769" s="9">
        <f>VLOOKUP(A769,[1]STARDARD!A:F,3,0)</f>
        <v>1</v>
      </c>
      <c r="AZ769" s="9">
        <f>VLOOKUP(A769,[1]STARDARD!A:F,4,0)</f>
        <v>1</v>
      </c>
      <c r="BA769" s="9">
        <f>VLOOKUP(A769,[1]STARDARD!A:F,5,0)</f>
        <v>1</v>
      </c>
      <c r="BB769" s="9">
        <f>VLOOKUP(A769,[1]STARDARD!A:F,6,0)</f>
        <v>0</v>
      </c>
    </row>
    <row r="770" spans="1:54" ht="12.75">
      <c r="A770" s="3" t="s">
        <v>326</v>
      </c>
      <c r="B770" s="9">
        <v>2022</v>
      </c>
      <c r="C770" s="9">
        <f>VLOOKUP(A770,[1]DATASET!A:BE,3,0)</f>
        <v>701000</v>
      </c>
      <c r="D770" s="10" t="str">
        <f>VLOOKUP(A770,[1]DATASET!A:BE,4,0)</f>
        <v>Attività delle holding impegnate nelle attività gestionali (holding operative)</v>
      </c>
      <c r="E770" s="9">
        <v>1</v>
      </c>
      <c r="F770" s="9">
        <v>1</v>
      </c>
      <c r="G770" s="9">
        <v>1</v>
      </c>
      <c r="H770" s="9">
        <v>1</v>
      </c>
      <c r="I770" s="9">
        <v>1</v>
      </c>
      <c r="J770" s="9">
        <v>0</v>
      </c>
      <c r="K770" s="9">
        <v>1</v>
      </c>
      <c r="L770" s="9">
        <v>0</v>
      </c>
      <c r="M770" s="9">
        <v>0</v>
      </c>
      <c r="N770" s="9">
        <v>0</v>
      </c>
      <c r="O770" s="9">
        <v>0</v>
      </c>
      <c r="P770" s="9">
        <v>0</v>
      </c>
      <c r="Q770" s="9">
        <v>0</v>
      </c>
      <c r="R770" s="9">
        <v>0</v>
      </c>
      <c r="S770" s="9">
        <v>0</v>
      </c>
      <c r="T770" s="9">
        <v>0</v>
      </c>
      <c r="U770" s="9">
        <v>0</v>
      </c>
      <c r="V770" s="9">
        <v>0</v>
      </c>
      <c r="W770" s="9">
        <v>0</v>
      </c>
      <c r="X770" s="9">
        <v>0</v>
      </c>
      <c r="Y770" s="9">
        <v>0</v>
      </c>
      <c r="Z770" s="9">
        <v>0</v>
      </c>
      <c r="AA770" s="9">
        <v>0</v>
      </c>
      <c r="AB770" s="9">
        <v>0</v>
      </c>
      <c r="AC770" s="9">
        <v>0</v>
      </c>
      <c r="AD770" s="9">
        <v>1</v>
      </c>
      <c r="AE770" s="9">
        <v>1</v>
      </c>
      <c r="AF770" s="9">
        <v>0</v>
      </c>
      <c r="AG770" s="11">
        <v>0</v>
      </c>
      <c r="AH770" s="11">
        <v>0</v>
      </c>
      <c r="AI770" s="11">
        <v>0</v>
      </c>
      <c r="AJ770" s="11">
        <v>1</v>
      </c>
      <c r="AK770" s="9">
        <v>1</v>
      </c>
      <c r="AL770" s="11">
        <v>0</v>
      </c>
      <c r="AM770" s="9">
        <v>0</v>
      </c>
      <c r="AN770" s="9">
        <v>0</v>
      </c>
      <c r="AO770" s="9">
        <v>0</v>
      </c>
      <c r="AP770" s="9">
        <v>0</v>
      </c>
      <c r="AQ770" s="9">
        <v>0</v>
      </c>
      <c r="AR770" s="9">
        <v>0</v>
      </c>
      <c r="AS770" s="9">
        <v>0</v>
      </c>
      <c r="AT770" s="9">
        <v>0</v>
      </c>
      <c r="AU770" s="9">
        <v>0</v>
      </c>
      <c r="AV770" s="9">
        <v>0</v>
      </c>
      <c r="AW770" s="9">
        <v>1</v>
      </c>
      <c r="AX770" s="12">
        <v>1</v>
      </c>
      <c r="AY770" s="9">
        <f>VLOOKUP(A770,[1]STARDARD!A:F,3,0)</f>
        <v>1</v>
      </c>
      <c r="AZ770" s="9">
        <f>VLOOKUP(A770,[1]STARDARD!A:F,4,0)</f>
        <v>0</v>
      </c>
      <c r="BA770" s="9">
        <f>VLOOKUP(A770,[1]STARDARD!A:F,5,0)</f>
        <v>0</v>
      </c>
      <c r="BB770" s="9">
        <f>VLOOKUP(A770,[1]STARDARD!A:F,6,0)</f>
        <v>0</v>
      </c>
    </row>
    <row r="771" spans="1:54" ht="12.75">
      <c r="A771" s="3" t="s">
        <v>326</v>
      </c>
      <c r="B771" s="9">
        <v>2023</v>
      </c>
      <c r="C771" s="9">
        <f>VLOOKUP(A771,[1]DATASET!A:BE,3,0)</f>
        <v>701000</v>
      </c>
      <c r="D771" s="10" t="str">
        <f>VLOOKUP(A771,[1]DATASET!A:BE,4,0)</f>
        <v>Attività delle holding impegnate nelle attività gestionali (holding operative)</v>
      </c>
      <c r="E771" s="9">
        <v>1</v>
      </c>
      <c r="F771" s="9">
        <v>1</v>
      </c>
      <c r="G771" s="9">
        <v>1</v>
      </c>
      <c r="H771" s="9">
        <v>1</v>
      </c>
      <c r="I771" s="9">
        <v>1</v>
      </c>
      <c r="J771" s="9">
        <v>0</v>
      </c>
      <c r="K771" s="9">
        <v>1</v>
      </c>
      <c r="L771" s="9">
        <v>0</v>
      </c>
      <c r="M771" s="9">
        <v>0</v>
      </c>
      <c r="N771" s="9">
        <v>0</v>
      </c>
      <c r="O771" s="9">
        <v>0</v>
      </c>
      <c r="P771" s="9">
        <v>0</v>
      </c>
      <c r="Q771" s="9">
        <v>0</v>
      </c>
      <c r="R771" s="9">
        <v>0</v>
      </c>
      <c r="S771" s="9">
        <v>0</v>
      </c>
      <c r="T771" s="9">
        <v>0</v>
      </c>
      <c r="U771" s="9">
        <v>0</v>
      </c>
      <c r="V771" s="9">
        <v>0</v>
      </c>
      <c r="W771" s="9">
        <v>0</v>
      </c>
      <c r="X771" s="9">
        <v>0</v>
      </c>
      <c r="Y771" s="9">
        <v>0</v>
      </c>
      <c r="Z771" s="9">
        <v>0</v>
      </c>
      <c r="AA771" s="9">
        <v>0</v>
      </c>
      <c r="AB771" s="9">
        <v>0</v>
      </c>
      <c r="AC771" s="9">
        <v>0</v>
      </c>
      <c r="AD771" s="9">
        <v>1</v>
      </c>
      <c r="AE771" s="9">
        <v>1</v>
      </c>
      <c r="AF771" s="9">
        <v>0</v>
      </c>
      <c r="AG771" s="11">
        <v>0</v>
      </c>
      <c r="AH771" s="11">
        <v>0</v>
      </c>
      <c r="AI771" s="11">
        <v>0</v>
      </c>
      <c r="AJ771" s="11">
        <v>1</v>
      </c>
      <c r="AK771" s="9">
        <v>1</v>
      </c>
      <c r="AL771" s="11">
        <v>0</v>
      </c>
      <c r="AM771" s="9">
        <v>0</v>
      </c>
      <c r="AN771" s="9">
        <v>0</v>
      </c>
      <c r="AO771" s="9">
        <v>0</v>
      </c>
      <c r="AP771" s="9">
        <v>0</v>
      </c>
      <c r="AQ771" s="9">
        <v>0</v>
      </c>
      <c r="AR771" s="9">
        <v>0</v>
      </c>
      <c r="AS771" s="9">
        <v>0</v>
      </c>
      <c r="AT771" s="9">
        <v>0</v>
      </c>
      <c r="AU771" s="9">
        <v>0</v>
      </c>
      <c r="AV771" s="9">
        <v>0</v>
      </c>
      <c r="AW771" s="9">
        <v>1</v>
      </c>
      <c r="AX771" s="12">
        <v>1</v>
      </c>
      <c r="AY771" s="9">
        <f>VLOOKUP(A771,[1]STARDARD!A:F,3,0)</f>
        <v>1</v>
      </c>
      <c r="AZ771" s="9">
        <f>VLOOKUP(A771,[1]STARDARD!A:F,4,0)</f>
        <v>0</v>
      </c>
      <c r="BA771" s="9">
        <f>VLOOKUP(A771,[1]STARDARD!A:F,5,0)</f>
        <v>0</v>
      </c>
      <c r="BB771" s="9">
        <f>VLOOKUP(A771,[1]STARDARD!A:F,6,0)</f>
        <v>0</v>
      </c>
    </row>
    <row r="772" spans="1:54" ht="12.75">
      <c r="A772" s="3" t="s">
        <v>326</v>
      </c>
      <c r="B772" s="9">
        <v>2024</v>
      </c>
      <c r="C772" s="9">
        <f>VLOOKUP(A772,[1]DATASET!A:BE,3,0)</f>
        <v>701000</v>
      </c>
      <c r="D772" s="10" t="str">
        <f>VLOOKUP(A772,[1]DATASET!A:BE,4,0)</f>
        <v>Attività delle holding impegnate nelle attività gestionali (holding operative)</v>
      </c>
      <c r="E772" s="9">
        <v>1</v>
      </c>
      <c r="F772" s="9">
        <v>1</v>
      </c>
      <c r="G772" s="9">
        <v>1</v>
      </c>
      <c r="H772" s="9">
        <v>1</v>
      </c>
      <c r="I772" s="9">
        <v>1</v>
      </c>
      <c r="J772" s="9">
        <v>0</v>
      </c>
      <c r="K772" s="9">
        <v>1</v>
      </c>
      <c r="L772" s="9">
        <v>0</v>
      </c>
      <c r="M772" s="9">
        <v>0</v>
      </c>
      <c r="N772" s="9">
        <v>0</v>
      </c>
      <c r="O772" s="9">
        <v>0</v>
      </c>
      <c r="P772" s="9">
        <v>0</v>
      </c>
      <c r="Q772" s="9">
        <v>0</v>
      </c>
      <c r="R772" s="9">
        <v>0</v>
      </c>
      <c r="S772" s="9">
        <v>0</v>
      </c>
      <c r="T772" s="9">
        <v>0</v>
      </c>
      <c r="U772" s="9">
        <v>0</v>
      </c>
      <c r="V772" s="9">
        <v>0</v>
      </c>
      <c r="W772" s="9">
        <v>0</v>
      </c>
      <c r="X772" s="9">
        <v>0</v>
      </c>
      <c r="Y772" s="9">
        <v>0</v>
      </c>
      <c r="Z772" s="9">
        <v>0</v>
      </c>
      <c r="AA772" s="9">
        <v>0</v>
      </c>
      <c r="AB772" s="9">
        <v>0</v>
      </c>
      <c r="AC772" s="9">
        <v>0</v>
      </c>
      <c r="AD772" s="9">
        <v>1</v>
      </c>
      <c r="AE772" s="9">
        <v>1</v>
      </c>
      <c r="AF772" s="9">
        <v>0</v>
      </c>
      <c r="AG772" s="11">
        <v>0</v>
      </c>
      <c r="AH772" s="11">
        <v>0</v>
      </c>
      <c r="AI772" s="11">
        <v>0</v>
      </c>
      <c r="AJ772" s="11">
        <v>1</v>
      </c>
      <c r="AK772" s="9">
        <v>1</v>
      </c>
      <c r="AL772" s="11">
        <v>0</v>
      </c>
      <c r="AM772" s="9">
        <v>0</v>
      </c>
      <c r="AN772" s="9">
        <v>0</v>
      </c>
      <c r="AO772" s="9">
        <v>0</v>
      </c>
      <c r="AP772" s="9">
        <v>0</v>
      </c>
      <c r="AQ772" s="9">
        <v>0</v>
      </c>
      <c r="AR772" s="9">
        <v>0</v>
      </c>
      <c r="AS772" s="9">
        <v>0</v>
      </c>
      <c r="AT772" s="9">
        <v>0</v>
      </c>
      <c r="AU772" s="9">
        <v>0</v>
      </c>
      <c r="AV772" s="9">
        <v>0</v>
      </c>
      <c r="AW772" s="9">
        <v>0</v>
      </c>
      <c r="AX772" s="12">
        <v>0</v>
      </c>
      <c r="AY772" s="9">
        <f>VLOOKUP(A772,[1]STARDARD!A:F,3,0)</f>
        <v>1</v>
      </c>
      <c r="AZ772" s="9">
        <f>VLOOKUP(A772,[1]STARDARD!A:F,4,0)</f>
        <v>0</v>
      </c>
      <c r="BA772" s="9">
        <f>VLOOKUP(A772,[1]STARDARD!A:F,5,0)</f>
        <v>0</v>
      </c>
      <c r="BB772" s="9">
        <f>VLOOKUP(A772,[1]STARDARD!A:F,6,0)</f>
        <v>0</v>
      </c>
    </row>
    <row r="773" spans="1:54" ht="12.75">
      <c r="A773" s="3" t="s">
        <v>327</v>
      </c>
      <c r="B773" s="9">
        <v>2022</v>
      </c>
      <c r="C773" s="9">
        <f>VLOOKUP(A773,[1]DATASET!A:BE,3,0)</f>
        <v>464630</v>
      </c>
      <c r="D773" s="10" t="str">
        <f>VLOOKUP(A773,[1]DATASET!A:BE,4,0)</f>
        <v>Commercio all'ingrosso di articoli medicali ed ortopedici</v>
      </c>
      <c r="E773" s="9">
        <v>0</v>
      </c>
      <c r="F773" s="9">
        <v>0</v>
      </c>
      <c r="G773" s="9">
        <v>0</v>
      </c>
      <c r="H773" s="9">
        <v>0</v>
      </c>
      <c r="I773" s="9">
        <v>0</v>
      </c>
      <c r="J773" s="9">
        <v>0</v>
      </c>
      <c r="K773" s="9">
        <v>0</v>
      </c>
      <c r="L773" s="9">
        <v>0</v>
      </c>
      <c r="M773" s="9">
        <v>0</v>
      </c>
      <c r="N773" s="9">
        <v>0</v>
      </c>
      <c r="O773" s="9">
        <v>0</v>
      </c>
      <c r="P773" s="9">
        <v>0</v>
      </c>
      <c r="Q773" s="9">
        <v>0</v>
      </c>
      <c r="R773" s="9">
        <v>0</v>
      </c>
      <c r="S773" s="9">
        <v>0</v>
      </c>
      <c r="T773" s="9">
        <v>0</v>
      </c>
      <c r="U773" s="9">
        <v>0</v>
      </c>
      <c r="V773" s="9">
        <v>0</v>
      </c>
      <c r="W773" s="9">
        <v>0</v>
      </c>
      <c r="X773" s="9">
        <v>0</v>
      </c>
      <c r="Y773" s="9">
        <v>0</v>
      </c>
      <c r="Z773" s="9">
        <v>0</v>
      </c>
      <c r="AA773" s="9">
        <v>0</v>
      </c>
      <c r="AB773" s="9">
        <v>0</v>
      </c>
      <c r="AC773" s="9">
        <v>0</v>
      </c>
      <c r="AD773" s="9">
        <v>0</v>
      </c>
      <c r="AE773" s="9">
        <v>0</v>
      </c>
      <c r="AF773" s="9">
        <v>0</v>
      </c>
      <c r="AG773" s="11">
        <v>0</v>
      </c>
      <c r="AH773" s="11">
        <v>0</v>
      </c>
      <c r="AI773" s="11">
        <v>0</v>
      </c>
      <c r="AJ773" s="11">
        <v>0</v>
      </c>
      <c r="AK773" s="9">
        <v>0</v>
      </c>
      <c r="AL773" s="11">
        <v>0</v>
      </c>
      <c r="AM773" s="9">
        <v>0</v>
      </c>
      <c r="AN773" s="9">
        <v>0</v>
      </c>
      <c r="AO773" s="9">
        <v>0</v>
      </c>
      <c r="AP773" s="9">
        <v>0</v>
      </c>
      <c r="AQ773" s="9">
        <v>0</v>
      </c>
      <c r="AR773" s="9">
        <v>0</v>
      </c>
      <c r="AS773" s="9">
        <v>0</v>
      </c>
      <c r="AT773" s="9">
        <v>0</v>
      </c>
      <c r="AU773" s="9">
        <v>0</v>
      </c>
      <c r="AV773" s="9">
        <v>0</v>
      </c>
      <c r="AW773" s="9">
        <v>0</v>
      </c>
      <c r="AX773" s="12">
        <v>0</v>
      </c>
      <c r="AY773" s="9">
        <f>VLOOKUP(A773,[1]STARDARD!A:F,3,0)</f>
        <v>0</v>
      </c>
      <c r="AZ773" s="9">
        <f>VLOOKUP(A773,[1]STARDARD!A:F,4,0)</f>
        <v>0</v>
      </c>
      <c r="BA773" s="9">
        <f>VLOOKUP(A773,[1]STARDARD!A:F,5,0)</f>
        <v>0</v>
      </c>
      <c r="BB773" s="9">
        <f>VLOOKUP(A773,[1]STARDARD!A:F,6,0)</f>
        <v>0</v>
      </c>
    </row>
    <row r="774" spans="1:54" ht="12.75">
      <c r="A774" s="3" t="s">
        <v>327</v>
      </c>
      <c r="B774" s="9">
        <v>2023</v>
      </c>
      <c r="C774" s="9">
        <f>VLOOKUP(A774,[1]DATASET!A:BE,3,0)</f>
        <v>464630</v>
      </c>
      <c r="D774" s="10" t="str">
        <f>VLOOKUP(A774,[1]DATASET!A:BE,4,0)</f>
        <v>Commercio all'ingrosso di articoli medicali ed ortopedici</v>
      </c>
      <c r="E774" s="9">
        <v>0</v>
      </c>
      <c r="F774" s="9">
        <v>0</v>
      </c>
      <c r="G774" s="9">
        <v>0</v>
      </c>
      <c r="H774" s="9">
        <v>0</v>
      </c>
      <c r="I774" s="9">
        <v>0</v>
      </c>
      <c r="J774" s="9">
        <v>0</v>
      </c>
      <c r="K774" s="9">
        <v>0</v>
      </c>
      <c r="L774" s="9">
        <v>0</v>
      </c>
      <c r="M774" s="9">
        <v>0</v>
      </c>
      <c r="N774" s="9">
        <v>0</v>
      </c>
      <c r="O774" s="9">
        <v>0</v>
      </c>
      <c r="P774" s="9">
        <v>0</v>
      </c>
      <c r="Q774" s="9">
        <v>0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  <c r="W774" s="9">
        <v>0</v>
      </c>
      <c r="X774" s="9">
        <v>0</v>
      </c>
      <c r="Y774" s="9">
        <v>0</v>
      </c>
      <c r="Z774" s="9">
        <v>0</v>
      </c>
      <c r="AA774" s="9">
        <v>0</v>
      </c>
      <c r="AB774" s="9">
        <v>0</v>
      </c>
      <c r="AC774" s="9">
        <v>0</v>
      </c>
      <c r="AD774" s="9">
        <v>0</v>
      </c>
      <c r="AE774" s="9">
        <v>0</v>
      </c>
      <c r="AF774" s="9">
        <v>0</v>
      </c>
      <c r="AG774" s="11">
        <v>0</v>
      </c>
      <c r="AH774" s="11">
        <v>0</v>
      </c>
      <c r="AI774" s="11">
        <v>0</v>
      </c>
      <c r="AJ774" s="11">
        <v>0</v>
      </c>
      <c r="AK774" s="9">
        <v>0</v>
      </c>
      <c r="AL774" s="11">
        <v>0</v>
      </c>
      <c r="AM774" s="9">
        <v>0</v>
      </c>
      <c r="AN774" s="9">
        <v>0</v>
      </c>
      <c r="AO774" s="9">
        <v>0</v>
      </c>
      <c r="AP774" s="9">
        <v>0</v>
      </c>
      <c r="AQ774" s="9">
        <v>0</v>
      </c>
      <c r="AR774" s="9">
        <v>0</v>
      </c>
      <c r="AS774" s="9">
        <v>0</v>
      </c>
      <c r="AT774" s="9">
        <v>0</v>
      </c>
      <c r="AU774" s="9">
        <v>0</v>
      </c>
      <c r="AV774" s="9">
        <v>0</v>
      </c>
      <c r="AW774" s="9">
        <v>0</v>
      </c>
      <c r="AX774" s="12">
        <v>0</v>
      </c>
      <c r="AY774" s="9">
        <f>VLOOKUP(A774,[1]STARDARD!A:F,3,0)</f>
        <v>0</v>
      </c>
      <c r="AZ774" s="9">
        <f>VLOOKUP(A774,[1]STARDARD!A:F,4,0)</f>
        <v>0</v>
      </c>
      <c r="BA774" s="9">
        <f>VLOOKUP(A774,[1]STARDARD!A:F,5,0)</f>
        <v>0</v>
      </c>
      <c r="BB774" s="9">
        <f>VLOOKUP(A774,[1]STARDARD!A:F,6,0)</f>
        <v>0</v>
      </c>
    </row>
    <row r="775" spans="1:54" ht="12.75">
      <c r="A775" s="3" t="s">
        <v>327</v>
      </c>
      <c r="B775" s="9">
        <v>2024</v>
      </c>
      <c r="C775" s="9">
        <f>VLOOKUP(A775,[1]DATASET!A:BE,3,0)</f>
        <v>464630</v>
      </c>
      <c r="D775" s="10" t="str">
        <f>VLOOKUP(A775,[1]DATASET!A:BE,4,0)</f>
        <v>Commercio all'ingrosso di articoli medicali ed ortopedici</v>
      </c>
      <c r="E775" s="9">
        <v>0</v>
      </c>
      <c r="F775" s="9">
        <v>0</v>
      </c>
      <c r="G775" s="9">
        <v>0</v>
      </c>
      <c r="H775" s="9">
        <v>0</v>
      </c>
      <c r="I775" s="9">
        <v>0</v>
      </c>
      <c r="J775" s="9">
        <v>0</v>
      </c>
      <c r="K775" s="9">
        <v>0</v>
      </c>
      <c r="L775" s="9">
        <v>0</v>
      </c>
      <c r="M775" s="9">
        <v>0</v>
      </c>
      <c r="N775" s="9">
        <v>0</v>
      </c>
      <c r="O775" s="9">
        <v>0</v>
      </c>
      <c r="P775" s="9">
        <v>0</v>
      </c>
      <c r="Q775" s="9">
        <v>0</v>
      </c>
      <c r="R775" s="9">
        <v>0</v>
      </c>
      <c r="S775" s="9">
        <v>0</v>
      </c>
      <c r="T775" s="9">
        <v>0</v>
      </c>
      <c r="U775" s="9">
        <v>0</v>
      </c>
      <c r="V775" s="9">
        <v>0</v>
      </c>
      <c r="W775" s="9">
        <v>0</v>
      </c>
      <c r="X775" s="9">
        <v>0</v>
      </c>
      <c r="Y775" s="9">
        <v>0</v>
      </c>
      <c r="Z775" s="9">
        <v>0</v>
      </c>
      <c r="AA775" s="9">
        <v>0</v>
      </c>
      <c r="AB775" s="9">
        <v>0</v>
      </c>
      <c r="AC775" s="9">
        <v>0</v>
      </c>
      <c r="AD775" s="9">
        <v>0</v>
      </c>
      <c r="AE775" s="9">
        <v>0</v>
      </c>
      <c r="AF775" s="9">
        <v>0</v>
      </c>
      <c r="AG775" s="11">
        <v>0</v>
      </c>
      <c r="AH775" s="11">
        <v>0</v>
      </c>
      <c r="AI775" s="11">
        <v>0</v>
      </c>
      <c r="AJ775" s="11">
        <v>0</v>
      </c>
      <c r="AK775" s="9">
        <v>0</v>
      </c>
      <c r="AL775" s="11">
        <v>0</v>
      </c>
      <c r="AM775" s="9">
        <v>0</v>
      </c>
      <c r="AN775" s="9">
        <v>0</v>
      </c>
      <c r="AO775" s="9">
        <v>0</v>
      </c>
      <c r="AP775" s="9">
        <v>0</v>
      </c>
      <c r="AQ775" s="9">
        <v>0</v>
      </c>
      <c r="AR775" s="9">
        <v>0</v>
      </c>
      <c r="AS775" s="9">
        <v>0</v>
      </c>
      <c r="AT775" s="9">
        <v>0</v>
      </c>
      <c r="AU775" s="9">
        <v>0</v>
      </c>
      <c r="AV775" s="9">
        <v>0</v>
      </c>
      <c r="AW775" s="9">
        <v>1</v>
      </c>
      <c r="AX775" s="12">
        <v>1</v>
      </c>
      <c r="AY775" s="9">
        <f>VLOOKUP(A775,[1]STARDARD!A:F,3,0)</f>
        <v>0</v>
      </c>
      <c r="AZ775" s="9">
        <f>VLOOKUP(A775,[1]STARDARD!A:F,4,0)</f>
        <v>0</v>
      </c>
      <c r="BA775" s="9">
        <f>VLOOKUP(A775,[1]STARDARD!A:F,5,0)</f>
        <v>0</v>
      </c>
      <c r="BB775" s="9">
        <f>VLOOKUP(A775,[1]STARDARD!A:F,6,0)</f>
        <v>0</v>
      </c>
    </row>
    <row r="776" spans="1:54" ht="12.75">
      <c r="A776" s="3" t="s">
        <v>328</v>
      </c>
      <c r="B776" s="9">
        <v>2022</v>
      </c>
      <c r="C776" s="9">
        <f>VLOOKUP(A776,[1]DATASET!A:BE,3,0)</f>
        <v>477110</v>
      </c>
      <c r="D776" s="10" t="str">
        <f>VLOOKUP(A776,[1]DATASET!A:BE,4,0)</f>
        <v>Commercio al dettaglio di confezioni per adulti</v>
      </c>
      <c r="E776" s="9">
        <v>0</v>
      </c>
      <c r="F776" s="9">
        <v>1</v>
      </c>
      <c r="G776" s="9">
        <v>1</v>
      </c>
      <c r="H776" s="9">
        <v>1</v>
      </c>
      <c r="I776" s="9">
        <v>1</v>
      </c>
      <c r="J776" s="9">
        <v>0</v>
      </c>
      <c r="K776" s="9">
        <v>0</v>
      </c>
      <c r="L776" s="9">
        <v>0</v>
      </c>
      <c r="M776" s="9">
        <v>0</v>
      </c>
      <c r="N776" s="9">
        <v>0</v>
      </c>
      <c r="O776" s="9">
        <v>0</v>
      </c>
      <c r="P776" s="9">
        <v>0</v>
      </c>
      <c r="Q776" s="9">
        <v>0</v>
      </c>
      <c r="R776" s="9">
        <v>0</v>
      </c>
      <c r="S776" s="9">
        <v>0</v>
      </c>
      <c r="T776" s="9">
        <v>0</v>
      </c>
      <c r="U776" s="9">
        <v>0</v>
      </c>
      <c r="V776" s="9">
        <v>0</v>
      </c>
      <c r="W776" s="9">
        <v>0</v>
      </c>
      <c r="X776" s="9">
        <v>0</v>
      </c>
      <c r="Y776" s="9">
        <v>0</v>
      </c>
      <c r="Z776" s="9">
        <v>0</v>
      </c>
      <c r="AA776" s="9">
        <v>0</v>
      </c>
      <c r="AB776" s="9">
        <v>0</v>
      </c>
      <c r="AC776" s="9">
        <v>0</v>
      </c>
      <c r="AD776" s="9">
        <v>1</v>
      </c>
      <c r="AE776" s="9">
        <v>1</v>
      </c>
      <c r="AF776" s="9">
        <v>0</v>
      </c>
      <c r="AG776" s="11">
        <v>1</v>
      </c>
      <c r="AH776" s="11">
        <v>0</v>
      </c>
      <c r="AI776" s="11">
        <v>0</v>
      </c>
      <c r="AJ776" s="11">
        <v>0</v>
      </c>
      <c r="AK776" s="9">
        <v>1</v>
      </c>
      <c r="AL776" s="11">
        <v>0</v>
      </c>
      <c r="AM776" s="9">
        <v>0</v>
      </c>
      <c r="AN776" s="9">
        <v>0</v>
      </c>
      <c r="AO776" s="9">
        <v>0</v>
      </c>
      <c r="AP776" s="9">
        <v>0</v>
      </c>
      <c r="AQ776" s="9">
        <v>0</v>
      </c>
      <c r="AR776" s="9">
        <v>0</v>
      </c>
      <c r="AS776" s="9">
        <v>0</v>
      </c>
      <c r="AT776" s="9">
        <v>0</v>
      </c>
      <c r="AU776" s="9">
        <v>0</v>
      </c>
      <c r="AV776" s="9">
        <v>0</v>
      </c>
      <c r="AW776" s="9">
        <v>1</v>
      </c>
      <c r="AX776" s="12">
        <v>1</v>
      </c>
      <c r="AY776" s="9">
        <f>VLOOKUP(A776,[1]STARDARD!A:F,3,0)</f>
        <v>1</v>
      </c>
      <c r="AZ776" s="9">
        <f>VLOOKUP(A776,[1]STARDARD!A:F,4,0)</f>
        <v>0</v>
      </c>
      <c r="BA776" s="9">
        <f>VLOOKUP(A776,[1]STARDARD!A:F,5,0)</f>
        <v>1</v>
      </c>
      <c r="BB776" s="9">
        <f>VLOOKUP(A776,[1]STARDARD!A:F,6,0)</f>
        <v>0</v>
      </c>
    </row>
    <row r="777" spans="1:54" ht="12.75">
      <c r="A777" s="3" t="s">
        <v>328</v>
      </c>
      <c r="B777" s="9">
        <v>2023</v>
      </c>
      <c r="C777" s="9">
        <f>VLOOKUP(A777,[1]DATASET!A:BE,3,0)</f>
        <v>477110</v>
      </c>
      <c r="D777" s="10" t="str">
        <f>VLOOKUP(A777,[1]DATASET!A:BE,4,0)</f>
        <v>Commercio al dettaglio di confezioni per adulti</v>
      </c>
      <c r="E777" s="9">
        <v>0</v>
      </c>
      <c r="F777" s="9">
        <v>1</v>
      </c>
      <c r="G777" s="9">
        <v>1</v>
      </c>
      <c r="H777" s="9">
        <v>1</v>
      </c>
      <c r="I777" s="9">
        <v>1</v>
      </c>
      <c r="J777" s="9">
        <v>0</v>
      </c>
      <c r="K777" s="9">
        <v>0</v>
      </c>
      <c r="L777" s="9">
        <v>0</v>
      </c>
      <c r="M777" s="9">
        <v>0</v>
      </c>
      <c r="N777" s="9">
        <v>0</v>
      </c>
      <c r="O777" s="9">
        <v>0</v>
      </c>
      <c r="P777" s="9">
        <v>0</v>
      </c>
      <c r="Q777" s="9">
        <v>0</v>
      </c>
      <c r="R777" s="9">
        <v>0</v>
      </c>
      <c r="S777" s="9">
        <v>0</v>
      </c>
      <c r="T777" s="9">
        <v>0</v>
      </c>
      <c r="U777" s="9">
        <v>0</v>
      </c>
      <c r="V777" s="9">
        <v>0</v>
      </c>
      <c r="W777" s="9">
        <v>0</v>
      </c>
      <c r="X777" s="9">
        <v>0</v>
      </c>
      <c r="Y777" s="9">
        <v>0</v>
      </c>
      <c r="Z777" s="9">
        <v>0</v>
      </c>
      <c r="AA777" s="9">
        <v>0</v>
      </c>
      <c r="AB777" s="9">
        <v>0</v>
      </c>
      <c r="AC777" s="9">
        <v>0</v>
      </c>
      <c r="AD777" s="9">
        <v>1</v>
      </c>
      <c r="AE777" s="9">
        <v>1</v>
      </c>
      <c r="AF777" s="9">
        <v>0</v>
      </c>
      <c r="AG777" s="11">
        <v>1</v>
      </c>
      <c r="AH777" s="11">
        <v>0</v>
      </c>
      <c r="AI777" s="11">
        <v>0</v>
      </c>
      <c r="AJ777" s="11">
        <v>0</v>
      </c>
      <c r="AK777" s="9">
        <v>1</v>
      </c>
      <c r="AL777" s="11">
        <v>0</v>
      </c>
      <c r="AM777" s="9">
        <v>0</v>
      </c>
      <c r="AN777" s="9">
        <v>0</v>
      </c>
      <c r="AO777" s="9">
        <v>0</v>
      </c>
      <c r="AP777" s="9">
        <v>0</v>
      </c>
      <c r="AQ777" s="9">
        <v>0</v>
      </c>
      <c r="AR777" s="9">
        <v>0</v>
      </c>
      <c r="AS777" s="9">
        <v>0</v>
      </c>
      <c r="AT777" s="9">
        <v>0</v>
      </c>
      <c r="AU777" s="9">
        <v>0</v>
      </c>
      <c r="AV777" s="9">
        <v>0</v>
      </c>
      <c r="AW777" s="9">
        <v>0</v>
      </c>
      <c r="AX777" s="12">
        <v>0</v>
      </c>
      <c r="AY777" s="9">
        <f>VLOOKUP(A777,[1]STARDARD!A:F,3,0)</f>
        <v>1</v>
      </c>
      <c r="AZ777" s="9">
        <f>VLOOKUP(A777,[1]STARDARD!A:F,4,0)</f>
        <v>0</v>
      </c>
      <c r="BA777" s="9">
        <f>VLOOKUP(A777,[1]STARDARD!A:F,5,0)</f>
        <v>1</v>
      </c>
      <c r="BB777" s="9">
        <f>VLOOKUP(A777,[1]STARDARD!A:F,6,0)</f>
        <v>0</v>
      </c>
    </row>
    <row r="778" spans="1:54" ht="12.75">
      <c r="A778" s="3" t="s">
        <v>328</v>
      </c>
      <c r="B778" s="9">
        <v>2024</v>
      </c>
      <c r="C778" s="9">
        <f>VLOOKUP(A778,[1]DATASET!A:BE,3,0)</f>
        <v>477110</v>
      </c>
      <c r="D778" s="10" t="str">
        <f>VLOOKUP(A778,[1]DATASET!A:BE,4,0)</f>
        <v>Commercio al dettaglio di confezioni per adulti</v>
      </c>
      <c r="E778" s="9">
        <v>0</v>
      </c>
      <c r="F778" s="9">
        <v>0</v>
      </c>
      <c r="G778" s="9">
        <v>0</v>
      </c>
      <c r="H778" s="9">
        <v>0</v>
      </c>
      <c r="I778" s="9">
        <v>0</v>
      </c>
      <c r="J778" s="9">
        <v>0</v>
      </c>
      <c r="K778" s="9">
        <v>0</v>
      </c>
      <c r="L778" s="9">
        <v>0</v>
      </c>
      <c r="M778" s="9">
        <v>0</v>
      </c>
      <c r="N778" s="9">
        <v>0</v>
      </c>
      <c r="O778" s="9">
        <v>0</v>
      </c>
      <c r="P778" s="9">
        <v>0</v>
      </c>
      <c r="Q778" s="9">
        <v>0</v>
      </c>
      <c r="R778" s="9">
        <v>0</v>
      </c>
      <c r="S778" s="9">
        <v>0</v>
      </c>
      <c r="T778" s="9">
        <v>0</v>
      </c>
      <c r="U778" s="9">
        <v>0</v>
      </c>
      <c r="V778" s="9">
        <v>0</v>
      </c>
      <c r="W778" s="9">
        <v>0</v>
      </c>
      <c r="X778" s="9">
        <v>0</v>
      </c>
      <c r="Y778" s="9">
        <v>0</v>
      </c>
      <c r="Z778" s="9">
        <v>0</v>
      </c>
      <c r="AA778" s="9">
        <v>0</v>
      </c>
      <c r="AB778" s="9">
        <v>0</v>
      </c>
      <c r="AC778" s="9">
        <v>0</v>
      </c>
      <c r="AD778" s="9">
        <v>0</v>
      </c>
      <c r="AE778" s="9">
        <v>0</v>
      </c>
      <c r="AF778" s="9">
        <v>0</v>
      </c>
      <c r="AG778" s="11">
        <v>0</v>
      </c>
      <c r="AH778" s="11">
        <v>0</v>
      </c>
      <c r="AI778" s="11">
        <v>0</v>
      </c>
      <c r="AJ778" s="11">
        <v>0</v>
      </c>
      <c r="AK778" s="9">
        <v>0</v>
      </c>
      <c r="AL778" s="11">
        <v>0</v>
      </c>
      <c r="AM778" s="9">
        <v>0</v>
      </c>
      <c r="AN778" s="9">
        <v>0</v>
      </c>
      <c r="AO778" s="9">
        <v>0</v>
      </c>
      <c r="AP778" s="9">
        <v>0</v>
      </c>
      <c r="AQ778" s="9">
        <v>0</v>
      </c>
      <c r="AR778" s="9">
        <v>0</v>
      </c>
      <c r="AS778" s="9">
        <v>0</v>
      </c>
      <c r="AT778" s="9">
        <v>0</v>
      </c>
      <c r="AU778" s="9">
        <v>0</v>
      </c>
      <c r="AV778" s="9">
        <v>0</v>
      </c>
      <c r="AW778" s="9">
        <v>1</v>
      </c>
      <c r="AX778" s="12">
        <v>2</v>
      </c>
      <c r="AY778" s="9">
        <f>VLOOKUP(A778,[1]STARDARD!A:F,3,0)</f>
        <v>1</v>
      </c>
      <c r="AZ778" s="9">
        <f>VLOOKUP(A778,[1]STARDARD!A:F,4,0)</f>
        <v>0</v>
      </c>
      <c r="BA778" s="9">
        <f>VLOOKUP(A778,[1]STARDARD!A:F,5,0)</f>
        <v>1</v>
      </c>
      <c r="BB778" s="9">
        <f>VLOOKUP(A778,[1]STARDARD!A:F,6,0)</f>
        <v>0</v>
      </c>
    </row>
    <row r="779" spans="1:54" ht="12.75">
      <c r="A779" s="3" t="s">
        <v>329</v>
      </c>
      <c r="B779" s="9">
        <v>2022</v>
      </c>
      <c r="C779" s="9">
        <f>VLOOKUP(A779,[1]DATASET!A:BE,3,0)</f>
        <v>477320</v>
      </c>
      <c r="D779" s="10" t="str">
        <f>VLOOKUP(A779,[1]DATASET!A:BE,4,0)</f>
        <v>Commercio al dettaglio in altri esercizi specializzati di medicinali non soggetti a prescrizione medica</v>
      </c>
      <c r="E779" s="9">
        <v>1</v>
      </c>
      <c r="F779" s="9">
        <v>1</v>
      </c>
      <c r="G779" s="9">
        <v>1</v>
      </c>
      <c r="H779" s="9">
        <v>1</v>
      </c>
      <c r="I779" s="9">
        <v>1</v>
      </c>
      <c r="J779" s="9">
        <v>1</v>
      </c>
      <c r="K779" s="9">
        <v>1</v>
      </c>
      <c r="L779" s="9">
        <v>1</v>
      </c>
      <c r="M779" s="9">
        <v>0</v>
      </c>
      <c r="N779" s="9">
        <v>0</v>
      </c>
      <c r="O779" s="9">
        <v>0</v>
      </c>
      <c r="P779" s="9">
        <v>0</v>
      </c>
      <c r="Q779" s="9">
        <v>0</v>
      </c>
      <c r="R779" s="9">
        <v>0</v>
      </c>
      <c r="S779" s="9">
        <v>0</v>
      </c>
      <c r="T779" s="9">
        <v>0</v>
      </c>
      <c r="U779" s="9">
        <v>0</v>
      </c>
      <c r="V779" s="9">
        <v>0</v>
      </c>
      <c r="W779" s="9">
        <v>0</v>
      </c>
      <c r="X779" s="9">
        <v>0</v>
      </c>
      <c r="Y779" s="9">
        <v>0</v>
      </c>
      <c r="Z779" s="9">
        <v>0</v>
      </c>
      <c r="AA779" s="9">
        <v>0</v>
      </c>
      <c r="AB779" s="9">
        <v>0</v>
      </c>
      <c r="AC779" s="9">
        <v>0</v>
      </c>
      <c r="AD779" s="9">
        <v>1</v>
      </c>
      <c r="AE779" s="9">
        <v>1</v>
      </c>
      <c r="AF779" s="9">
        <v>0</v>
      </c>
      <c r="AG779" s="11">
        <v>0</v>
      </c>
      <c r="AH779" s="11">
        <v>0</v>
      </c>
      <c r="AI779" s="11">
        <v>0</v>
      </c>
      <c r="AJ779" s="11">
        <v>0</v>
      </c>
      <c r="AK779" s="9">
        <v>1</v>
      </c>
      <c r="AL779" s="11">
        <v>0</v>
      </c>
      <c r="AM779" s="9">
        <v>0</v>
      </c>
      <c r="AN779" s="9">
        <v>0</v>
      </c>
      <c r="AO779" s="9">
        <v>0</v>
      </c>
      <c r="AP779" s="9">
        <v>0</v>
      </c>
      <c r="AQ779" s="9">
        <v>0</v>
      </c>
      <c r="AR779" s="9">
        <v>0</v>
      </c>
      <c r="AS779" s="9">
        <v>0</v>
      </c>
      <c r="AT779" s="9">
        <v>0</v>
      </c>
      <c r="AU779" s="9">
        <v>0</v>
      </c>
      <c r="AV779" s="9">
        <v>0</v>
      </c>
      <c r="AW779" s="9">
        <v>1</v>
      </c>
      <c r="AX779" s="12">
        <v>3</v>
      </c>
      <c r="AY779" s="9">
        <f>VLOOKUP(A779,[1]STARDARD!A:F,3,0)</f>
        <v>1</v>
      </c>
      <c r="AZ779" s="9">
        <f>VLOOKUP(A779,[1]STARDARD!A:F,4,0)</f>
        <v>0</v>
      </c>
      <c r="BA779" s="9">
        <f>VLOOKUP(A779,[1]STARDARD!A:F,5,0)</f>
        <v>1</v>
      </c>
      <c r="BB779" s="9">
        <f>VLOOKUP(A779,[1]STARDARD!A:F,6,0)</f>
        <v>1</v>
      </c>
    </row>
    <row r="780" spans="1:54" ht="12.75">
      <c r="A780" s="3" t="s">
        <v>329</v>
      </c>
      <c r="B780" s="9">
        <v>2023</v>
      </c>
      <c r="C780" s="9">
        <f>VLOOKUP(A780,[1]DATASET!A:BE,3,0)</f>
        <v>477320</v>
      </c>
      <c r="D780" s="10" t="str">
        <f>VLOOKUP(A780,[1]DATASET!A:BE,4,0)</f>
        <v>Commercio al dettaglio in altri esercizi specializzati di medicinali non soggetti a prescrizione medica</v>
      </c>
      <c r="E780" s="9">
        <v>1</v>
      </c>
      <c r="F780" s="9">
        <v>1</v>
      </c>
      <c r="G780" s="9">
        <v>1</v>
      </c>
      <c r="H780" s="9">
        <v>1</v>
      </c>
      <c r="I780" s="9">
        <v>1</v>
      </c>
      <c r="J780" s="9">
        <v>1</v>
      </c>
      <c r="K780" s="9">
        <v>1</v>
      </c>
      <c r="L780" s="9">
        <v>1</v>
      </c>
      <c r="M780" s="9">
        <v>0</v>
      </c>
      <c r="N780" s="9">
        <v>0</v>
      </c>
      <c r="O780" s="9">
        <v>0</v>
      </c>
      <c r="P780" s="9">
        <v>0</v>
      </c>
      <c r="Q780" s="9">
        <v>0</v>
      </c>
      <c r="R780" s="9">
        <v>0</v>
      </c>
      <c r="S780" s="9">
        <v>0</v>
      </c>
      <c r="T780" s="9">
        <v>0</v>
      </c>
      <c r="U780" s="9">
        <v>0</v>
      </c>
      <c r="V780" s="9">
        <v>0</v>
      </c>
      <c r="W780" s="9">
        <v>0</v>
      </c>
      <c r="X780" s="9">
        <v>0</v>
      </c>
      <c r="Y780" s="9">
        <v>0</v>
      </c>
      <c r="Z780" s="9">
        <v>0</v>
      </c>
      <c r="AA780" s="9">
        <v>0</v>
      </c>
      <c r="AB780" s="9">
        <v>0</v>
      </c>
      <c r="AC780" s="9">
        <v>0</v>
      </c>
      <c r="AD780" s="9">
        <v>1</v>
      </c>
      <c r="AE780" s="9">
        <v>1</v>
      </c>
      <c r="AF780" s="9">
        <v>0</v>
      </c>
      <c r="AG780" s="11">
        <v>0</v>
      </c>
      <c r="AH780" s="11">
        <v>0</v>
      </c>
      <c r="AI780" s="11">
        <v>0</v>
      </c>
      <c r="AJ780" s="11">
        <v>0</v>
      </c>
      <c r="AK780" s="9">
        <v>1</v>
      </c>
      <c r="AL780" s="11">
        <v>0</v>
      </c>
      <c r="AM780" s="9">
        <v>0</v>
      </c>
      <c r="AN780" s="9">
        <v>0</v>
      </c>
      <c r="AO780" s="9">
        <v>0</v>
      </c>
      <c r="AP780" s="9">
        <v>0</v>
      </c>
      <c r="AQ780" s="9">
        <v>0</v>
      </c>
      <c r="AR780" s="9">
        <v>0</v>
      </c>
      <c r="AS780" s="9">
        <v>0</v>
      </c>
      <c r="AT780" s="9">
        <v>0</v>
      </c>
      <c r="AU780" s="9">
        <v>0</v>
      </c>
      <c r="AV780" s="9">
        <v>0</v>
      </c>
      <c r="AW780" s="9">
        <v>0</v>
      </c>
      <c r="AX780" s="12">
        <v>0</v>
      </c>
      <c r="AY780" s="9">
        <f>VLOOKUP(A780,[1]STARDARD!A:F,3,0)</f>
        <v>1</v>
      </c>
      <c r="AZ780" s="9">
        <f>VLOOKUP(A780,[1]STARDARD!A:F,4,0)</f>
        <v>0</v>
      </c>
      <c r="BA780" s="9">
        <f>VLOOKUP(A780,[1]STARDARD!A:F,5,0)</f>
        <v>1</v>
      </c>
      <c r="BB780" s="9">
        <f>VLOOKUP(A780,[1]STARDARD!A:F,6,0)</f>
        <v>1</v>
      </c>
    </row>
    <row r="781" spans="1:54" ht="12.75">
      <c r="A781" s="3" t="s">
        <v>329</v>
      </c>
      <c r="B781" s="9">
        <v>2024</v>
      </c>
      <c r="C781" s="9">
        <f>VLOOKUP(A781,[1]DATASET!A:BE,3,0)</f>
        <v>477320</v>
      </c>
      <c r="D781" s="10" t="str">
        <f>VLOOKUP(A781,[1]DATASET!A:BE,4,0)</f>
        <v>Commercio al dettaglio in altri esercizi specializzati di medicinali non soggetti a prescrizione medica</v>
      </c>
      <c r="E781" s="9">
        <v>0</v>
      </c>
      <c r="F781" s="9">
        <v>0</v>
      </c>
      <c r="G781" s="9">
        <v>0</v>
      </c>
      <c r="H781" s="9">
        <v>0</v>
      </c>
      <c r="I781" s="9">
        <v>0</v>
      </c>
      <c r="J781" s="9">
        <v>0</v>
      </c>
      <c r="K781" s="9">
        <v>0</v>
      </c>
      <c r="L781" s="9">
        <v>0</v>
      </c>
      <c r="M781" s="9">
        <v>0</v>
      </c>
      <c r="N781" s="9">
        <v>0</v>
      </c>
      <c r="O781" s="9">
        <v>0</v>
      </c>
      <c r="P781" s="9">
        <v>0</v>
      </c>
      <c r="Q781" s="9">
        <v>0</v>
      </c>
      <c r="R781" s="9">
        <v>0</v>
      </c>
      <c r="S781" s="9">
        <v>0</v>
      </c>
      <c r="T781" s="9">
        <v>0</v>
      </c>
      <c r="U781" s="9">
        <v>0</v>
      </c>
      <c r="V781" s="9">
        <v>0</v>
      </c>
      <c r="W781" s="9">
        <v>0</v>
      </c>
      <c r="X781" s="9">
        <v>0</v>
      </c>
      <c r="Y781" s="9">
        <v>0</v>
      </c>
      <c r="Z781" s="9">
        <v>0</v>
      </c>
      <c r="AA781" s="9">
        <v>0</v>
      </c>
      <c r="AB781" s="9">
        <v>0</v>
      </c>
      <c r="AC781" s="9">
        <v>0</v>
      </c>
      <c r="AD781" s="9">
        <v>0</v>
      </c>
      <c r="AE781" s="9">
        <v>0</v>
      </c>
      <c r="AF781" s="9">
        <v>0</v>
      </c>
      <c r="AG781" s="11">
        <v>0</v>
      </c>
      <c r="AH781" s="11">
        <v>0</v>
      </c>
      <c r="AI781" s="11">
        <v>0</v>
      </c>
      <c r="AJ781" s="11">
        <v>0</v>
      </c>
      <c r="AK781" s="9">
        <v>0</v>
      </c>
      <c r="AL781" s="11">
        <v>0</v>
      </c>
      <c r="AM781" s="9">
        <v>0</v>
      </c>
      <c r="AN781" s="9">
        <v>0</v>
      </c>
      <c r="AO781" s="9">
        <v>0</v>
      </c>
      <c r="AP781" s="9">
        <v>0</v>
      </c>
      <c r="AQ781" s="9">
        <v>0</v>
      </c>
      <c r="AR781" s="9">
        <v>0</v>
      </c>
      <c r="AS781" s="9">
        <v>0</v>
      </c>
      <c r="AT781" s="9">
        <v>0</v>
      </c>
      <c r="AU781" s="9">
        <v>0</v>
      </c>
      <c r="AV781" s="9">
        <v>0</v>
      </c>
      <c r="AW781" s="9">
        <v>1</v>
      </c>
      <c r="AX781" s="12">
        <v>1</v>
      </c>
      <c r="AY781" s="9">
        <f>VLOOKUP(A781,[1]STARDARD!A:F,3,0)</f>
        <v>1</v>
      </c>
      <c r="AZ781" s="9">
        <f>VLOOKUP(A781,[1]STARDARD!A:F,4,0)</f>
        <v>0</v>
      </c>
      <c r="BA781" s="9">
        <f>VLOOKUP(A781,[1]STARDARD!A:F,5,0)</f>
        <v>1</v>
      </c>
      <c r="BB781" s="9">
        <f>VLOOKUP(A781,[1]STARDARD!A:F,6,0)</f>
        <v>1</v>
      </c>
    </row>
    <row r="782" spans="1:54" ht="12.75">
      <c r="A782" s="3" t="s">
        <v>330</v>
      </c>
      <c r="B782" s="9">
        <v>2022</v>
      </c>
      <c r="C782" s="9">
        <f>VLOOKUP(A782,[1]DATASET!A:BE,3,0)</f>
        <v>711220</v>
      </c>
      <c r="D782" s="10" t="str">
        <f>VLOOKUP(A782,[1]DATASET!A:BE,4,0)</f>
        <v>Servizi di progettazione di ingegneria integrata</v>
      </c>
      <c r="E782" s="9">
        <v>1</v>
      </c>
      <c r="F782" s="9">
        <v>1</v>
      </c>
      <c r="G782" s="9">
        <v>1</v>
      </c>
      <c r="H782" s="9">
        <v>0</v>
      </c>
      <c r="I782" s="9">
        <v>1</v>
      </c>
      <c r="J782" s="9">
        <v>0</v>
      </c>
      <c r="K782" s="9">
        <v>0</v>
      </c>
      <c r="L782" s="9">
        <v>0</v>
      </c>
      <c r="M782" s="9">
        <v>0</v>
      </c>
      <c r="N782" s="9">
        <v>0</v>
      </c>
      <c r="O782" s="9">
        <v>0</v>
      </c>
      <c r="P782" s="9">
        <v>0</v>
      </c>
      <c r="Q782" s="9">
        <v>0</v>
      </c>
      <c r="R782" s="9">
        <v>0</v>
      </c>
      <c r="S782" s="9">
        <v>0</v>
      </c>
      <c r="T782" s="9">
        <v>0</v>
      </c>
      <c r="U782" s="9">
        <v>0</v>
      </c>
      <c r="V782" s="9">
        <v>0</v>
      </c>
      <c r="W782" s="9">
        <v>0</v>
      </c>
      <c r="X782" s="9">
        <v>0</v>
      </c>
      <c r="Y782" s="9">
        <v>0</v>
      </c>
      <c r="Z782" s="9">
        <v>0</v>
      </c>
      <c r="AA782" s="9">
        <v>0</v>
      </c>
      <c r="AB782" s="9">
        <v>0</v>
      </c>
      <c r="AC782" s="9">
        <v>0</v>
      </c>
      <c r="AD782" s="9">
        <v>1</v>
      </c>
      <c r="AE782" s="9">
        <v>1</v>
      </c>
      <c r="AF782" s="9">
        <v>1</v>
      </c>
      <c r="AG782" s="11">
        <v>0</v>
      </c>
      <c r="AH782" s="11">
        <v>0</v>
      </c>
      <c r="AI782" s="11">
        <v>0</v>
      </c>
      <c r="AJ782" s="11">
        <v>0</v>
      </c>
      <c r="AK782" s="9">
        <v>1</v>
      </c>
      <c r="AL782" s="11">
        <v>0</v>
      </c>
      <c r="AM782" s="9">
        <v>0</v>
      </c>
      <c r="AN782" s="9">
        <v>0</v>
      </c>
      <c r="AO782" s="9">
        <v>0</v>
      </c>
      <c r="AP782" s="9">
        <v>0</v>
      </c>
      <c r="AQ782" s="9">
        <v>0</v>
      </c>
      <c r="AR782" s="9">
        <v>0</v>
      </c>
      <c r="AS782" s="9">
        <v>0</v>
      </c>
      <c r="AT782" s="9">
        <v>0</v>
      </c>
      <c r="AU782" s="9">
        <v>0</v>
      </c>
      <c r="AV782" s="9">
        <v>0</v>
      </c>
      <c r="AW782" s="9">
        <v>1</v>
      </c>
      <c r="AX782" s="12">
        <v>1</v>
      </c>
      <c r="AY782" s="9">
        <f>VLOOKUP(A782,[1]STARDARD!A:F,3,0)</f>
        <v>1</v>
      </c>
      <c r="AZ782" s="9">
        <f>VLOOKUP(A782,[1]STARDARD!A:F,4,0)</f>
        <v>0</v>
      </c>
      <c r="BA782" s="9">
        <f>VLOOKUP(A782,[1]STARDARD!A:F,5,0)</f>
        <v>0</v>
      </c>
      <c r="BB782" s="9">
        <f>VLOOKUP(A782,[1]STARDARD!A:F,6,0)</f>
        <v>0</v>
      </c>
    </row>
    <row r="783" spans="1:54" ht="12.75">
      <c r="A783" s="3" t="s">
        <v>330</v>
      </c>
      <c r="B783" s="9">
        <v>2023</v>
      </c>
      <c r="C783" s="9">
        <f>VLOOKUP(A783,[1]DATASET!A:BE,3,0)</f>
        <v>711220</v>
      </c>
      <c r="D783" s="10" t="str">
        <f>VLOOKUP(A783,[1]DATASET!A:BE,4,0)</f>
        <v>Servizi di progettazione di ingegneria integrata</v>
      </c>
      <c r="E783" s="9">
        <v>1</v>
      </c>
      <c r="F783" s="9">
        <v>1</v>
      </c>
      <c r="G783" s="9">
        <v>1</v>
      </c>
      <c r="H783" s="9">
        <v>0</v>
      </c>
      <c r="I783" s="9">
        <v>1</v>
      </c>
      <c r="J783" s="9">
        <v>0</v>
      </c>
      <c r="K783" s="9">
        <v>0</v>
      </c>
      <c r="L783" s="9">
        <v>0</v>
      </c>
      <c r="M783" s="9">
        <v>0</v>
      </c>
      <c r="N783" s="9">
        <v>0</v>
      </c>
      <c r="O783" s="9">
        <v>0</v>
      </c>
      <c r="P783" s="9">
        <v>0</v>
      </c>
      <c r="Q783" s="9">
        <v>0</v>
      </c>
      <c r="R783" s="9">
        <v>0</v>
      </c>
      <c r="S783" s="9">
        <v>0</v>
      </c>
      <c r="T783" s="9">
        <v>0</v>
      </c>
      <c r="U783" s="9">
        <v>0</v>
      </c>
      <c r="V783" s="9">
        <v>0</v>
      </c>
      <c r="W783" s="9">
        <v>0</v>
      </c>
      <c r="X783" s="9">
        <v>0</v>
      </c>
      <c r="Y783" s="9">
        <v>0</v>
      </c>
      <c r="Z783" s="9">
        <v>0</v>
      </c>
      <c r="AA783" s="9">
        <v>0</v>
      </c>
      <c r="AB783" s="9">
        <v>0</v>
      </c>
      <c r="AC783" s="9">
        <v>0</v>
      </c>
      <c r="AD783" s="9">
        <v>1</v>
      </c>
      <c r="AE783" s="9">
        <v>1</v>
      </c>
      <c r="AF783" s="9">
        <v>1</v>
      </c>
      <c r="AG783" s="11">
        <v>1</v>
      </c>
      <c r="AH783" s="11">
        <v>0</v>
      </c>
      <c r="AI783" s="11">
        <v>0</v>
      </c>
      <c r="AJ783" s="11">
        <v>0</v>
      </c>
      <c r="AK783" s="9">
        <v>1</v>
      </c>
      <c r="AL783" s="11">
        <v>0</v>
      </c>
      <c r="AM783" s="9">
        <v>0</v>
      </c>
      <c r="AN783" s="9">
        <v>0</v>
      </c>
      <c r="AO783" s="9">
        <v>0</v>
      </c>
      <c r="AP783" s="9">
        <v>0</v>
      </c>
      <c r="AQ783" s="9">
        <v>0</v>
      </c>
      <c r="AR783" s="9">
        <v>0</v>
      </c>
      <c r="AS783" s="9">
        <v>0</v>
      </c>
      <c r="AT783" s="9">
        <v>0</v>
      </c>
      <c r="AU783" s="9">
        <v>0</v>
      </c>
      <c r="AV783" s="9">
        <v>0</v>
      </c>
      <c r="AW783" s="9">
        <v>1</v>
      </c>
      <c r="AX783" s="12">
        <v>1</v>
      </c>
      <c r="AY783" s="9">
        <f>VLOOKUP(A783,[1]STARDARD!A:F,3,0)</f>
        <v>1</v>
      </c>
      <c r="AZ783" s="9">
        <f>VLOOKUP(A783,[1]STARDARD!A:F,4,0)</f>
        <v>0</v>
      </c>
      <c r="BA783" s="9">
        <f>VLOOKUP(A783,[1]STARDARD!A:F,5,0)</f>
        <v>0</v>
      </c>
      <c r="BB783" s="9">
        <f>VLOOKUP(A783,[1]STARDARD!A:F,6,0)</f>
        <v>0</v>
      </c>
    </row>
    <row r="784" spans="1:54" ht="12.75">
      <c r="A784" s="3" t="s">
        <v>330</v>
      </c>
      <c r="B784" s="9">
        <v>2024</v>
      </c>
      <c r="C784" s="9">
        <f>VLOOKUP(A784,[1]DATASET!A:BE,3,0)</f>
        <v>711220</v>
      </c>
      <c r="D784" s="10" t="str">
        <f>VLOOKUP(A784,[1]DATASET!A:BE,4,0)</f>
        <v>Servizi di progettazione di ingegneria integrata</v>
      </c>
      <c r="E784" s="9">
        <v>1</v>
      </c>
      <c r="F784" s="9">
        <v>1</v>
      </c>
      <c r="G784" s="9">
        <v>1</v>
      </c>
      <c r="H784" s="9">
        <v>0</v>
      </c>
      <c r="I784" s="9">
        <v>1</v>
      </c>
      <c r="J784" s="9">
        <v>0</v>
      </c>
      <c r="K784" s="9">
        <v>0</v>
      </c>
      <c r="L784" s="9">
        <v>0</v>
      </c>
      <c r="M784" s="9">
        <v>0</v>
      </c>
      <c r="N784" s="9">
        <v>0</v>
      </c>
      <c r="O784" s="9">
        <v>0</v>
      </c>
      <c r="P784" s="9">
        <v>0</v>
      </c>
      <c r="Q784" s="9">
        <v>0</v>
      </c>
      <c r="R784" s="9">
        <v>0</v>
      </c>
      <c r="S784" s="9">
        <v>0</v>
      </c>
      <c r="T784" s="9">
        <v>0</v>
      </c>
      <c r="U784" s="9">
        <v>0</v>
      </c>
      <c r="V784" s="9">
        <v>0</v>
      </c>
      <c r="W784" s="9">
        <v>0</v>
      </c>
      <c r="X784" s="9">
        <v>0</v>
      </c>
      <c r="Y784" s="9">
        <v>0</v>
      </c>
      <c r="Z784" s="9">
        <v>0</v>
      </c>
      <c r="AA784" s="9">
        <v>0</v>
      </c>
      <c r="AB784" s="9">
        <v>0</v>
      </c>
      <c r="AC784" s="9">
        <v>0</v>
      </c>
      <c r="AD784" s="9">
        <v>1</v>
      </c>
      <c r="AE784" s="9">
        <v>1</v>
      </c>
      <c r="AF784" s="9">
        <v>1</v>
      </c>
      <c r="AG784" s="11">
        <v>1</v>
      </c>
      <c r="AH784" s="11">
        <v>0</v>
      </c>
      <c r="AI784" s="11">
        <v>0</v>
      </c>
      <c r="AJ784" s="11">
        <v>0</v>
      </c>
      <c r="AK784" s="9">
        <v>1</v>
      </c>
      <c r="AL784" s="11">
        <v>0</v>
      </c>
      <c r="AM784" s="9">
        <v>0</v>
      </c>
      <c r="AN784" s="9">
        <v>0</v>
      </c>
      <c r="AO784" s="9">
        <v>0</v>
      </c>
      <c r="AP784" s="9">
        <v>0</v>
      </c>
      <c r="AQ784" s="9">
        <v>0</v>
      </c>
      <c r="AR784" s="9">
        <v>0</v>
      </c>
      <c r="AS784" s="9">
        <v>0</v>
      </c>
      <c r="AT784" s="9">
        <v>0</v>
      </c>
      <c r="AU784" s="9">
        <v>0</v>
      </c>
      <c r="AV784" s="9">
        <v>0</v>
      </c>
      <c r="AW784" s="9">
        <v>0</v>
      </c>
      <c r="AX784" s="12">
        <v>0</v>
      </c>
      <c r="AY784" s="9">
        <f>VLOOKUP(A784,[1]STARDARD!A:F,3,0)</f>
        <v>1</v>
      </c>
      <c r="AZ784" s="9">
        <f>VLOOKUP(A784,[1]STARDARD!A:F,4,0)</f>
        <v>0</v>
      </c>
      <c r="BA784" s="9">
        <f>VLOOKUP(A784,[1]STARDARD!A:F,5,0)</f>
        <v>0</v>
      </c>
      <c r="BB784" s="9">
        <f>VLOOKUP(A784,[1]STARDARD!A:F,6,0)</f>
        <v>0</v>
      </c>
    </row>
    <row r="785" spans="1:54" ht="12.75">
      <c r="A785" s="3" t="s">
        <v>331</v>
      </c>
      <c r="B785" s="9">
        <v>2022</v>
      </c>
      <c r="C785" s="9">
        <f>VLOOKUP(A785,[1]DATASET!A:BE,3,0)</f>
        <v>266002</v>
      </c>
      <c r="D785" s="10" t="str">
        <f>VLOOKUP(A785,[1]DATASET!A:BE,4,0)</f>
        <v>Fabbricazione di apparecchi elettromedicali (incluse parti staccate e accessori)</v>
      </c>
      <c r="E785" s="9">
        <v>1</v>
      </c>
      <c r="F785" s="9">
        <v>1</v>
      </c>
      <c r="G785" s="9">
        <v>1</v>
      </c>
      <c r="H785" s="9">
        <v>1</v>
      </c>
      <c r="I785" s="9">
        <v>1</v>
      </c>
      <c r="J785" s="9">
        <v>0</v>
      </c>
      <c r="K785" s="9">
        <v>1</v>
      </c>
      <c r="L785" s="9">
        <v>0</v>
      </c>
      <c r="M785" s="9">
        <v>0</v>
      </c>
      <c r="N785" s="9">
        <v>0</v>
      </c>
      <c r="O785" s="9">
        <v>0</v>
      </c>
      <c r="P785" s="9">
        <v>0</v>
      </c>
      <c r="Q785" s="9">
        <v>0</v>
      </c>
      <c r="R785" s="9">
        <v>0</v>
      </c>
      <c r="S785" s="9">
        <v>0</v>
      </c>
      <c r="T785" s="9">
        <v>0</v>
      </c>
      <c r="U785" s="9">
        <v>0</v>
      </c>
      <c r="V785" s="9">
        <v>0</v>
      </c>
      <c r="W785" s="9">
        <v>0</v>
      </c>
      <c r="X785" s="9">
        <v>0</v>
      </c>
      <c r="Y785" s="9">
        <v>0</v>
      </c>
      <c r="Z785" s="9">
        <v>0</v>
      </c>
      <c r="AA785" s="9">
        <v>0</v>
      </c>
      <c r="AB785" s="9">
        <v>0</v>
      </c>
      <c r="AC785" s="9">
        <v>0</v>
      </c>
      <c r="AD785" s="9">
        <v>1</v>
      </c>
      <c r="AE785" s="9">
        <v>1</v>
      </c>
      <c r="AF785" s="9">
        <v>1</v>
      </c>
      <c r="AG785" s="11">
        <v>1</v>
      </c>
      <c r="AH785" s="11">
        <v>0</v>
      </c>
      <c r="AI785" s="11">
        <v>1</v>
      </c>
      <c r="AJ785" s="11">
        <v>0</v>
      </c>
      <c r="AK785" s="9">
        <v>0</v>
      </c>
      <c r="AL785" s="11">
        <v>0</v>
      </c>
      <c r="AM785" s="9">
        <v>0</v>
      </c>
      <c r="AN785" s="9">
        <v>0</v>
      </c>
      <c r="AO785" s="9">
        <v>0</v>
      </c>
      <c r="AP785" s="9">
        <v>0</v>
      </c>
      <c r="AQ785" s="9">
        <v>0</v>
      </c>
      <c r="AR785" s="9">
        <v>0</v>
      </c>
      <c r="AS785" s="9">
        <v>0</v>
      </c>
      <c r="AT785" s="9">
        <v>0</v>
      </c>
      <c r="AU785" s="9">
        <v>0</v>
      </c>
      <c r="AV785" s="9">
        <v>0</v>
      </c>
      <c r="AW785" s="9">
        <v>0</v>
      </c>
      <c r="AX785" s="12">
        <v>0</v>
      </c>
      <c r="AY785" s="9">
        <f>VLOOKUP(A785,[1]STARDARD!A:F,3,0)</f>
        <v>1</v>
      </c>
      <c r="AZ785" s="9">
        <f>VLOOKUP(A785,[1]STARDARD!A:F,4,0)</f>
        <v>0</v>
      </c>
      <c r="BA785" s="9">
        <f>VLOOKUP(A785,[1]STARDARD!A:F,5,0)</f>
        <v>1</v>
      </c>
      <c r="BB785" s="9">
        <f>VLOOKUP(A785,[1]STARDARD!A:F,6,0)</f>
        <v>0</v>
      </c>
    </row>
    <row r="786" spans="1:54" ht="12.75">
      <c r="A786" s="3" t="s">
        <v>331</v>
      </c>
      <c r="B786" s="9">
        <v>2023</v>
      </c>
      <c r="C786" s="9">
        <f>VLOOKUP(A786,[1]DATASET!A:BE,3,0)</f>
        <v>266002</v>
      </c>
      <c r="D786" s="10" t="str">
        <f>VLOOKUP(A786,[1]DATASET!A:BE,4,0)</f>
        <v>Fabbricazione di apparecchi elettromedicali (incluse parti staccate e accessori)</v>
      </c>
      <c r="E786" s="9">
        <v>1</v>
      </c>
      <c r="F786" s="9">
        <v>1</v>
      </c>
      <c r="G786" s="9">
        <v>1</v>
      </c>
      <c r="H786" s="9">
        <v>1</v>
      </c>
      <c r="I786" s="9">
        <v>1</v>
      </c>
      <c r="J786" s="9">
        <v>0</v>
      </c>
      <c r="K786" s="9">
        <v>1</v>
      </c>
      <c r="L786" s="9">
        <v>0</v>
      </c>
      <c r="M786" s="9">
        <v>0</v>
      </c>
      <c r="N786" s="9">
        <v>0</v>
      </c>
      <c r="O786" s="9">
        <v>0</v>
      </c>
      <c r="P786" s="9">
        <v>0</v>
      </c>
      <c r="Q786" s="9">
        <v>0</v>
      </c>
      <c r="R786" s="9">
        <v>0</v>
      </c>
      <c r="S786" s="9">
        <v>0</v>
      </c>
      <c r="T786" s="9">
        <v>0</v>
      </c>
      <c r="U786" s="9">
        <v>0</v>
      </c>
      <c r="V786" s="9">
        <v>0</v>
      </c>
      <c r="W786" s="9">
        <v>0</v>
      </c>
      <c r="X786" s="9">
        <v>0</v>
      </c>
      <c r="Y786" s="9">
        <v>0</v>
      </c>
      <c r="Z786" s="9">
        <v>0</v>
      </c>
      <c r="AA786" s="9">
        <v>0</v>
      </c>
      <c r="AB786" s="9">
        <v>0</v>
      </c>
      <c r="AC786" s="9">
        <v>0</v>
      </c>
      <c r="AD786" s="9">
        <v>1</v>
      </c>
      <c r="AE786" s="9">
        <v>1</v>
      </c>
      <c r="AF786" s="9">
        <v>1</v>
      </c>
      <c r="AG786" s="11">
        <v>0</v>
      </c>
      <c r="AH786" s="11">
        <v>0</v>
      </c>
      <c r="AI786" s="11">
        <v>1</v>
      </c>
      <c r="AJ786" s="11">
        <v>0</v>
      </c>
      <c r="AK786" s="9">
        <v>1</v>
      </c>
      <c r="AL786" s="11">
        <v>0</v>
      </c>
      <c r="AM786" s="9">
        <v>0</v>
      </c>
      <c r="AN786" s="9">
        <v>0</v>
      </c>
      <c r="AO786" s="9">
        <v>0</v>
      </c>
      <c r="AP786" s="9">
        <v>0</v>
      </c>
      <c r="AQ786" s="9">
        <v>0</v>
      </c>
      <c r="AR786" s="9">
        <v>0</v>
      </c>
      <c r="AS786" s="9">
        <v>0</v>
      </c>
      <c r="AT786" s="9">
        <v>0</v>
      </c>
      <c r="AU786" s="9">
        <v>0</v>
      </c>
      <c r="AV786" s="9">
        <v>0</v>
      </c>
      <c r="AW786" s="9">
        <v>1</v>
      </c>
      <c r="AX786" s="12">
        <v>2</v>
      </c>
      <c r="AY786" s="9">
        <f>VLOOKUP(A786,[1]STARDARD!A:F,3,0)</f>
        <v>1</v>
      </c>
      <c r="AZ786" s="9">
        <f>VLOOKUP(A786,[1]STARDARD!A:F,4,0)</f>
        <v>0</v>
      </c>
      <c r="BA786" s="9">
        <f>VLOOKUP(A786,[1]STARDARD!A:F,5,0)</f>
        <v>1</v>
      </c>
      <c r="BB786" s="9">
        <f>VLOOKUP(A786,[1]STARDARD!A:F,6,0)</f>
        <v>0</v>
      </c>
    </row>
    <row r="787" spans="1:54" ht="12.75">
      <c r="A787" s="3" t="s">
        <v>331</v>
      </c>
      <c r="B787" s="9">
        <v>2024</v>
      </c>
      <c r="C787" s="9">
        <f>VLOOKUP(A787,[1]DATASET!A:BE,3,0)</f>
        <v>266002</v>
      </c>
      <c r="D787" s="10" t="str">
        <f>VLOOKUP(A787,[1]DATASET!A:BE,4,0)</f>
        <v>Fabbricazione di apparecchi elettromedicali (incluse parti staccate e accessori)</v>
      </c>
      <c r="E787" s="9">
        <v>1</v>
      </c>
      <c r="F787" s="9">
        <v>1</v>
      </c>
      <c r="G787" s="9">
        <v>1</v>
      </c>
      <c r="H787" s="9">
        <v>1</v>
      </c>
      <c r="I787" s="9">
        <v>1</v>
      </c>
      <c r="J787" s="9">
        <v>0</v>
      </c>
      <c r="K787" s="9">
        <v>1</v>
      </c>
      <c r="L787" s="9">
        <v>0</v>
      </c>
      <c r="M787" s="9">
        <v>0</v>
      </c>
      <c r="N787" s="9">
        <v>0</v>
      </c>
      <c r="O787" s="9">
        <v>0</v>
      </c>
      <c r="P787" s="9">
        <v>0</v>
      </c>
      <c r="Q787" s="9">
        <v>0</v>
      </c>
      <c r="R787" s="9">
        <v>0</v>
      </c>
      <c r="S787" s="9">
        <v>0</v>
      </c>
      <c r="T787" s="9">
        <v>0</v>
      </c>
      <c r="U787" s="9">
        <v>0</v>
      </c>
      <c r="V787" s="9">
        <v>0</v>
      </c>
      <c r="W787" s="9">
        <v>0</v>
      </c>
      <c r="X787" s="9">
        <v>0</v>
      </c>
      <c r="Y787" s="9">
        <v>0</v>
      </c>
      <c r="Z787" s="9">
        <v>0</v>
      </c>
      <c r="AA787" s="9">
        <v>0</v>
      </c>
      <c r="AB787" s="9">
        <v>0</v>
      </c>
      <c r="AC787" s="9">
        <v>0</v>
      </c>
      <c r="AD787" s="9">
        <v>1</v>
      </c>
      <c r="AE787" s="9">
        <v>1</v>
      </c>
      <c r="AF787" s="9">
        <v>1</v>
      </c>
      <c r="AG787" s="11">
        <v>1</v>
      </c>
      <c r="AH787" s="11">
        <v>1</v>
      </c>
      <c r="AI787" s="11">
        <v>1</v>
      </c>
      <c r="AJ787" s="11">
        <v>0</v>
      </c>
      <c r="AK787" s="9">
        <v>1</v>
      </c>
      <c r="AL787" s="11">
        <v>0</v>
      </c>
      <c r="AM787" s="9">
        <v>0</v>
      </c>
      <c r="AN787" s="9">
        <v>0</v>
      </c>
      <c r="AO787" s="9">
        <v>0</v>
      </c>
      <c r="AP787" s="9">
        <v>0</v>
      </c>
      <c r="AQ787" s="9">
        <v>0</v>
      </c>
      <c r="AR787" s="9">
        <v>0</v>
      </c>
      <c r="AS787" s="9">
        <v>0</v>
      </c>
      <c r="AT787" s="9">
        <v>0</v>
      </c>
      <c r="AU787" s="9">
        <v>0</v>
      </c>
      <c r="AV787" s="9">
        <v>0</v>
      </c>
      <c r="AW787" s="9">
        <v>0</v>
      </c>
      <c r="AX787" s="12">
        <v>0</v>
      </c>
      <c r="AY787" s="9">
        <f>VLOOKUP(A787,[1]STARDARD!A:F,3,0)</f>
        <v>1</v>
      </c>
      <c r="AZ787" s="9">
        <f>VLOOKUP(A787,[1]STARDARD!A:F,4,0)</f>
        <v>0</v>
      </c>
      <c r="BA787" s="9">
        <f>VLOOKUP(A787,[1]STARDARD!A:F,5,0)</f>
        <v>1</v>
      </c>
      <c r="BB787" s="9">
        <f>VLOOKUP(A787,[1]STARDARD!A:F,6,0)</f>
        <v>0</v>
      </c>
    </row>
    <row r="788" spans="1:54" ht="12.75">
      <c r="A788" s="3" t="s">
        <v>332</v>
      </c>
      <c r="B788" s="9">
        <v>2022</v>
      </c>
      <c r="C788" s="9">
        <f>VLOOKUP(A788,[1]DATASET!A:BE,3,0)</f>
        <v>261200</v>
      </c>
      <c r="D788" s="10" t="str">
        <f>VLOOKUP(A788,[1]DATASET!A:BE,4,0)</f>
        <v>Fabbricazione di schede elettroniche assemblate</v>
      </c>
      <c r="E788" s="9">
        <v>0</v>
      </c>
      <c r="F788" s="9">
        <v>0</v>
      </c>
      <c r="G788" s="9">
        <v>0</v>
      </c>
      <c r="H788" s="9">
        <v>0</v>
      </c>
      <c r="I788" s="9">
        <v>0</v>
      </c>
      <c r="J788" s="9">
        <v>0</v>
      </c>
      <c r="K788" s="9">
        <v>0</v>
      </c>
      <c r="L788" s="9">
        <v>0</v>
      </c>
      <c r="M788" s="9">
        <v>0</v>
      </c>
      <c r="N788" s="9">
        <v>0</v>
      </c>
      <c r="O788" s="9">
        <v>0</v>
      </c>
      <c r="P788" s="9">
        <v>0</v>
      </c>
      <c r="Q788" s="9">
        <v>0</v>
      </c>
      <c r="R788" s="9">
        <v>0</v>
      </c>
      <c r="S788" s="9">
        <v>0</v>
      </c>
      <c r="T788" s="9">
        <v>0</v>
      </c>
      <c r="U788" s="9">
        <v>0</v>
      </c>
      <c r="V788" s="9">
        <v>0</v>
      </c>
      <c r="W788" s="9">
        <v>0</v>
      </c>
      <c r="X788" s="9">
        <v>0</v>
      </c>
      <c r="Y788" s="9">
        <v>0</v>
      </c>
      <c r="Z788" s="9">
        <v>0</v>
      </c>
      <c r="AA788" s="9">
        <v>0</v>
      </c>
      <c r="AB788" s="9">
        <v>0</v>
      </c>
      <c r="AC788" s="9">
        <v>0</v>
      </c>
      <c r="AD788" s="9">
        <v>0</v>
      </c>
      <c r="AE788" s="9">
        <v>0</v>
      </c>
      <c r="AF788" s="9">
        <v>0</v>
      </c>
      <c r="AG788" s="11">
        <v>0</v>
      </c>
      <c r="AH788" s="11">
        <v>0</v>
      </c>
      <c r="AI788" s="11">
        <v>0</v>
      </c>
      <c r="AJ788" s="11">
        <v>0</v>
      </c>
      <c r="AK788" s="9">
        <v>0</v>
      </c>
      <c r="AL788" s="11">
        <v>0</v>
      </c>
      <c r="AM788" s="9">
        <v>0</v>
      </c>
      <c r="AN788" s="9">
        <v>0</v>
      </c>
      <c r="AO788" s="9">
        <v>0</v>
      </c>
      <c r="AP788" s="9">
        <v>0</v>
      </c>
      <c r="AQ788" s="9">
        <v>0</v>
      </c>
      <c r="AR788" s="9">
        <v>0</v>
      </c>
      <c r="AS788" s="9">
        <v>0</v>
      </c>
      <c r="AT788" s="9">
        <v>0</v>
      </c>
      <c r="AU788" s="9">
        <v>0</v>
      </c>
      <c r="AV788" s="9">
        <v>0</v>
      </c>
      <c r="AW788" s="9">
        <v>0</v>
      </c>
      <c r="AX788" s="12">
        <v>0</v>
      </c>
      <c r="AY788" s="9">
        <f>VLOOKUP(A788,[1]STARDARD!A:F,3,0)</f>
        <v>1</v>
      </c>
      <c r="AZ788" s="9">
        <f>VLOOKUP(A788,[1]STARDARD!A:F,4,0)</f>
        <v>0</v>
      </c>
      <c r="BA788" s="9">
        <f>VLOOKUP(A788,[1]STARDARD!A:F,5,0)</f>
        <v>0</v>
      </c>
      <c r="BB788" s="9">
        <f>VLOOKUP(A788,[1]STARDARD!A:F,6,0)</f>
        <v>0</v>
      </c>
    </row>
    <row r="789" spans="1:54" ht="12.75">
      <c r="A789" s="3" t="s">
        <v>332</v>
      </c>
      <c r="B789" s="9">
        <v>2023</v>
      </c>
      <c r="C789" s="9">
        <f>VLOOKUP(A789,[1]DATASET!A:BE,3,0)</f>
        <v>261200</v>
      </c>
      <c r="D789" s="10" t="str">
        <f>VLOOKUP(A789,[1]DATASET!A:BE,4,0)</f>
        <v>Fabbricazione di schede elettroniche assemblate</v>
      </c>
      <c r="E789" s="9">
        <v>0</v>
      </c>
      <c r="F789" s="9">
        <v>0</v>
      </c>
      <c r="G789" s="9">
        <v>0</v>
      </c>
      <c r="H789" s="9">
        <v>0</v>
      </c>
      <c r="I789" s="9">
        <v>0</v>
      </c>
      <c r="J789" s="9">
        <v>0</v>
      </c>
      <c r="K789" s="9">
        <v>0</v>
      </c>
      <c r="L789" s="9">
        <v>0</v>
      </c>
      <c r="M789" s="9">
        <v>0</v>
      </c>
      <c r="N789" s="9">
        <v>0</v>
      </c>
      <c r="O789" s="9">
        <v>0</v>
      </c>
      <c r="P789" s="9">
        <v>0</v>
      </c>
      <c r="Q789" s="9">
        <v>0</v>
      </c>
      <c r="R789" s="9">
        <v>0</v>
      </c>
      <c r="S789" s="9">
        <v>0</v>
      </c>
      <c r="T789" s="9">
        <v>0</v>
      </c>
      <c r="U789" s="9">
        <v>0</v>
      </c>
      <c r="V789" s="9">
        <v>0</v>
      </c>
      <c r="W789" s="9">
        <v>0</v>
      </c>
      <c r="X789" s="9">
        <v>0</v>
      </c>
      <c r="Y789" s="9">
        <v>0</v>
      </c>
      <c r="Z789" s="9">
        <v>0</v>
      </c>
      <c r="AA789" s="9">
        <v>0</v>
      </c>
      <c r="AB789" s="9">
        <v>0</v>
      </c>
      <c r="AC789" s="9">
        <v>0</v>
      </c>
      <c r="AD789" s="9">
        <v>0</v>
      </c>
      <c r="AE789" s="9">
        <v>0</v>
      </c>
      <c r="AF789" s="9">
        <v>0</v>
      </c>
      <c r="AG789" s="11">
        <v>0</v>
      </c>
      <c r="AH789" s="11">
        <v>0</v>
      </c>
      <c r="AI789" s="11">
        <v>0</v>
      </c>
      <c r="AJ789" s="11">
        <v>0</v>
      </c>
      <c r="AK789" s="9">
        <v>0</v>
      </c>
      <c r="AL789" s="11">
        <v>0</v>
      </c>
      <c r="AM789" s="9">
        <v>0</v>
      </c>
      <c r="AN789" s="9">
        <v>0</v>
      </c>
      <c r="AO789" s="9">
        <v>0</v>
      </c>
      <c r="AP789" s="9">
        <v>0</v>
      </c>
      <c r="AQ789" s="9">
        <v>0</v>
      </c>
      <c r="AR789" s="9">
        <v>0</v>
      </c>
      <c r="AS789" s="9">
        <v>0</v>
      </c>
      <c r="AT789" s="9">
        <v>0</v>
      </c>
      <c r="AU789" s="9">
        <v>0</v>
      </c>
      <c r="AV789" s="9">
        <v>0</v>
      </c>
      <c r="AW789" s="9">
        <v>0</v>
      </c>
      <c r="AX789" s="12">
        <v>0</v>
      </c>
      <c r="AY789" s="9">
        <f>VLOOKUP(A789,[1]STARDARD!A:F,3,0)</f>
        <v>1</v>
      </c>
      <c r="AZ789" s="9">
        <f>VLOOKUP(A789,[1]STARDARD!A:F,4,0)</f>
        <v>0</v>
      </c>
      <c r="BA789" s="9">
        <f>VLOOKUP(A789,[1]STARDARD!A:F,5,0)</f>
        <v>0</v>
      </c>
      <c r="BB789" s="9">
        <f>VLOOKUP(A789,[1]STARDARD!A:F,6,0)</f>
        <v>0</v>
      </c>
    </row>
    <row r="790" spans="1:54" ht="12.75">
      <c r="A790" s="3" t="s">
        <v>332</v>
      </c>
      <c r="B790" s="9">
        <v>2024</v>
      </c>
      <c r="C790" s="9">
        <f>VLOOKUP(A790,[1]DATASET!A:BE,3,0)</f>
        <v>261200</v>
      </c>
      <c r="D790" s="10" t="str">
        <f>VLOOKUP(A790,[1]DATASET!A:BE,4,0)</f>
        <v>Fabbricazione di schede elettroniche assemblate</v>
      </c>
      <c r="E790" s="9">
        <v>0</v>
      </c>
      <c r="F790" s="9">
        <v>0</v>
      </c>
      <c r="G790" s="9">
        <v>0</v>
      </c>
      <c r="H790" s="9">
        <v>0</v>
      </c>
      <c r="I790" s="9">
        <v>0</v>
      </c>
      <c r="J790" s="9">
        <v>0</v>
      </c>
      <c r="K790" s="9">
        <v>0</v>
      </c>
      <c r="L790" s="9">
        <v>0</v>
      </c>
      <c r="M790" s="9">
        <v>0</v>
      </c>
      <c r="N790" s="9">
        <v>0</v>
      </c>
      <c r="O790" s="9">
        <v>0</v>
      </c>
      <c r="P790" s="9">
        <v>0</v>
      </c>
      <c r="Q790" s="9">
        <v>0</v>
      </c>
      <c r="R790" s="9">
        <v>0</v>
      </c>
      <c r="S790" s="9">
        <v>0</v>
      </c>
      <c r="T790" s="9">
        <v>0</v>
      </c>
      <c r="U790" s="9">
        <v>0</v>
      </c>
      <c r="V790" s="9">
        <v>0</v>
      </c>
      <c r="W790" s="9">
        <v>0</v>
      </c>
      <c r="X790" s="9">
        <v>0</v>
      </c>
      <c r="Y790" s="9">
        <v>0</v>
      </c>
      <c r="Z790" s="9">
        <v>0</v>
      </c>
      <c r="AA790" s="9">
        <v>0</v>
      </c>
      <c r="AB790" s="9">
        <v>0</v>
      </c>
      <c r="AC790" s="9">
        <v>0</v>
      </c>
      <c r="AD790" s="9">
        <v>0</v>
      </c>
      <c r="AE790" s="9">
        <v>0</v>
      </c>
      <c r="AF790" s="9">
        <v>0</v>
      </c>
      <c r="AG790" s="11">
        <v>0</v>
      </c>
      <c r="AH790" s="11">
        <v>0</v>
      </c>
      <c r="AI790" s="11">
        <v>0</v>
      </c>
      <c r="AJ790" s="11">
        <v>0</v>
      </c>
      <c r="AK790" s="9">
        <v>0</v>
      </c>
      <c r="AL790" s="11">
        <v>0</v>
      </c>
      <c r="AM790" s="9">
        <v>0</v>
      </c>
      <c r="AN790" s="9">
        <v>0</v>
      </c>
      <c r="AO790" s="9">
        <v>0</v>
      </c>
      <c r="AP790" s="9">
        <v>0</v>
      </c>
      <c r="AQ790" s="9">
        <v>0</v>
      </c>
      <c r="AR790" s="9">
        <v>0</v>
      </c>
      <c r="AS790" s="9">
        <v>0</v>
      </c>
      <c r="AT790" s="9">
        <v>0</v>
      </c>
      <c r="AU790" s="9">
        <v>0</v>
      </c>
      <c r="AV790" s="9">
        <v>0</v>
      </c>
      <c r="AW790" s="9">
        <v>0</v>
      </c>
      <c r="AX790" s="12">
        <v>0</v>
      </c>
      <c r="AY790" s="9">
        <v>0</v>
      </c>
      <c r="AZ790" s="9">
        <f>VLOOKUP(A790,[1]STARDARD!A:F,4,0)</f>
        <v>0</v>
      </c>
      <c r="BA790" s="9">
        <f>VLOOKUP(A790,[1]STARDARD!A:F,5,0)</f>
        <v>0</v>
      </c>
      <c r="BB790" s="9">
        <f>VLOOKUP(A790,[1]STARDARD!A:F,6,0)</f>
        <v>0</v>
      </c>
    </row>
    <row r="791" spans="1:54" ht="12.75">
      <c r="A791" s="3" t="s">
        <v>333</v>
      </c>
      <c r="B791" s="9">
        <v>2023</v>
      </c>
      <c r="C791" s="9">
        <f>VLOOKUP(A791,[1]DATASET!A:BE,3,0)</f>
        <v>610000</v>
      </c>
      <c r="D791" s="10" t="str">
        <f>VLOOKUP(A791,[1]DATASET!A:BE,4,0)</f>
        <v>Telecomunicazioni</v>
      </c>
      <c r="E791" s="9">
        <v>1</v>
      </c>
      <c r="F791" s="9">
        <v>1</v>
      </c>
      <c r="G791" s="9">
        <v>1</v>
      </c>
      <c r="H791" s="9">
        <v>1</v>
      </c>
      <c r="I791" s="9">
        <v>1</v>
      </c>
      <c r="J791" s="9">
        <v>1</v>
      </c>
      <c r="K791" s="9">
        <v>1</v>
      </c>
      <c r="L791" s="9">
        <v>1</v>
      </c>
      <c r="M791" s="9">
        <v>0</v>
      </c>
      <c r="N791" s="9">
        <v>0</v>
      </c>
      <c r="O791" s="9">
        <v>0</v>
      </c>
      <c r="P791" s="9">
        <v>0</v>
      </c>
      <c r="Q791" s="9">
        <v>0</v>
      </c>
      <c r="R791" s="9">
        <v>0</v>
      </c>
      <c r="S791" s="9">
        <v>0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  <c r="Y791" s="9">
        <v>0</v>
      </c>
      <c r="Z791" s="9">
        <v>0</v>
      </c>
      <c r="AA791" s="9">
        <v>0</v>
      </c>
      <c r="AB791" s="9">
        <v>0</v>
      </c>
      <c r="AC791" s="9">
        <v>1</v>
      </c>
      <c r="AD791" s="9">
        <v>1</v>
      </c>
      <c r="AE791" s="9">
        <v>1</v>
      </c>
      <c r="AF791" s="9">
        <v>1</v>
      </c>
      <c r="AG791" s="11">
        <v>1</v>
      </c>
      <c r="AH791" s="11">
        <v>1</v>
      </c>
      <c r="AI791" s="11">
        <v>1</v>
      </c>
      <c r="AJ791" s="11">
        <v>0</v>
      </c>
      <c r="AK791" s="9">
        <v>1</v>
      </c>
      <c r="AL791" s="11">
        <v>0</v>
      </c>
      <c r="AM791" s="9">
        <v>0</v>
      </c>
      <c r="AN791" s="9">
        <v>0</v>
      </c>
      <c r="AO791" s="9">
        <v>0</v>
      </c>
      <c r="AP791" s="9">
        <v>0</v>
      </c>
      <c r="AQ791" s="9">
        <v>0</v>
      </c>
      <c r="AR791" s="9">
        <v>0</v>
      </c>
      <c r="AS791" s="9">
        <v>0</v>
      </c>
      <c r="AT791" s="9">
        <v>0</v>
      </c>
      <c r="AU791" s="9">
        <v>0</v>
      </c>
      <c r="AV791" s="9">
        <v>1</v>
      </c>
      <c r="AW791" s="9">
        <v>1</v>
      </c>
      <c r="AX791" s="12">
        <v>1</v>
      </c>
      <c r="AY791" s="9">
        <f>VLOOKUP(A791,[1]STARDARD!A:F,3,0)</f>
        <v>1</v>
      </c>
      <c r="AZ791" s="9">
        <f>VLOOKUP(A791,[1]STARDARD!A:F,4,0)</f>
        <v>0</v>
      </c>
      <c r="BA791" s="9">
        <f>VLOOKUP(A791,[1]STARDARD!A:F,5,0)</f>
        <v>0</v>
      </c>
      <c r="BB791" s="9">
        <f>VLOOKUP(A791,[1]STARDARD!A:F,6,0)</f>
        <v>0</v>
      </c>
    </row>
    <row r="792" spans="1:54" ht="12.75">
      <c r="A792" s="3" t="s">
        <v>333</v>
      </c>
      <c r="B792" s="9">
        <v>2024</v>
      </c>
      <c r="C792" s="9">
        <f>VLOOKUP(A792,[1]DATASET!A:BE,3,0)</f>
        <v>610000</v>
      </c>
      <c r="D792" s="10" t="str">
        <f>VLOOKUP(A792,[1]DATASET!A:BE,4,0)</f>
        <v>Telecomunicazioni</v>
      </c>
      <c r="E792" s="9">
        <v>1</v>
      </c>
      <c r="F792" s="9">
        <v>1</v>
      </c>
      <c r="G792" s="9">
        <v>1</v>
      </c>
      <c r="H792" s="9">
        <v>1</v>
      </c>
      <c r="I792" s="9">
        <v>1</v>
      </c>
      <c r="J792" s="9">
        <v>1</v>
      </c>
      <c r="K792" s="9">
        <v>1</v>
      </c>
      <c r="L792" s="9">
        <v>1</v>
      </c>
      <c r="M792" s="9">
        <v>0</v>
      </c>
      <c r="N792" s="9">
        <v>0</v>
      </c>
      <c r="O792" s="9">
        <v>0</v>
      </c>
      <c r="P792" s="9">
        <v>0</v>
      </c>
      <c r="Q792" s="9">
        <v>0</v>
      </c>
      <c r="R792" s="9">
        <v>0</v>
      </c>
      <c r="S792" s="9">
        <v>0</v>
      </c>
      <c r="T792" s="9">
        <v>0</v>
      </c>
      <c r="U792" s="9">
        <v>0</v>
      </c>
      <c r="V792" s="9">
        <v>0</v>
      </c>
      <c r="W792" s="9">
        <v>0</v>
      </c>
      <c r="X792" s="9">
        <v>0</v>
      </c>
      <c r="Y792" s="9">
        <v>0</v>
      </c>
      <c r="Z792" s="9">
        <v>0</v>
      </c>
      <c r="AA792" s="9">
        <v>0</v>
      </c>
      <c r="AB792" s="9">
        <v>0</v>
      </c>
      <c r="AC792" s="9">
        <v>1</v>
      </c>
      <c r="AD792" s="9">
        <v>1</v>
      </c>
      <c r="AE792" s="9">
        <v>1</v>
      </c>
      <c r="AF792" s="9">
        <v>1</v>
      </c>
      <c r="AG792" s="11">
        <v>1</v>
      </c>
      <c r="AH792" s="11">
        <v>1</v>
      </c>
      <c r="AI792" s="11">
        <v>1</v>
      </c>
      <c r="AJ792" s="11">
        <v>0</v>
      </c>
      <c r="AK792" s="9">
        <v>1</v>
      </c>
      <c r="AL792" s="11">
        <v>0</v>
      </c>
      <c r="AM792" s="9">
        <v>0</v>
      </c>
      <c r="AN792" s="9">
        <v>0</v>
      </c>
      <c r="AO792" s="9">
        <v>0</v>
      </c>
      <c r="AP792" s="9">
        <v>0</v>
      </c>
      <c r="AQ792" s="9">
        <v>0</v>
      </c>
      <c r="AR792" s="9">
        <v>0</v>
      </c>
      <c r="AS792" s="9">
        <v>0</v>
      </c>
      <c r="AT792" s="9">
        <v>0</v>
      </c>
      <c r="AU792" s="9">
        <v>0</v>
      </c>
      <c r="AV792" s="9">
        <v>1</v>
      </c>
      <c r="AW792" s="9">
        <v>1</v>
      </c>
      <c r="AX792" s="12">
        <v>3</v>
      </c>
      <c r="AY792" s="9">
        <f>VLOOKUP(A792,[1]STARDARD!A:F,3,0)</f>
        <v>1</v>
      </c>
      <c r="AZ792" s="9">
        <f>VLOOKUP(A792,[1]STARDARD!A:F,4,0)</f>
        <v>0</v>
      </c>
      <c r="BA792" s="9">
        <f>VLOOKUP(A792,[1]STARDARD!A:F,5,0)</f>
        <v>0</v>
      </c>
      <c r="BB792" s="9">
        <f>VLOOKUP(A792,[1]STARDARD!A:F,6,0)</f>
        <v>0</v>
      </c>
    </row>
    <row r="793" spans="1:54" ht="12.75">
      <c r="A793" s="3" t="s">
        <v>334</v>
      </c>
      <c r="B793" s="9">
        <v>2022</v>
      </c>
      <c r="C793" s="9">
        <f>VLOOKUP(A793,[1]DATASET!A:BE,3,0)</f>
        <v>181000</v>
      </c>
      <c r="D793" s="10" t="str">
        <f>VLOOKUP(A793,[1]DATASET!A:BE,4,0)</f>
        <v>Stampa e servizi connessi alla stampa</v>
      </c>
      <c r="E793" s="9">
        <v>0</v>
      </c>
      <c r="F793" s="9">
        <v>0</v>
      </c>
      <c r="G793" s="9">
        <v>0</v>
      </c>
      <c r="H793" s="9">
        <v>0</v>
      </c>
      <c r="I793" s="9">
        <v>0</v>
      </c>
      <c r="J793" s="9">
        <v>0</v>
      </c>
      <c r="K793" s="9">
        <v>0</v>
      </c>
      <c r="L793" s="9">
        <v>0</v>
      </c>
      <c r="M793" s="9">
        <v>0</v>
      </c>
      <c r="N793" s="9">
        <v>0</v>
      </c>
      <c r="O793" s="9">
        <v>0</v>
      </c>
      <c r="P793" s="9">
        <v>0</v>
      </c>
      <c r="Q793" s="9">
        <v>0</v>
      </c>
      <c r="R793" s="9">
        <v>0</v>
      </c>
      <c r="S793" s="9">
        <v>0</v>
      </c>
      <c r="T793" s="9">
        <v>0</v>
      </c>
      <c r="U793" s="9">
        <v>0</v>
      </c>
      <c r="V793" s="9">
        <v>0</v>
      </c>
      <c r="W793" s="9">
        <v>0</v>
      </c>
      <c r="X793" s="9">
        <v>0</v>
      </c>
      <c r="Y793" s="9">
        <v>0</v>
      </c>
      <c r="Z793" s="9">
        <v>0</v>
      </c>
      <c r="AA793" s="9">
        <v>0</v>
      </c>
      <c r="AB793" s="9">
        <v>0</v>
      </c>
      <c r="AC793" s="9">
        <v>0</v>
      </c>
      <c r="AD793" s="9">
        <v>0</v>
      </c>
      <c r="AE793" s="9">
        <v>0</v>
      </c>
      <c r="AF793" s="9">
        <v>0</v>
      </c>
      <c r="AG793" s="11">
        <v>0</v>
      </c>
      <c r="AH793" s="11">
        <v>0</v>
      </c>
      <c r="AI793" s="11">
        <v>0</v>
      </c>
      <c r="AJ793" s="11">
        <v>0</v>
      </c>
      <c r="AK793" s="9">
        <v>0</v>
      </c>
      <c r="AL793" s="11">
        <v>0</v>
      </c>
      <c r="AM793" s="9">
        <v>0</v>
      </c>
      <c r="AN793" s="9">
        <v>0</v>
      </c>
      <c r="AO793" s="9">
        <v>0</v>
      </c>
      <c r="AP793" s="9">
        <v>0</v>
      </c>
      <c r="AQ793" s="9">
        <v>0</v>
      </c>
      <c r="AR793" s="9">
        <v>0</v>
      </c>
      <c r="AS793" s="9">
        <v>0</v>
      </c>
      <c r="AT793" s="9">
        <v>0</v>
      </c>
      <c r="AU793" s="9">
        <v>0</v>
      </c>
      <c r="AV793" s="9">
        <v>0</v>
      </c>
      <c r="AW793" s="9">
        <v>0</v>
      </c>
      <c r="AX793" s="12">
        <v>0</v>
      </c>
      <c r="AY793" s="9">
        <f>VLOOKUP(A793,[1]STARDARD!A:F,3,0)</f>
        <v>0</v>
      </c>
      <c r="AZ793" s="9">
        <f>VLOOKUP(A793,[1]STARDARD!A:F,4,0)</f>
        <v>0</v>
      </c>
      <c r="BA793" s="9">
        <f>VLOOKUP(A793,[1]STARDARD!A:F,5,0)</f>
        <v>0</v>
      </c>
      <c r="BB793" s="9">
        <f>VLOOKUP(A793,[1]STARDARD!A:F,6,0)</f>
        <v>0</v>
      </c>
    </row>
    <row r="794" spans="1:54" ht="12.75">
      <c r="A794" s="3" t="s">
        <v>334</v>
      </c>
      <c r="B794" s="9">
        <v>2023</v>
      </c>
      <c r="C794" s="9">
        <f>VLOOKUP(A794,[1]DATASET!A:BE,3,0)</f>
        <v>181000</v>
      </c>
      <c r="D794" s="10" t="str">
        <f>VLOOKUP(A794,[1]DATASET!A:BE,4,0)</f>
        <v>Stampa e servizi connessi alla stampa</v>
      </c>
      <c r="E794" s="9">
        <v>0</v>
      </c>
      <c r="F794" s="9">
        <v>0</v>
      </c>
      <c r="G794" s="9">
        <v>0</v>
      </c>
      <c r="H794" s="9">
        <v>0</v>
      </c>
      <c r="I794" s="9">
        <v>0</v>
      </c>
      <c r="J794" s="9">
        <v>0</v>
      </c>
      <c r="K794" s="9">
        <v>0</v>
      </c>
      <c r="L794" s="9">
        <v>0</v>
      </c>
      <c r="M794" s="9">
        <v>0</v>
      </c>
      <c r="N794" s="9">
        <v>0</v>
      </c>
      <c r="O794" s="9">
        <v>0</v>
      </c>
      <c r="P794" s="9">
        <v>0</v>
      </c>
      <c r="Q794" s="9">
        <v>0</v>
      </c>
      <c r="R794" s="9">
        <v>0</v>
      </c>
      <c r="S794" s="9">
        <v>0</v>
      </c>
      <c r="T794" s="9">
        <v>0</v>
      </c>
      <c r="U794" s="9">
        <v>0</v>
      </c>
      <c r="V794" s="9">
        <v>0</v>
      </c>
      <c r="W794" s="9">
        <v>0</v>
      </c>
      <c r="X794" s="9">
        <v>0</v>
      </c>
      <c r="Y794" s="9">
        <v>0</v>
      </c>
      <c r="Z794" s="9">
        <v>0</v>
      </c>
      <c r="AA794" s="9">
        <v>0</v>
      </c>
      <c r="AB794" s="9">
        <v>0</v>
      </c>
      <c r="AC794" s="9">
        <v>0</v>
      </c>
      <c r="AD794" s="9">
        <v>0</v>
      </c>
      <c r="AE794" s="9">
        <v>0</v>
      </c>
      <c r="AF794" s="9">
        <v>0</v>
      </c>
      <c r="AG794" s="11">
        <v>0</v>
      </c>
      <c r="AH794" s="11">
        <v>0</v>
      </c>
      <c r="AI794" s="11">
        <v>0</v>
      </c>
      <c r="AJ794" s="11">
        <v>0</v>
      </c>
      <c r="AK794" s="9">
        <v>0</v>
      </c>
      <c r="AL794" s="11">
        <v>0</v>
      </c>
      <c r="AM794" s="9">
        <v>0</v>
      </c>
      <c r="AN794" s="9">
        <v>0</v>
      </c>
      <c r="AO794" s="9">
        <v>0</v>
      </c>
      <c r="AP794" s="9">
        <v>0</v>
      </c>
      <c r="AQ794" s="9">
        <v>0</v>
      </c>
      <c r="AR794" s="9">
        <v>0</v>
      </c>
      <c r="AS794" s="9">
        <v>0</v>
      </c>
      <c r="AT794" s="9">
        <v>0</v>
      </c>
      <c r="AU794" s="9">
        <v>0</v>
      </c>
      <c r="AV794" s="9">
        <v>0</v>
      </c>
      <c r="AW794" s="9">
        <v>0</v>
      </c>
      <c r="AX794" s="12">
        <v>0</v>
      </c>
      <c r="AY794" s="9">
        <f>VLOOKUP(A794,[1]STARDARD!A:F,3,0)</f>
        <v>0</v>
      </c>
      <c r="AZ794" s="9">
        <f>VLOOKUP(A794,[1]STARDARD!A:F,4,0)</f>
        <v>0</v>
      </c>
      <c r="BA794" s="9">
        <f>VLOOKUP(A794,[1]STARDARD!A:F,5,0)</f>
        <v>0</v>
      </c>
      <c r="BB794" s="9">
        <f>VLOOKUP(A794,[1]STARDARD!A:F,6,0)</f>
        <v>0</v>
      </c>
    </row>
    <row r="795" spans="1:54" ht="12.75">
      <c r="A795" s="3" t="s">
        <v>334</v>
      </c>
      <c r="B795" s="9">
        <v>2024</v>
      </c>
      <c r="C795" s="9">
        <f>VLOOKUP(A795,[1]DATASET!A:BE,3,0)</f>
        <v>181000</v>
      </c>
      <c r="D795" s="10" t="str">
        <f>VLOOKUP(A795,[1]DATASET!A:BE,4,0)</f>
        <v>Stampa e servizi connessi alla stampa</v>
      </c>
      <c r="E795" s="9">
        <v>0</v>
      </c>
      <c r="F795" s="9">
        <v>0</v>
      </c>
      <c r="G795" s="9">
        <v>0</v>
      </c>
      <c r="H795" s="9">
        <v>0</v>
      </c>
      <c r="I795" s="9">
        <v>0</v>
      </c>
      <c r="J795" s="9">
        <v>0</v>
      </c>
      <c r="K795" s="9">
        <v>0</v>
      </c>
      <c r="L795" s="9">
        <v>0</v>
      </c>
      <c r="M795" s="9">
        <v>0</v>
      </c>
      <c r="N795" s="9">
        <v>0</v>
      </c>
      <c r="O795" s="9">
        <v>0</v>
      </c>
      <c r="P795" s="9">
        <v>0</v>
      </c>
      <c r="Q795" s="9">
        <v>0</v>
      </c>
      <c r="R795" s="9">
        <v>0</v>
      </c>
      <c r="S795" s="9">
        <v>0</v>
      </c>
      <c r="T795" s="9">
        <v>0</v>
      </c>
      <c r="U795" s="9">
        <v>0</v>
      </c>
      <c r="V795" s="9">
        <v>0</v>
      </c>
      <c r="W795" s="9">
        <v>0</v>
      </c>
      <c r="X795" s="9">
        <v>0</v>
      </c>
      <c r="Y795" s="9">
        <v>0</v>
      </c>
      <c r="Z795" s="9">
        <v>0</v>
      </c>
      <c r="AA795" s="9">
        <v>0</v>
      </c>
      <c r="AB795" s="9">
        <v>0</v>
      </c>
      <c r="AC795" s="9">
        <v>0</v>
      </c>
      <c r="AD795" s="9">
        <v>0</v>
      </c>
      <c r="AE795" s="9">
        <v>0</v>
      </c>
      <c r="AF795" s="9">
        <v>0</v>
      </c>
      <c r="AG795" s="11">
        <v>0</v>
      </c>
      <c r="AH795" s="11">
        <v>0</v>
      </c>
      <c r="AI795" s="11">
        <v>0</v>
      </c>
      <c r="AJ795" s="11">
        <v>0</v>
      </c>
      <c r="AK795" s="9">
        <v>0</v>
      </c>
      <c r="AL795" s="11">
        <v>0</v>
      </c>
      <c r="AM795" s="9">
        <v>0</v>
      </c>
      <c r="AN795" s="9">
        <v>0</v>
      </c>
      <c r="AO795" s="9">
        <v>0</v>
      </c>
      <c r="AP795" s="9">
        <v>0</v>
      </c>
      <c r="AQ795" s="9">
        <v>0</v>
      </c>
      <c r="AR795" s="9">
        <v>0</v>
      </c>
      <c r="AS795" s="9">
        <v>0</v>
      </c>
      <c r="AT795" s="9">
        <v>0</v>
      </c>
      <c r="AU795" s="9">
        <v>0</v>
      </c>
      <c r="AV795" s="9">
        <v>0</v>
      </c>
      <c r="AW795" s="9">
        <v>0</v>
      </c>
      <c r="AX795" s="12">
        <v>0</v>
      </c>
      <c r="AY795" s="9">
        <f>VLOOKUP(A795,[1]STARDARD!A:F,3,0)</f>
        <v>0</v>
      </c>
      <c r="AZ795" s="9">
        <f>VLOOKUP(A795,[1]STARDARD!A:F,4,0)</f>
        <v>0</v>
      </c>
      <c r="BA795" s="9">
        <f>VLOOKUP(A795,[1]STARDARD!A:F,5,0)</f>
        <v>0</v>
      </c>
      <c r="BB795" s="9">
        <f>VLOOKUP(A795,[1]STARDARD!A:F,6,0)</f>
        <v>0</v>
      </c>
    </row>
    <row r="796" spans="1:54" ht="12.75">
      <c r="A796" s="3" t="s">
        <v>335</v>
      </c>
      <c r="B796" s="9">
        <v>2022</v>
      </c>
      <c r="C796" s="9">
        <f>VLOOKUP(A796,[1]DATASET!A:BE,3,0)</f>
        <v>291000</v>
      </c>
      <c r="D796" s="10" t="str">
        <f>VLOOKUP(A796,[1]DATASET!A:BE,4,0)</f>
        <v>Fabbricazione di autoveicoli</v>
      </c>
      <c r="E796" s="9">
        <v>0</v>
      </c>
      <c r="F796" s="9">
        <v>0</v>
      </c>
      <c r="G796" s="9">
        <v>0</v>
      </c>
      <c r="H796" s="9">
        <v>0</v>
      </c>
      <c r="I796" s="9">
        <v>0</v>
      </c>
      <c r="J796" s="9">
        <v>0</v>
      </c>
      <c r="K796" s="9">
        <v>0</v>
      </c>
      <c r="L796" s="9">
        <v>0</v>
      </c>
      <c r="M796" s="9">
        <v>0</v>
      </c>
      <c r="N796" s="9">
        <v>0</v>
      </c>
      <c r="O796" s="9">
        <v>0</v>
      </c>
      <c r="P796" s="9">
        <v>0</v>
      </c>
      <c r="Q796" s="9">
        <v>0</v>
      </c>
      <c r="R796" s="9">
        <v>0</v>
      </c>
      <c r="S796" s="9">
        <v>0</v>
      </c>
      <c r="T796" s="9">
        <v>0</v>
      </c>
      <c r="U796" s="9">
        <v>0</v>
      </c>
      <c r="V796" s="9">
        <v>0</v>
      </c>
      <c r="W796" s="9">
        <v>0</v>
      </c>
      <c r="X796" s="9">
        <v>0</v>
      </c>
      <c r="Y796" s="9">
        <v>0</v>
      </c>
      <c r="Z796" s="9">
        <v>0</v>
      </c>
      <c r="AA796" s="9">
        <v>0</v>
      </c>
      <c r="AB796" s="9">
        <v>0</v>
      </c>
      <c r="AC796" s="9">
        <v>0</v>
      </c>
      <c r="AD796" s="9">
        <v>0</v>
      </c>
      <c r="AE796" s="9">
        <v>0</v>
      </c>
      <c r="AF796" s="9">
        <v>0</v>
      </c>
      <c r="AG796" s="11">
        <v>0</v>
      </c>
      <c r="AH796" s="11">
        <v>0</v>
      </c>
      <c r="AI796" s="11">
        <v>0</v>
      </c>
      <c r="AJ796" s="11">
        <v>0</v>
      </c>
      <c r="AK796" s="9">
        <v>0</v>
      </c>
      <c r="AL796" s="11">
        <v>0</v>
      </c>
      <c r="AM796" s="9">
        <v>0</v>
      </c>
      <c r="AN796" s="9">
        <v>0</v>
      </c>
      <c r="AO796" s="9">
        <v>0</v>
      </c>
      <c r="AP796" s="9">
        <v>0</v>
      </c>
      <c r="AQ796" s="9">
        <v>0</v>
      </c>
      <c r="AR796" s="9">
        <v>0</v>
      </c>
      <c r="AS796" s="9">
        <v>0</v>
      </c>
      <c r="AT796" s="9">
        <v>0</v>
      </c>
      <c r="AU796" s="9">
        <v>0</v>
      </c>
      <c r="AV796" s="9">
        <v>0</v>
      </c>
      <c r="AW796" s="9">
        <v>0</v>
      </c>
      <c r="AX796" s="12">
        <v>0</v>
      </c>
      <c r="AY796" s="9">
        <f>VLOOKUP(A796,[1]STARDARD!A:F,3,0)</f>
        <v>0</v>
      </c>
      <c r="AZ796" s="9">
        <f>VLOOKUP(A796,[1]STARDARD!A:F,4,0)</f>
        <v>0</v>
      </c>
      <c r="BA796" s="9">
        <f>VLOOKUP(A796,[1]STARDARD!A:F,5,0)</f>
        <v>0</v>
      </c>
      <c r="BB796" s="9">
        <f>VLOOKUP(A796,[1]STARDARD!A:F,6,0)</f>
        <v>0</v>
      </c>
    </row>
    <row r="797" spans="1:54" ht="12.75">
      <c r="A797" s="3" t="s">
        <v>335</v>
      </c>
      <c r="B797" s="9">
        <v>2023</v>
      </c>
      <c r="C797" s="9">
        <f>VLOOKUP(A797,[1]DATASET!A:BE,3,0)</f>
        <v>291000</v>
      </c>
      <c r="D797" s="10" t="str">
        <f>VLOOKUP(A797,[1]DATASET!A:BE,4,0)</f>
        <v>Fabbricazione di autoveicoli</v>
      </c>
      <c r="E797" s="9">
        <v>0</v>
      </c>
      <c r="F797" s="9">
        <v>0</v>
      </c>
      <c r="G797" s="9">
        <v>0</v>
      </c>
      <c r="H797" s="9">
        <v>0</v>
      </c>
      <c r="I797" s="9">
        <v>0</v>
      </c>
      <c r="J797" s="9">
        <v>0</v>
      </c>
      <c r="K797" s="9">
        <v>0</v>
      </c>
      <c r="L797" s="9">
        <v>0</v>
      </c>
      <c r="M797" s="9">
        <v>0</v>
      </c>
      <c r="N797" s="9">
        <v>0</v>
      </c>
      <c r="O797" s="9">
        <v>0</v>
      </c>
      <c r="P797" s="9">
        <v>0</v>
      </c>
      <c r="Q797" s="9">
        <v>0</v>
      </c>
      <c r="R797" s="9">
        <v>0</v>
      </c>
      <c r="S797" s="9">
        <v>0</v>
      </c>
      <c r="T797" s="9">
        <v>0</v>
      </c>
      <c r="U797" s="9">
        <v>0</v>
      </c>
      <c r="V797" s="9">
        <v>0</v>
      </c>
      <c r="W797" s="9">
        <v>0</v>
      </c>
      <c r="X797" s="9">
        <v>0</v>
      </c>
      <c r="Y797" s="9">
        <v>0</v>
      </c>
      <c r="Z797" s="9">
        <v>0</v>
      </c>
      <c r="AA797" s="9">
        <v>0</v>
      </c>
      <c r="AB797" s="9">
        <v>0</v>
      </c>
      <c r="AC797" s="9">
        <v>0</v>
      </c>
      <c r="AD797" s="9">
        <v>0</v>
      </c>
      <c r="AE797" s="9">
        <v>0</v>
      </c>
      <c r="AF797" s="9">
        <v>0</v>
      </c>
      <c r="AG797" s="11">
        <v>0</v>
      </c>
      <c r="AH797" s="11">
        <v>0</v>
      </c>
      <c r="AI797" s="11">
        <v>0</v>
      </c>
      <c r="AJ797" s="11">
        <v>0</v>
      </c>
      <c r="AK797" s="9">
        <v>0</v>
      </c>
      <c r="AL797" s="11">
        <v>0</v>
      </c>
      <c r="AM797" s="9">
        <v>0</v>
      </c>
      <c r="AN797" s="9">
        <v>0</v>
      </c>
      <c r="AO797" s="9">
        <v>0</v>
      </c>
      <c r="AP797" s="9">
        <v>0</v>
      </c>
      <c r="AQ797" s="9">
        <v>0</v>
      </c>
      <c r="AR797" s="9">
        <v>0</v>
      </c>
      <c r="AS797" s="9">
        <v>0</v>
      </c>
      <c r="AT797" s="9">
        <v>0</v>
      </c>
      <c r="AU797" s="9">
        <v>0</v>
      </c>
      <c r="AV797" s="9">
        <v>0</v>
      </c>
      <c r="AW797" s="9">
        <v>0</v>
      </c>
      <c r="AX797" s="12">
        <v>0</v>
      </c>
      <c r="AY797" s="9">
        <f>VLOOKUP(A797,[1]STARDARD!A:F,3,0)</f>
        <v>0</v>
      </c>
      <c r="AZ797" s="9">
        <f>VLOOKUP(A797,[1]STARDARD!A:F,4,0)</f>
        <v>0</v>
      </c>
      <c r="BA797" s="9">
        <f>VLOOKUP(A797,[1]STARDARD!A:F,5,0)</f>
        <v>0</v>
      </c>
      <c r="BB797" s="9">
        <f>VLOOKUP(A797,[1]STARDARD!A:F,6,0)</f>
        <v>0</v>
      </c>
    </row>
    <row r="798" spans="1:54" ht="12.75">
      <c r="A798" s="3" t="s">
        <v>335</v>
      </c>
      <c r="B798" s="9">
        <v>2024</v>
      </c>
      <c r="C798" s="9">
        <f>VLOOKUP(A798,[1]DATASET!A:BE,3,0)</f>
        <v>291000</v>
      </c>
      <c r="D798" s="10" t="str">
        <f>VLOOKUP(A798,[1]DATASET!A:BE,4,0)</f>
        <v>Fabbricazione di autoveicoli</v>
      </c>
      <c r="E798" s="9">
        <v>0</v>
      </c>
      <c r="F798" s="9">
        <v>0</v>
      </c>
      <c r="G798" s="9">
        <v>0</v>
      </c>
      <c r="H798" s="9">
        <v>0</v>
      </c>
      <c r="I798" s="9">
        <v>0</v>
      </c>
      <c r="J798" s="9">
        <v>0</v>
      </c>
      <c r="K798" s="9">
        <v>0</v>
      </c>
      <c r="L798" s="9">
        <v>0</v>
      </c>
      <c r="M798" s="9">
        <v>0</v>
      </c>
      <c r="N798" s="9">
        <v>0</v>
      </c>
      <c r="O798" s="9">
        <v>0</v>
      </c>
      <c r="P798" s="9">
        <v>0</v>
      </c>
      <c r="Q798" s="9">
        <v>0</v>
      </c>
      <c r="R798" s="9">
        <v>0</v>
      </c>
      <c r="S798" s="9">
        <v>0</v>
      </c>
      <c r="T798" s="9">
        <v>0</v>
      </c>
      <c r="U798" s="9">
        <v>0</v>
      </c>
      <c r="V798" s="9">
        <v>0</v>
      </c>
      <c r="W798" s="9">
        <v>0</v>
      </c>
      <c r="X798" s="9">
        <v>0</v>
      </c>
      <c r="Y798" s="9">
        <v>0</v>
      </c>
      <c r="Z798" s="9">
        <v>0</v>
      </c>
      <c r="AA798" s="9">
        <v>0</v>
      </c>
      <c r="AB798" s="9">
        <v>0</v>
      </c>
      <c r="AC798" s="9">
        <v>0</v>
      </c>
      <c r="AD798" s="9">
        <v>0</v>
      </c>
      <c r="AE798" s="9">
        <v>0</v>
      </c>
      <c r="AF798" s="9">
        <v>0</v>
      </c>
      <c r="AG798" s="11">
        <v>0</v>
      </c>
      <c r="AH798" s="11">
        <v>0</v>
      </c>
      <c r="AI798" s="11">
        <v>0</v>
      </c>
      <c r="AJ798" s="11">
        <v>0</v>
      </c>
      <c r="AK798" s="9">
        <v>0</v>
      </c>
      <c r="AL798" s="11">
        <v>0</v>
      </c>
      <c r="AM798" s="9">
        <v>0</v>
      </c>
      <c r="AN798" s="9">
        <v>0</v>
      </c>
      <c r="AO798" s="9">
        <v>0</v>
      </c>
      <c r="AP798" s="9">
        <v>0</v>
      </c>
      <c r="AQ798" s="9">
        <v>0</v>
      </c>
      <c r="AR798" s="9">
        <v>0</v>
      </c>
      <c r="AS798" s="9">
        <v>0</v>
      </c>
      <c r="AT798" s="9">
        <v>0</v>
      </c>
      <c r="AU798" s="9">
        <v>0</v>
      </c>
      <c r="AV798" s="9">
        <v>0</v>
      </c>
      <c r="AW798" s="9">
        <v>0</v>
      </c>
      <c r="AX798" s="12">
        <v>0</v>
      </c>
      <c r="AY798" s="9">
        <f>VLOOKUP(A798,[1]STARDARD!A:F,3,0)</f>
        <v>0</v>
      </c>
      <c r="AZ798" s="9">
        <f>VLOOKUP(A798,[1]STARDARD!A:F,4,0)</f>
        <v>0</v>
      </c>
      <c r="BA798" s="9">
        <f>VLOOKUP(A798,[1]STARDARD!A:F,5,0)</f>
        <v>0</v>
      </c>
      <c r="BB798" s="9">
        <f>VLOOKUP(A798,[1]STARDARD!A:F,6,0)</f>
        <v>0</v>
      </c>
    </row>
    <row r="799" spans="1:54" ht="12.75">
      <c r="A799" s="3" t="s">
        <v>336</v>
      </c>
      <c r="B799" s="9">
        <v>2022</v>
      </c>
      <c r="C799" s="9">
        <f>VLOOKUP(A799,[1]DATASET!A:BE,3,0)</f>
        <v>351200</v>
      </c>
      <c r="D799" s="10" t="str">
        <f>VLOOKUP(A799,[1]DATASET!A:BE,4,0)</f>
        <v>Trasmissione di energia elettrica</v>
      </c>
      <c r="E799" s="9">
        <v>1</v>
      </c>
      <c r="F799" s="9">
        <v>1</v>
      </c>
      <c r="G799" s="9">
        <v>1</v>
      </c>
      <c r="H799" s="9">
        <v>1</v>
      </c>
      <c r="I799" s="9">
        <v>1</v>
      </c>
      <c r="J799" s="9">
        <v>1</v>
      </c>
      <c r="K799" s="9">
        <v>1</v>
      </c>
      <c r="L799" s="9">
        <v>1</v>
      </c>
      <c r="M799" s="9">
        <v>0</v>
      </c>
      <c r="N799" s="9">
        <v>0</v>
      </c>
      <c r="O799" s="9">
        <v>0</v>
      </c>
      <c r="P799" s="9">
        <v>0</v>
      </c>
      <c r="Q799" s="9">
        <v>0</v>
      </c>
      <c r="R799" s="9">
        <v>0</v>
      </c>
      <c r="S799" s="9">
        <v>0</v>
      </c>
      <c r="T799" s="9">
        <v>0</v>
      </c>
      <c r="U799" s="9">
        <v>0</v>
      </c>
      <c r="V799" s="9">
        <v>0</v>
      </c>
      <c r="W799" s="9">
        <v>0</v>
      </c>
      <c r="X799" s="9">
        <v>0</v>
      </c>
      <c r="Y799" s="9">
        <v>0</v>
      </c>
      <c r="Z799" s="9">
        <v>0</v>
      </c>
      <c r="AA799" s="9">
        <v>0</v>
      </c>
      <c r="AB799" s="9">
        <v>0</v>
      </c>
      <c r="AC799" s="9">
        <v>0</v>
      </c>
      <c r="AD799" s="9">
        <v>1</v>
      </c>
      <c r="AE799" s="9">
        <v>1</v>
      </c>
      <c r="AF799" s="9">
        <v>1</v>
      </c>
      <c r="AG799" s="11">
        <v>1</v>
      </c>
      <c r="AH799" s="11">
        <v>1</v>
      </c>
      <c r="AI799" s="11">
        <v>1</v>
      </c>
      <c r="AJ799" s="11">
        <v>0</v>
      </c>
      <c r="AK799" s="9">
        <v>1</v>
      </c>
      <c r="AL799" s="11">
        <v>0</v>
      </c>
      <c r="AM799" s="9">
        <v>0</v>
      </c>
      <c r="AN799" s="9">
        <v>0</v>
      </c>
      <c r="AO799" s="9">
        <v>0</v>
      </c>
      <c r="AP799" s="9">
        <v>0</v>
      </c>
      <c r="AQ799" s="9">
        <v>0</v>
      </c>
      <c r="AR799" s="9">
        <v>0</v>
      </c>
      <c r="AS799" s="9">
        <v>0</v>
      </c>
      <c r="AT799" s="9">
        <v>0</v>
      </c>
      <c r="AU799" s="9">
        <v>0</v>
      </c>
      <c r="AV799" s="9">
        <v>0</v>
      </c>
      <c r="AW799" s="9">
        <v>1</v>
      </c>
      <c r="AX799" s="12">
        <v>4</v>
      </c>
      <c r="AY799" s="9">
        <f>VLOOKUP(A799,[1]STARDARD!A:F,3,0)</f>
        <v>1</v>
      </c>
      <c r="AZ799" s="9">
        <f>VLOOKUP(A799,[1]STARDARD!A:F,4,0)</f>
        <v>1</v>
      </c>
      <c r="BA799" s="9">
        <f>VLOOKUP(A799,[1]STARDARD!A:F,5,0)</f>
        <v>1</v>
      </c>
      <c r="BB799" s="9">
        <f>VLOOKUP(A799,[1]STARDARD!A:F,6,0)</f>
        <v>0</v>
      </c>
    </row>
    <row r="800" spans="1:54" ht="12.75">
      <c r="A800" s="3" t="s">
        <v>336</v>
      </c>
      <c r="B800" s="9">
        <v>2023</v>
      </c>
      <c r="C800" s="9">
        <f>VLOOKUP(A800,[1]DATASET!A:BE,3,0)</f>
        <v>351200</v>
      </c>
      <c r="D800" s="10" t="str">
        <f>VLOOKUP(A800,[1]DATASET!A:BE,4,0)</f>
        <v>Trasmissione di energia elettrica</v>
      </c>
      <c r="E800" s="9">
        <v>1</v>
      </c>
      <c r="F800" s="9">
        <v>1</v>
      </c>
      <c r="G800" s="9">
        <v>1</v>
      </c>
      <c r="H800" s="9">
        <v>1</v>
      </c>
      <c r="I800" s="9">
        <v>1</v>
      </c>
      <c r="J800" s="9">
        <v>1</v>
      </c>
      <c r="K800" s="9">
        <v>1</v>
      </c>
      <c r="L800" s="9">
        <v>1</v>
      </c>
      <c r="M800" s="9">
        <v>0</v>
      </c>
      <c r="N800" s="9">
        <v>0</v>
      </c>
      <c r="O800" s="9">
        <v>0</v>
      </c>
      <c r="P800" s="9">
        <v>0</v>
      </c>
      <c r="Q800" s="9">
        <v>0</v>
      </c>
      <c r="R800" s="9">
        <v>0</v>
      </c>
      <c r="S800" s="9">
        <v>0</v>
      </c>
      <c r="T800" s="9">
        <v>0</v>
      </c>
      <c r="U800" s="9">
        <v>0</v>
      </c>
      <c r="V800" s="9">
        <v>0</v>
      </c>
      <c r="W800" s="9">
        <v>0</v>
      </c>
      <c r="X800" s="9">
        <v>0</v>
      </c>
      <c r="Y800" s="9">
        <v>0</v>
      </c>
      <c r="Z800" s="9">
        <v>0</v>
      </c>
      <c r="AA800" s="9">
        <v>0</v>
      </c>
      <c r="AB800" s="9">
        <v>0</v>
      </c>
      <c r="AC800" s="9">
        <v>0</v>
      </c>
      <c r="AD800" s="9">
        <v>1</v>
      </c>
      <c r="AE800" s="9">
        <v>1</v>
      </c>
      <c r="AF800" s="9">
        <v>1</v>
      </c>
      <c r="AG800" s="11">
        <v>1</v>
      </c>
      <c r="AH800" s="11">
        <v>1</v>
      </c>
      <c r="AI800" s="11">
        <v>1</v>
      </c>
      <c r="AJ800" s="11">
        <v>0</v>
      </c>
      <c r="AK800" s="9">
        <v>1</v>
      </c>
      <c r="AL800" s="11">
        <v>0</v>
      </c>
      <c r="AM800" s="9">
        <v>0</v>
      </c>
      <c r="AN800" s="9">
        <v>0</v>
      </c>
      <c r="AO800" s="9">
        <v>0</v>
      </c>
      <c r="AP800" s="9">
        <v>0</v>
      </c>
      <c r="AQ800" s="9">
        <v>0</v>
      </c>
      <c r="AR800" s="9">
        <v>0</v>
      </c>
      <c r="AS800" s="9">
        <v>0</v>
      </c>
      <c r="AT800" s="9">
        <v>0</v>
      </c>
      <c r="AU800" s="9">
        <v>0</v>
      </c>
      <c r="AV800" s="9">
        <v>0</v>
      </c>
      <c r="AW800" s="9">
        <v>1</v>
      </c>
      <c r="AX800" s="12">
        <v>2</v>
      </c>
      <c r="AY800" s="9">
        <f>VLOOKUP(A800,[1]STARDARD!A:F,3,0)</f>
        <v>1</v>
      </c>
      <c r="AZ800" s="9">
        <f>VLOOKUP(A800,[1]STARDARD!A:F,4,0)</f>
        <v>1</v>
      </c>
      <c r="BA800" s="9">
        <f>VLOOKUP(A800,[1]STARDARD!A:F,5,0)</f>
        <v>1</v>
      </c>
      <c r="BB800" s="9">
        <f>VLOOKUP(A800,[1]STARDARD!A:F,6,0)</f>
        <v>0</v>
      </c>
    </row>
    <row r="801" spans="1:54" ht="12.75">
      <c r="A801" s="3" t="s">
        <v>336</v>
      </c>
      <c r="B801" s="9">
        <v>2024</v>
      </c>
      <c r="C801" s="9">
        <f>VLOOKUP(A801,[1]DATASET!A:BE,3,0)</f>
        <v>351200</v>
      </c>
      <c r="D801" s="10" t="str">
        <f>VLOOKUP(A801,[1]DATASET!A:BE,4,0)</f>
        <v>Trasmissione di energia elettrica</v>
      </c>
      <c r="E801" s="9">
        <v>1</v>
      </c>
      <c r="F801" s="9">
        <v>1</v>
      </c>
      <c r="G801" s="9">
        <v>1</v>
      </c>
      <c r="H801" s="9">
        <v>1</v>
      </c>
      <c r="I801" s="9">
        <v>1</v>
      </c>
      <c r="J801" s="9">
        <v>1</v>
      </c>
      <c r="K801" s="9">
        <v>1</v>
      </c>
      <c r="L801" s="9">
        <v>1</v>
      </c>
      <c r="M801" s="9">
        <v>0</v>
      </c>
      <c r="N801" s="9">
        <v>0</v>
      </c>
      <c r="O801" s="9">
        <v>0</v>
      </c>
      <c r="P801" s="9">
        <v>0</v>
      </c>
      <c r="Q801" s="9">
        <v>0</v>
      </c>
      <c r="R801" s="9">
        <v>0</v>
      </c>
      <c r="S801" s="9">
        <v>0</v>
      </c>
      <c r="T801" s="9">
        <v>0</v>
      </c>
      <c r="U801" s="9">
        <v>0</v>
      </c>
      <c r="V801" s="9">
        <v>0</v>
      </c>
      <c r="W801" s="9">
        <v>0</v>
      </c>
      <c r="X801" s="9">
        <v>0</v>
      </c>
      <c r="Y801" s="9">
        <v>0</v>
      </c>
      <c r="Z801" s="9">
        <v>0</v>
      </c>
      <c r="AA801" s="9">
        <v>0</v>
      </c>
      <c r="AB801" s="9">
        <v>0</v>
      </c>
      <c r="AC801" s="9">
        <v>0</v>
      </c>
      <c r="AD801" s="9">
        <v>1</v>
      </c>
      <c r="AE801" s="9">
        <v>1</v>
      </c>
      <c r="AF801" s="9">
        <v>1</v>
      </c>
      <c r="AG801" s="11">
        <v>1</v>
      </c>
      <c r="AH801" s="11">
        <v>1</v>
      </c>
      <c r="AI801" s="11">
        <v>1</v>
      </c>
      <c r="AJ801" s="11">
        <v>0</v>
      </c>
      <c r="AK801" s="9">
        <v>1</v>
      </c>
      <c r="AL801" s="11">
        <v>0</v>
      </c>
      <c r="AM801" s="9">
        <v>0</v>
      </c>
      <c r="AN801" s="9">
        <v>0</v>
      </c>
      <c r="AO801" s="9">
        <v>0</v>
      </c>
      <c r="AP801" s="9">
        <v>0</v>
      </c>
      <c r="AQ801" s="9">
        <v>0</v>
      </c>
      <c r="AR801" s="9">
        <v>0</v>
      </c>
      <c r="AS801" s="9">
        <v>0</v>
      </c>
      <c r="AT801" s="9">
        <v>0</v>
      </c>
      <c r="AU801" s="9">
        <v>0</v>
      </c>
      <c r="AV801" s="9">
        <v>0</v>
      </c>
      <c r="AW801" s="9">
        <v>1</v>
      </c>
      <c r="AX801" s="12">
        <v>5</v>
      </c>
      <c r="AY801" s="9">
        <f>VLOOKUP(A801,[1]STARDARD!A:F,3,0)</f>
        <v>1</v>
      </c>
      <c r="AZ801" s="9">
        <f>VLOOKUP(A801,[1]STARDARD!A:F,4,0)</f>
        <v>1</v>
      </c>
      <c r="BA801" s="9">
        <f>VLOOKUP(A801,[1]STARDARD!A:F,5,0)</f>
        <v>1</v>
      </c>
      <c r="BB801" s="9">
        <f>VLOOKUP(A801,[1]STARDARD!A:F,6,0)</f>
        <v>0</v>
      </c>
    </row>
    <row r="802" spans="1:54" ht="12.75">
      <c r="A802" s="3" t="s">
        <v>337</v>
      </c>
      <c r="B802" s="9">
        <v>2022</v>
      </c>
      <c r="C802" s="9">
        <f>VLOOKUP(A802,[1]DATASET!A:BE,3,0)</f>
        <v>256200</v>
      </c>
      <c r="D802" s="10" t="str">
        <f>VLOOKUP(A802,[1]DATASET!A:BE,4,0)</f>
        <v>Lavori di meccanica generale</v>
      </c>
      <c r="E802" s="9">
        <v>1</v>
      </c>
      <c r="F802" s="9">
        <v>1</v>
      </c>
      <c r="G802" s="9">
        <v>1</v>
      </c>
      <c r="H802" s="9">
        <v>1</v>
      </c>
      <c r="I802" s="9">
        <v>1</v>
      </c>
      <c r="J802" s="9">
        <v>0</v>
      </c>
      <c r="K802" s="9">
        <v>1</v>
      </c>
      <c r="L802" s="9">
        <v>1</v>
      </c>
      <c r="M802" s="9">
        <v>0</v>
      </c>
      <c r="N802" s="9">
        <v>0</v>
      </c>
      <c r="O802" s="9">
        <v>0</v>
      </c>
      <c r="P802" s="9">
        <v>0</v>
      </c>
      <c r="Q802" s="9">
        <v>0</v>
      </c>
      <c r="R802" s="9">
        <v>0</v>
      </c>
      <c r="S802" s="9">
        <v>0</v>
      </c>
      <c r="T802" s="9">
        <v>0</v>
      </c>
      <c r="U802" s="9">
        <v>0</v>
      </c>
      <c r="V802" s="9">
        <v>0</v>
      </c>
      <c r="W802" s="9">
        <v>0</v>
      </c>
      <c r="X802" s="9">
        <v>0</v>
      </c>
      <c r="Y802" s="9">
        <v>0</v>
      </c>
      <c r="Z802" s="9">
        <v>0</v>
      </c>
      <c r="AA802" s="9">
        <v>0</v>
      </c>
      <c r="AB802" s="9">
        <v>0</v>
      </c>
      <c r="AC802" s="9">
        <v>1</v>
      </c>
      <c r="AD802" s="9">
        <v>1</v>
      </c>
      <c r="AE802" s="9">
        <v>1</v>
      </c>
      <c r="AF802" s="9">
        <v>1</v>
      </c>
      <c r="AG802" s="11">
        <v>0</v>
      </c>
      <c r="AH802" s="11">
        <v>0</v>
      </c>
      <c r="AI802" s="11">
        <v>1</v>
      </c>
      <c r="AJ802" s="11">
        <v>0</v>
      </c>
      <c r="AK802" s="9">
        <v>1</v>
      </c>
      <c r="AL802" s="11">
        <v>0</v>
      </c>
      <c r="AM802" s="9">
        <v>0</v>
      </c>
      <c r="AN802" s="9">
        <v>0</v>
      </c>
      <c r="AO802" s="9">
        <v>0</v>
      </c>
      <c r="AP802" s="9">
        <v>0</v>
      </c>
      <c r="AQ802" s="9">
        <v>0</v>
      </c>
      <c r="AR802" s="9">
        <v>0</v>
      </c>
      <c r="AS802" s="9">
        <v>0</v>
      </c>
      <c r="AT802" s="9">
        <v>0</v>
      </c>
      <c r="AU802" s="9">
        <v>0</v>
      </c>
      <c r="AV802" s="9">
        <v>0</v>
      </c>
      <c r="AW802" s="9">
        <v>1</v>
      </c>
      <c r="AX802" s="12">
        <v>3</v>
      </c>
      <c r="AY802" s="9">
        <f>VLOOKUP(A802,[1]STARDARD!A:F,3,0)</f>
        <v>1</v>
      </c>
      <c r="AZ802" s="9">
        <f>VLOOKUP(A802,[1]STARDARD!A:F,4,0)</f>
        <v>1</v>
      </c>
      <c r="BA802" s="9">
        <f>VLOOKUP(A802,[1]STARDARD!A:F,5,0)</f>
        <v>1</v>
      </c>
      <c r="BB802" s="9">
        <f>VLOOKUP(A802,[1]STARDARD!A:F,6,0)</f>
        <v>0</v>
      </c>
    </row>
    <row r="803" spans="1:54" ht="12.75">
      <c r="A803" s="3" t="s">
        <v>337</v>
      </c>
      <c r="B803" s="9">
        <v>2023</v>
      </c>
      <c r="C803" s="9">
        <f>VLOOKUP(A803,[1]DATASET!A:BE,3,0)</f>
        <v>256200</v>
      </c>
      <c r="D803" s="10" t="str">
        <f>VLOOKUP(A803,[1]DATASET!A:BE,4,0)</f>
        <v>Lavori di meccanica generale</v>
      </c>
      <c r="E803" s="9">
        <v>1</v>
      </c>
      <c r="F803" s="9">
        <v>1</v>
      </c>
      <c r="G803" s="9">
        <v>1</v>
      </c>
      <c r="H803" s="9">
        <v>1</v>
      </c>
      <c r="I803" s="9">
        <v>1</v>
      </c>
      <c r="J803" s="9">
        <v>0</v>
      </c>
      <c r="K803" s="9">
        <v>1</v>
      </c>
      <c r="L803" s="9">
        <v>1</v>
      </c>
      <c r="M803" s="9">
        <v>0</v>
      </c>
      <c r="N803" s="9">
        <v>0</v>
      </c>
      <c r="O803" s="9">
        <v>0</v>
      </c>
      <c r="P803" s="9">
        <v>0</v>
      </c>
      <c r="Q803" s="9">
        <v>0</v>
      </c>
      <c r="R803" s="9">
        <v>0</v>
      </c>
      <c r="S803" s="9">
        <v>0</v>
      </c>
      <c r="T803" s="9">
        <v>0</v>
      </c>
      <c r="U803" s="9">
        <v>0</v>
      </c>
      <c r="V803" s="9">
        <v>0</v>
      </c>
      <c r="W803" s="9">
        <v>0</v>
      </c>
      <c r="X803" s="9">
        <v>0</v>
      </c>
      <c r="Y803" s="9">
        <v>0</v>
      </c>
      <c r="Z803" s="9">
        <v>0</v>
      </c>
      <c r="AA803" s="9">
        <v>0</v>
      </c>
      <c r="AB803" s="9">
        <v>0</v>
      </c>
      <c r="AC803" s="9">
        <v>1</v>
      </c>
      <c r="AD803" s="9">
        <v>1</v>
      </c>
      <c r="AE803" s="9">
        <v>1</v>
      </c>
      <c r="AF803" s="9">
        <v>1</v>
      </c>
      <c r="AG803" s="11">
        <v>0</v>
      </c>
      <c r="AH803" s="11">
        <v>0</v>
      </c>
      <c r="AI803" s="11">
        <v>1</v>
      </c>
      <c r="AJ803" s="11">
        <v>0</v>
      </c>
      <c r="AK803" s="9">
        <v>1</v>
      </c>
      <c r="AL803" s="11">
        <v>0</v>
      </c>
      <c r="AM803" s="9">
        <v>0</v>
      </c>
      <c r="AN803" s="9">
        <v>0</v>
      </c>
      <c r="AO803" s="9">
        <v>0</v>
      </c>
      <c r="AP803" s="9">
        <v>0</v>
      </c>
      <c r="AQ803" s="9">
        <v>0</v>
      </c>
      <c r="AR803" s="9">
        <v>0</v>
      </c>
      <c r="AS803" s="9">
        <v>0</v>
      </c>
      <c r="AT803" s="9">
        <v>0</v>
      </c>
      <c r="AU803" s="9">
        <v>0</v>
      </c>
      <c r="AV803" s="9">
        <v>0</v>
      </c>
      <c r="AW803" s="9">
        <v>1</v>
      </c>
      <c r="AX803" s="12">
        <v>2</v>
      </c>
      <c r="AY803" s="9">
        <f>VLOOKUP(A803,[1]STARDARD!A:F,3,0)</f>
        <v>1</v>
      </c>
      <c r="AZ803" s="9">
        <f>VLOOKUP(A803,[1]STARDARD!A:F,4,0)</f>
        <v>1</v>
      </c>
      <c r="BA803" s="9">
        <f>VLOOKUP(A803,[1]STARDARD!A:F,5,0)</f>
        <v>1</v>
      </c>
      <c r="BB803" s="9">
        <f>VLOOKUP(A803,[1]STARDARD!A:F,6,0)</f>
        <v>0</v>
      </c>
    </row>
    <row r="804" spans="1:54" ht="12.75">
      <c r="A804" s="3" t="s">
        <v>337</v>
      </c>
      <c r="B804" s="9">
        <v>2024</v>
      </c>
      <c r="C804" s="9">
        <f>VLOOKUP(A804,[1]DATASET!A:BE,3,0)</f>
        <v>256200</v>
      </c>
      <c r="D804" s="10" t="str">
        <f>VLOOKUP(A804,[1]DATASET!A:BE,4,0)</f>
        <v>Lavori di meccanica generale</v>
      </c>
      <c r="E804" s="9">
        <v>1</v>
      </c>
      <c r="F804" s="9">
        <v>1</v>
      </c>
      <c r="G804" s="9">
        <v>1</v>
      </c>
      <c r="H804" s="9">
        <v>1</v>
      </c>
      <c r="I804" s="9">
        <v>1</v>
      </c>
      <c r="J804" s="9">
        <v>0</v>
      </c>
      <c r="K804" s="9">
        <v>1</v>
      </c>
      <c r="L804" s="9">
        <v>1</v>
      </c>
      <c r="M804" s="9">
        <v>0</v>
      </c>
      <c r="N804" s="9">
        <v>0</v>
      </c>
      <c r="O804" s="9">
        <v>0</v>
      </c>
      <c r="P804" s="9">
        <v>0</v>
      </c>
      <c r="Q804" s="9">
        <v>0</v>
      </c>
      <c r="R804" s="9">
        <v>0</v>
      </c>
      <c r="S804" s="9">
        <v>0</v>
      </c>
      <c r="T804" s="9">
        <v>0</v>
      </c>
      <c r="U804" s="9">
        <v>0</v>
      </c>
      <c r="V804" s="9">
        <v>0</v>
      </c>
      <c r="W804" s="9">
        <v>0</v>
      </c>
      <c r="X804" s="9">
        <v>0</v>
      </c>
      <c r="Y804" s="9">
        <v>0</v>
      </c>
      <c r="Z804" s="9">
        <v>0</v>
      </c>
      <c r="AA804" s="9">
        <v>0</v>
      </c>
      <c r="AB804" s="9">
        <v>0</v>
      </c>
      <c r="AC804" s="9">
        <v>1</v>
      </c>
      <c r="AD804" s="9">
        <v>1</v>
      </c>
      <c r="AE804" s="9">
        <v>1</v>
      </c>
      <c r="AF804" s="9">
        <v>1</v>
      </c>
      <c r="AG804" s="11">
        <v>0</v>
      </c>
      <c r="AH804" s="11">
        <v>0</v>
      </c>
      <c r="AI804" s="11">
        <v>1</v>
      </c>
      <c r="AJ804" s="11">
        <v>0</v>
      </c>
      <c r="AK804" s="9">
        <v>1</v>
      </c>
      <c r="AL804" s="11">
        <v>0</v>
      </c>
      <c r="AM804" s="9">
        <v>0</v>
      </c>
      <c r="AN804" s="9">
        <v>0</v>
      </c>
      <c r="AO804" s="9">
        <v>0</v>
      </c>
      <c r="AP804" s="9">
        <v>0</v>
      </c>
      <c r="AQ804" s="9">
        <v>0</v>
      </c>
      <c r="AR804" s="9">
        <v>0</v>
      </c>
      <c r="AS804" s="9">
        <v>0</v>
      </c>
      <c r="AT804" s="9">
        <v>0</v>
      </c>
      <c r="AU804" s="9">
        <v>0</v>
      </c>
      <c r="AV804" s="9">
        <v>0</v>
      </c>
      <c r="AW804" s="9">
        <v>1</v>
      </c>
      <c r="AX804" s="12">
        <v>3</v>
      </c>
      <c r="AY804" s="9">
        <f>VLOOKUP(A804,[1]STARDARD!A:F,3,0)</f>
        <v>1</v>
      </c>
      <c r="AZ804" s="9">
        <f>VLOOKUP(A804,[1]STARDARD!A:F,4,0)</f>
        <v>1</v>
      </c>
      <c r="BA804" s="9">
        <f>VLOOKUP(A804,[1]STARDARD!A:F,5,0)</f>
        <v>1</v>
      </c>
      <c r="BB804" s="9">
        <f>VLOOKUP(A804,[1]STARDARD!A:F,6,0)</f>
        <v>0</v>
      </c>
    </row>
    <row r="805" spans="1:54" ht="12.75">
      <c r="A805" s="3" t="s">
        <v>338</v>
      </c>
      <c r="B805" s="9">
        <v>2022</v>
      </c>
      <c r="C805" s="9">
        <f>VLOOKUP(A805,[1]DATASET!A:BE,3,0)</f>
        <v>611000</v>
      </c>
      <c r="D805" s="10" t="str">
        <f>VLOOKUP(A805,[1]DATASET!A:BE,4,0)</f>
        <v>Telecomunicazioni fisse</v>
      </c>
      <c r="E805" s="9">
        <v>1</v>
      </c>
      <c r="F805" s="9">
        <v>1</v>
      </c>
      <c r="G805" s="9">
        <v>1</v>
      </c>
      <c r="H805" s="9">
        <v>1</v>
      </c>
      <c r="I805" s="9">
        <v>0</v>
      </c>
      <c r="J805" s="9">
        <v>0</v>
      </c>
      <c r="K805" s="9">
        <v>1</v>
      </c>
      <c r="L805" s="9">
        <v>1</v>
      </c>
      <c r="M805" s="9">
        <v>0</v>
      </c>
      <c r="N805" s="9">
        <v>0</v>
      </c>
      <c r="O805" s="9">
        <v>0</v>
      </c>
      <c r="P805" s="9">
        <v>0</v>
      </c>
      <c r="Q805" s="9">
        <v>0</v>
      </c>
      <c r="R805" s="9">
        <v>0</v>
      </c>
      <c r="S805" s="9">
        <v>0</v>
      </c>
      <c r="T805" s="9">
        <v>0</v>
      </c>
      <c r="U805" s="9">
        <v>0</v>
      </c>
      <c r="V805" s="9">
        <v>0</v>
      </c>
      <c r="W805" s="9">
        <v>0</v>
      </c>
      <c r="X805" s="9">
        <v>0</v>
      </c>
      <c r="Y805" s="9">
        <v>0</v>
      </c>
      <c r="Z805" s="9">
        <v>0</v>
      </c>
      <c r="AA805" s="9">
        <v>0</v>
      </c>
      <c r="AB805" s="9">
        <v>0</v>
      </c>
      <c r="AC805" s="9">
        <v>1</v>
      </c>
      <c r="AD805" s="9">
        <v>1</v>
      </c>
      <c r="AE805" s="9">
        <v>1</v>
      </c>
      <c r="AF805" s="9">
        <v>1</v>
      </c>
      <c r="AG805" s="11">
        <v>0</v>
      </c>
      <c r="AH805" s="11">
        <v>0</v>
      </c>
      <c r="AI805" s="11">
        <v>0</v>
      </c>
      <c r="AJ805" s="11">
        <v>0</v>
      </c>
      <c r="AK805" s="9">
        <v>0</v>
      </c>
      <c r="AL805" s="11">
        <v>0</v>
      </c>
      <c r="AM805" s="9">
        <v>0</v>
      </c>
      <c r="AN805" s="9">
        <v>0</v>
      </c>
      <c r="AO805" s="9">
        <v>0</v>
      </c>
      <c r="AP805" s="9">
        <v>0</v>
      </c>
      <c r="AQ805" s="9">
        <v>0</v>
      </c>
      <c r="AR805" s="9">
        <v>0</v>
      </c>
      <c r="AS805" s="9">
        <v>0</v>
      </c>
      <c r="AT805" s="9">
        <v>0</v>
      </c>
      <c r="AU805" s="9">
        <v>0</v>
      </c>
      <c r="AV805" s="9">
        <v>0</v>
      </c>
      <c r="AW805" s="9">
        <v>1</v>
      </c>
      <c r="AX805" s="12">
        <v>1</v>
      </c>
      <c r="AY805" s="9">
        <f>VLOOKUP(A805,[1]STARDARD!A:F,3,0)</f>
        <v>1</v>
      </c>
      <c r="AZ805" s="9">
        <f>VLOOKUP(A805,[1]STARDARD!A:F,4,0)</f>
        <v>0</v>
      </c>
      <c r="BA805" s="9">
        <f>VLOOKUP(A805,[1]STARDARD!A:F,5,0)</f>
        <v>0</v>
      </c>
      <c r="BB805" s="9">
        <f>VLOOKUP(A805,[1]STARDARD!A:F,6,0)</f>
        <v>0</v>
      </c>
    </row>
    <row r="806" spans="1:54" ht="12.75">
      <c r="A806" s="3" t="s">
        <v>338</v>
      </c>
      <c r="B806" s="9">
        <v>2023</v>
      </c>
      <c r="C806" s="9">
        <f>VLOOKUP(A806,[1]DATASET!A:BE,3,0)</f>
        <v>611000</v>
      </c>
      <c r="D806" s="10" t="str">
        <f>VLOOKUP(A806,[1]DATASET!A:BE,4,0)</f>
        <v>Telecomunicazioni fisse</v>
      </c>
      <c r="E806" s="9">
        <v>1</v>
      </c>
      <c r="F806" s="9">
        <v>1</v>
      </c>
      <c r="G806" s="9">
        <v>1</v>
      </c>
      <c r="H806" s="9">
        <v>1</v>
      </c>
      <c r="I806" s="9">
        <v>0</v>
      </c>
      <c r="J806" s="9">
        <v>0</v>
      </c>
      <c r="K806" s="9">
        <v>1</v>
      </c>
      <c r="L806" s="9">
        <v>1</v>
      </c>
      <c r="M806" s="9">
        <v>0</v>
      </c>
      <c r="N806" s="9">
        <v>0</v>
      </c>
      <c r="O806" s="9">
        <v>0</v>
      </c>
      <c r="P806" s="9">
        <v>0</v>
      </c>
      <c r="Q806" s="9">
        <v>0</v>
      </c>
      <c r="R806" s="9">
        <v>0</v>
      </c>
      <c r="S806" s="9">
        <v>0</v>
      </c>
      <c r="T806" s="9">
        <v>0</v>
      </c>
      <c r="U806" s="9">
        <v>0</v>
      </c>
      <c r="V806" s="9">
        <v>0</v>
      </c>
      <c r="W806" s="9">
        <v>0</v>
      </c>
      <c r="X806" s="9">
        <v>0</v>
      </c>
      <c r="Y806" s="9">
        <v>0</v>
      </c>
      <c r="Z806" s="9">
        <v>0</v>
      </c>
      <c r="AA806" s="9">
        <v>0</v>
      </c>
      <c r="AB806" s="9">
        <v>0</v>
      </c>
      <c r="AC806" s="9">
        <v>1</v>
      </c>
      <c r="AD806" s="9">
        <v>1</v>
      </c>
      <c r="AE806" s="9">
        <v>1</v>
      </c>
      <c r="AF806" s="9">
        <v>1</v>
      </c>
      <c r="AG806" s="11">
        <v>0</v>
      </c>
      <c r="AH806" s="11">
        <v>0</v>
      </c>
      <c r="AI806" s="11">
        <v>0</v>
      </c>
      <c r="AJ806" s="11">
        <v>0</v>
      </c>
      <c r="AK806" s="9">
        <v>0</v>
      </c>
      <c r="AL806" s="11">
        <v>0</v>
      </c>
      <c r="AM806" s="9">
        <v>0</v>
      </c>
      <c r="AN806" s="9">
        <v>0</v>
      </c>
      <c r="AO806" s="9">
        <v>0</v>
      </c>
      <c r="AP806" s="9">
        <v>0</v>
      </c>
      <c r="AQ806" s="9">
        <v>0</v>
      </c>
      <c r="AR806" s="9">
        <v>0</v>
      </c>
      <c r="AS806" s="9">
        <v>0</v>
      </c>
      <c r="AT806" s="9">
        <v>0</v>
      </c>
      <c r="AU806" s="9">
        <v>0</v>
      </c>
      <c r="AV806" s="9">
        <v>0</v>
      </c>
      <c r="AW806" s="9">
        <v>1</v>
      </c>
      <c r="AX806" s="12">
        <v>2</v>
      </c>
      <c r="AY806" s="9">
        <f>VLOOKUP(A806,[1]STARDARD!A:F,3,0)</f>
        <v>1</v>
      </c>
      <c r="AZ806" s="9">
        <f>VLOOKUP(A806,[1]STARDARD!A:F,4,0)</f>
        <v>0</v>
      </c>
      <c r="BA806" s="9">
        <f>VLOOKUP(A806,[1]STARDARD!A:F,5,0)</f>
        <v>0</v>
      </c>
      <c r="BB806" s="9">
        <f>VLOOKUP(A806,[1]STARDARD!A:F,6,0)</f>
        <v>0</v>
      </c>
    </row>
    <row r="807" spans="1:54" ht="12.75">
      <c r="A807" s="3" t="s">
        <v>338</v>
      </c>
      <c r="B807" s="9">
        <v>2024</v>
      </c>
      <c r="C807" s="9">
        <f>VLOOKUP(A807,[1]DATASET!A:BE,3,0)</f>
        <v>611000</v>
      </c>
      <c r="D807" s="10" t="str">
        <f>VLOOKUP(A807,[1]DATASET!A:BE,4,0)</f>
        <v>Telecomunicazioni fisse</v>
      </c>
      <c r="E807" s="9">
        <v>0</v>
      </c>
      <c r="F807" s="9">
        <v>0</v>
      </c>
      <c r="G807" s="9">
        <v>0</v>
      </c>
      <c r="H807" s="9">
        <v>0</v>
      </c>
      <c r="I807" s="9">
        <v>0</v>
      </c>
      <c r="J807" s="9">
        <v>0</v>
      </c>
      <c r="K807" s="9">
        <v>0</v>
      </c>
      <c r="L807" s="9">
        <v>0</v>
      </c>
      <c r="M807" s="9">
        <v>0</v>
      </c>
      <c r="N807" s="9">
        <v>0</v>
      </c>
      <c r="O807" s="9">
        <v>0</v>
      </c>
      <c r="P807" s="9">
        <v>0</v>
      </c>
      <c r="Q807" s="9">
        <v>0</v>
      </c>
      <c r="R807" s="9">
        <v>0</v>
      </c>
      <c r="S807" s="9">
        <v>0</v>
      </c>
      <c r="T807" s="9">
        <v>0</v>
      </c>
      <c r="U807" s="9">
        <v>0</v>
      </c>
      <c r="V807" s="9">
        <v>0</v>
      </c>
      <c r="W807" s="9">
        <v>0</v>
      </c>
      <c r="X807" s="9">
        <v>0</v>
      </c>
      <c r="Y807" s="9">
        <v>0</v>
      </c>
      <c r="Z807" s="9">
        <v>0</v>
      </c>
      <c r="AA807" s="9">
        <v>0</v>
      </c>
      <c r="AB807" s="9">
        <v>0</v>
      </c>
      <c r="AC807" s="9">
        <v>0</v>
      </c>
      <c r="AD807" s="9">
        <v>0</v>
      </c>
      <c r="AE807" s="9">
        <v>0</v>
      </c>
      <c r="AF807" s="9">
        <v>0</v>
      </c>
      <c r="AG807" s="11">
        <v>0</v>
      </c>
      <c r="AH807" s="11">
        <v>0</v>
      </c>
      <c r="AI807" s="11">
        <v>0</v>
      </c>
      <c r="AJ807" s="11">
        <v>0</v>
      </c>
      <c r="AK807" s="9">
        <v>0</v>
      </c>
      <c r="AL807" s="11">
        <v>0</v>
      </c>
      <c r="AM807" s="9">
        <v>0</v>
      </c>
      <c r="AN807" s="9">
        <v>0</v>
      </c>
      <c r="AO807" s="9">
        <v>0</v>
      </c>
      <c r="AP807" s="9">
        <v>0</v>
      </c>
      <c r="AQ807" s="9">
        <v>0</v>
      </c>
      <c r="AR807" s="9">
        <v>0</v>
      </c>
      <c r="AS807" s="9">
        <v>0</v>
      </c>
      <c r="AT807" s="9">
        <v>0</v>
      </c>
      <c r="AU807" s="9">
        <v>0</v>
      </c>
      <c r="AV807" s="9">
        <v>0</v>
      </c>
      <c r="AW807" s="9">
        <v>0</v>
      </c>
      <c r="AX807" s="12">
        <v>0</v>
      </c>
      <c r="AY807" s="9">
        <f>VLOOKUP(A807,[1]STARDARD!A:F,3,0)</f>
        <v>1</v>
      </c>
      <c r="AZ807" s="9">
        <f>VLOOKUP(A807,[1]STARDARD!A:F,4,0)</f>
        <v>0</v>
      </c>
      <c r="BA807" s="9">
        <f>VLOOKUP(A807,[1]STARDARD!A:F,5,0)</f>
        <v>0</v>
      </c>
      <c r="BB807" s="9">
        <f>VLOOKUP(A807,[1]STARDARD!A:F,6,0)</f>
        <v>0</v>
      </c>
    </row>
    <row r="808" spans="1:54" ht="12.75">
      <c r="A808" s="3" t="s">
        <v>339</v>
      </c>
      <c r="B808" s="9">
        <v>2022</v>
      </c>
      <c r="C808" s="9">
        <f>VLOOKUP(A808,[1]DATASET!A:BE,3,0)</f>
        <v>301102</v>
      </c>
      <c r="D808" s="10" t="str">
        <f>VLOOKUP(A808,[1]DATASET!A:BE,4,0)</f>
        <v>Cantieri navali per costruzioni metalliche e non metalliche (esclusi i sedili per navi)</v>
      </c>
      <c r="E808" s="9">
        <v>1</v>
      </c>
      <c r="F808" s="9">
        <v>1</v>
      </c>
      <c r="G808" s="9">
        <v>1</v>
      </c>
      <c r="H808" s="9">
        <v>1</v>
      </c>
      <c r="I808" s="9">
        <v>1</v>
      </c>
      <c r="J808" s="9">
        <v>0</v>
      </c>
      <c r="K808" s="9">
        <v>1</v>
      </c>
      <c r="L808" s="9">
        <v>1</v>
      </c>
      <c r="M808" s="9">
        <v>0</v>
      </c>
      <c r="N808" s="9">
        <v>0</v>
      </c>
      <c r="O808" s="9">
        <v>0</v>
      </c>
      <c r="P808" s="9">
        <v>0</v>
      </c>
      <c r="Q808" s="9">
        <v>0</v>
      </c>
      <c r="R808" s="9">
        <v>0</v>
      </c>
      <c r="S808" s="9">
        <v>0</v>
      </c>
      <c r="T808" s="9">
        <v>0</v>
      </c>
      <c r="U808" s="9">
        <v>0</v>
      </c>
      <c r="V808" s="9">
        <v>0</v>
      </c>
      <c r="W808" s="9">
        <v>0</v>
      </c>
      <c r="X808" s="9">
        <v>0</v>
      </c>
      <c r="Y808" s="9">
        <v>0</v>
      </c>
      <c r="Z808" s="9">
        <v>0</v>
      </c>
      <c r="AA808" s="9">
        <v>0</v>
      </c>
      <c r="AB808" s="9">
        <v>0</v>
      </c>
      <c r="AC808" s="9">
        <v>1</v>
      </c>
      <c r="AD808" s="9">
        <v>1</v>
      </c>
      <c r="AE808" s="9">
        <v>1</v>
      </c>
      <c r="AF808" s="9">
        <v>1</v>
      </c>
      <c r="AG808" s="11">
        <v>1</v>
      </c>
      <c r="AH808" s="11">
        <v>0</v>
      </c>
      <c r="AI808" s="11">
        <v>0</v>
      </c>
      <c r="AJ808" s="11">
        <v>0</v>
      </c>
      <c r="AK808" s="9">
        <v>1</v>
      </c>
      <c r="AL808" s="11">
        <v>0</v>
      </c>
      <c r="AM808" s="9">
        <v>0</v>
      </c>
      <c r="AN808" s="9">
        <v>0</v>
      </c>
      <c r="AO808" s="9">
        <v>0</v>
      </c>
      <c r="AP808" s="9">
        <v>0</v>
      </c>
      <c r="AQ808" s="9">
        <v>0</v>
      </c>
      <c r="AR808" s="9">
        <v>0</v>
      </c>
      <c r="AS808" s="9">
        <v>0</v>
      </c>
      <c r="AT808" s="9">
        <v>0</v>
      </c>
      <c r="AU808" s="9">
        <v>0</v>
      </c>
      <c r="AV808" s="9">
        <v>0</v>
      </c>
      <c r="AW808" s="9">
        <v>1</v>
      </c>
      <c r="AX808" s="12">
        <v>2</v>
      </c>
      <c r="AY808" s="9">
        <f>VLOOKUP(A808,[1]STARDARD!A:F,3,0)</f>
        <v>1</v>
      </c>
      <c r="AZ808" s="9">
        <f>VLOOKUP(A808,[1]STARDARD!A:F,4,0)</f>
        <v>0</v>
      </c>
      <c r="BA808" s="9">
        <f>VLOOKUP(A808,[1]STARDARD!A:F,5,0)</f>
        <v>1</v>
      </c>
      <c r="BB808" s="9">
        <f>VLOOKUP(A808,[1]STARDARD!A:F,6,0)</f>
        <v>0</v>
      </c>
    </row>
    <row r="809" spans="1:54" ht="12.75">
      <c r="A809" s="3" t="s">
        <v>339</v>
      </c>
      <c r="B809" s="9">
        <v>2023</v>
      </c>
      <c r="C809" s="9">
        <f>VLOOKUP(A809,[1]DATASET!A:BE,3,0)</f>
        <v>301102</v>
      </c>
      <c r="D809" s="10" t="str">
        <f>VLOOKUP(A809,[1]DATASET!A:BE,4,0)</f>
        <v>Cantieri navali per costruzioni metalliche e non metalliche (esclusi i sedili per navi)</v>
      </c>
      <c r="E809" s="9">
        <v>1</v>
      </c>
      <c r="F809" s="9">
        <v>1</v>
      </c>
      <c r="G809" s="9">
        <v>1</v>
      </c>
      <c r="H809" s="9">
        <v>1</v>
      </c>
      <c r="I809" s="9">
        <v>1</v>
      </c>
      <c r="J809" s="9">
        <v>0</v>
      </c>
      <c r="K809" s="9">
        <v>1</v>
      </c>
      <c r="L809" s="9">
        <v>1</v>
      </c>
      <c r="M809" s="9">
        <v>0</v>
      </c>
      <c r="N809" s="9">
        <v>0</v>
      </c>
      <c r="O809" s="9">
        <v>0</v>
      </c>
      <c r="P809" s="9">
        <v>0</v>
      </c>
      <c r="Q809" s="9">
        <v>0</v>
      </c>
      <c r="R809" s="9">
        <v>0</v>
      </c>
      <c r="S809" s="9">
        <v>0</v>
      </c>
      <c r="T809" s="9">
        <v>0</v>
      </c>
      <c r="U809" s="9">
        <v>0</v>
      </c>
      <c r="V809" s="9">
        <v>0</v>
      </c>
      <c r="W809" s="9">
        <v>0</v>
      </c>
      <c r="X809" s="9">
        <v>0</v>
      </c>
      <c r="Y809" s="9">
        <v>0</v>
      </c>
      <c r="Z809" s="9">
        <v>0</v>
      </c>
      <c r="AA809" s="9">
        <v>0</v>
      </c>
      <c r="AB809" s="9">
        <v>0</v>
      </c>
      <c r="AC809" s="9">
        <v>1</v>
      </c>
      <c r="AD809" s="9">
        <v>1</v>
      </c>
      <c r="AE809" s="9">
        <v>1</v>
      </c>
      <c r="AF809" s="9">
        <v>1</v>
      </c>
      <c r="AG809" s="11">
        <v>1</v>
      </c>
      <c r="AH809" s="11">
        <v>0</v>
      </c>
      <c r="AI809" s="11">
        <v>0</v>
      </c>
      <c r="AJ809" s="11">
        <v>0</v>
      </c>
      <c r="AK809" s="9">
        <v>1</v>
      </c>
      <c r="AL809" s="11">
        <v>0</v>
      </c>
      <c r="AM809" s="9">
        <v>0</v>
      </c>
      <c r="AN809" s="9">
        <v>0</v>
      </c>
      <c r="AO809" s="9">
        <v>0</v>
      </c>
      <c r="AP809" s="9">
        <v>0</v>
      </c>
      <c r="AQ809" s="9">
        <v>0</v>
      </c>
      <c r="AR809" s="9">
        <v>0</v>
      </c>
      <c r="AS809" s="9">
        <v>0</v>
      </c>
      <c r="AT809" s="9">
        <v>0</v>
      </c>
      <c r="AU809" s="9">
        <v>0</v>
      </c>
      <c r="AV809" s="9">
        <v>0</v>
      </c>
      <c r="AW809" s="9">
        <v>1</v>
      </c>
      <c r="AX809" s="12">
        <v>2</v>
      </c>
      <c r="AY809" s="9">
        <f>VLOOKUP(A809,[1]STARDARD!A:F,3,0)</f>
        <v>1</v>
      </c>
      <c r="AZ809" s="9">
        <f>VLOOKUP(A809,[1]STARDARD!A:F,4,0)</f>
        <v>0</v>
      </c>
      <c r="BA809" s="9">
        <f>VLOOKUP(A809,[1]STARDARD!A:F,5,0)</f>
        <v>1</v>
      </c>
      <c r="BB809" s="9">
        <f>VLOOKUP(A809,[1]STARDARD!A:F,6,0)</f>
        <v>0</v>
      </c>
    </row>
    <row r="810" spans="1:54" ht="12.75">
      <c r="A810" s="3" t="s">
        <v>339</v>
      </c>
      <c r="B810" s="9">
        <v>2024</v>
      </c>
      <c r="C810" s="9">
        <f>VLOOKUP(A810,[1]DATASET!A:BE,3,0)</f>
        <v>301102</v>
      </c>
      <c r="D810" s="10" t="str">
        <f>VLOOKUP(A810,[1]DATASET!A:BE,4,0)</f>
        <v>Cantieri navali per costruzioni metalliche e non metalliche (esclusi i sedili per navi)</v>
      </c>
      <c r="E810" s="9">
        <v>0</v>
      </c>
      <c r="F810" s="9">
        <v>0</v>
      </c>
      <c r="G810" s="9">
        <v>0</v>
      </c>
      <c r="H810" s="9">
        <v>0</v>
      </c>
      <c r="I810" s="9">
        <v>0</v>
      </c>
      <c r="J810" s="9">
        <v>0</v>
      </c>
      <c r="K810" s="9">
        <v>0</v>
      </c>
      <c r="L810" s="9">
        <v>0</v>
      </c>
      <c r="M810" s="9">
        <v>0</v>
      </c>
      <c r="N810" s="9">
        <v>0</v>
      </c>
      <c r="O810" s="9">
        <v>0</v>
      </c>
      <c r="P810" s="9">
        <v>0</v>
      </c>
      <c r="Q810" s="9">
        <v>0</v>
      </c>
      <c r="R810" s="9">
        <v>0</v>
      </c>
      <c r="S810" s="9">
        <v>0</v>
      </c>
      <c r="T810" s="9">
        <v>0</v>
      </c>
      <c r="U810" s="9">
        <v>0</v>
      </c>
      <c r="V810" s="9">
        <v>0</v>
      </c>
      <c r="W810" s="9">
        <v>0</v>
      </c>
      <c r="X810" s="9">
        <v>0</v>
      </c>
      <c r="Y810" s="9">
        <v>0</v>
      </c>
      <c r="Z810" s="9">
        <v>0</v>
      </c>
      <c r="AA810" s="9">
        <v>0</v>
      </c>
      <c r="AB810" s="9">
        <v>0</v>
      </c>
      <c r="AC810" s="9">
        <v>0</v>
      </c>
      <c r="AD810" s="9">
        <v>0</v>
      </c>
      <c r="AE810" s="9">
        <v>0</v>
      </c>
      <c r="AF810" s="9">
        <v>0</v>
      </c>
      <c r="AG810" s="11">
        <v>0</v>
      </c>
      <c r="AH810" s="11">
        <v>0</v>
      </c>
      <c r="AI810" s="11">
        <v>0</v>
      </c>
      <c r="AJ810" s="11">
        <v>0</v>
      </c>
      <c r="AK810" s="9">
        <v>0</v>
      </c>
      <c r="AL810" s="11">
        <v>0</v>
      </c>
      <c r="AM810" s="9">
        <v>0</v>
      </c>
      <c r="AN810" s="9">
        <v>0</v>
      </c>
      <c r="AO810" s="9">
        <v>0</v>
      </c>
      <c r="AP810" s="9">
        <v>0</v>
      </c>
      <c r="AQ810" s="9">
        <v>0</v>
      </c>
      <c r="AR810" s="9">
        <v>0</v>
      </c>
      <c r="AS810" s="9">
        <v>0</v>
      </c>
      <c r="AT810" s="9">
        <v>0</v>
      </c>
      <c r="AU810" s="9">
        <v>0</v>
      </c>
      <c r="AV810" s="9">
        <v>0</v>
      </c>
      <c r="AW810" s="9">
        <v>0</v>
      </c>
      <c r="AX810" s="12">
        <v>0</v>
      </c>
      <c r="AY810" s="9">
        <f>VLOOKUP(A810,[1]STARDARD!A:F,3,0)</f>
        <v>1</v>
      </c>
      <c r="AZ810" s="9">
        <f>VLOOKUP(A810,[1]STARDARD!A:F,4,0)</f>
        <v>0</v>
      </c>
      <c r="BA810" s="9">
        <f>VLOOKUP(A810,[1]STARDARD!A:F,5,0)</f>
        <v>1</v>
      </c>
      <c r="BB810" s="9">
        <f>VLOOKUP(A810,[1]STARDARD!A:F,6,0)</f>
        <v>0</v>
      </c>
    </row>
    <row r="811" spans="1:54" ht="12.75">
      <c r="A811" s="3" t="s">
        <v>340</v>
      </c>
      <c r="B811" s="9">
        <v>2022</v>
      </c>
      <c r="C811" s="9">
        <f>VLOOKUP(A811,[1]DATASET!A:BE,3,0)</f>
        <v>701000</v>
      </c>
      <c r="D811" s="10" t="str">
        <f>VLOOKUP(A811,[1]DATASET!A:BE,4,0)</f>
        <v>Attività delle holding impegnate nelle attività gestionali (holding operative)</v>
      </c>
      <c r="E811" s="9">
        <v>0</v>
      </c>
      <c r="F811" s="9">
        <v>0</v>
      </c>
      <c r="G811" s="9">
        <v>0</v>
      </c>
      <c r="H811" s="9">
        <v>0</v>
      </c>
      <c r="I811" s="9">
        <v>0</v>
      </c>
      <c r="J811" s="9">
        <v>0</v>
      </c>
      <c r="K811" s="9">
        <v>0</v>
      </c>
      <c r="L811" s="9">
        <v>0</v>
      </c>
      <c r="M811" s="9">
        <v>0</v>
      </c>
      <c r="N811" s="9">
        <v>0</v>
      </c>
      <c r="O811" s="9">
        <v>0</v>
      </c>
      <c r="P811" s="9">
        <v>0</v>
      </c>
      <c r="Q811" s="9">
        <v>0</v>
      </c>
      <c r="R811" s="9">
        <v>0</v>
      </c>
      <c r="S811" s="9">
        <v>0</v>
      </c>
      <c r="T811" s="9">
        <v>0</v>
      </c>
      <c r="U811" s="9">
        <v>0</v>
      </c>
      <c r="V811" s="9">
        <v>0</v>
      </c>
      <c r="W811" s="9">
        <v>0</v>
      </c>
      <c r="X811" s="9">
        <v>0</v>
      </c>
      <c r="Y811" s="9">
        <v>0</v>
      </c>
      <c r="Z811" s="9">
        <v>0</v>
      </c>
      <c r="AA811" s="9">
        <v>0</v>
      </c>
      <c r="AB811" s="9">
        <v>0</v>
      </c>
      <c r="AC811" s="9">
        <v>0</v>
      </c>
      <c r="AD811" s="9">
        <v>0</v>
      </c>
      <c r="AE811" s="9">
        <v>0</v>
      </c>
      <c r="AF811" s="9">
        <v>0</v>
      </c>
      <c r="AG811" s="11">
        <v>0</v>
      </c>
      <c r="AH811" s="11">
        <v>0</v>
      </c>
      <c r="AI811" s="11">
        <v>0</v>
      </c>
      <c r="AJ811" s="11">
        <v>0</v>
      </c>
      <c r="AK811" s="9">
        <v>0</v>
      </c>
      <c r="AL811" s="11">
        <v>0</v>
      </c>
      <c r="AM811" s="9">
        <v>0</v>
      </c>
      <c r="AN811" s="9">
        <v>0</v>
      </c>
      <c r="AO811" s="9">
        <v>0</v>
      </c>
      <c r="AP811" s="9">
        <v>0</v>
      </c>
      <c r="AQ811" s="9">
        <v>0</v>
      </c>
      <c r="AR811" s="9">
        <v>0</v>
      </c>
      <c r="AS811" s="9">
        <v>0</v>
      </c>
      <c r="AT811" s="9">
        <v>0</v>
      </c>
      <c r="AU811" s="9">
        <v>0</v>
      </c>
      <c r="AV811" s="9">
        <v>0</v>
      </c>
      <c r="AW811" s="9">
        <v>0</v>
      </c>
      <c r="AX811" s="12">
        <v>0</v>
      </c>
      <c r="AY811" s="9">
        <f>VLOOKUP(A811,[1]STARDARD!A:F,3,0)</f>
        <v>1</v>
      </c>
      <c r="AZ811" s="9">
        <f>VLOOKUP(A811,[1]STARDARD!A:F,4,0)</f>
        <v>0</v>
      </c>
      <c r="BA811" s="9">
        <f>VLOOKUP(A811,[1]STARDARD!A:F,5,0)</f>
        <v>0</v>
      </c>
      <c r="BB811" s="9">
        <f>VLOOKUP(A811,[1]STARDARD!A:F,6,0)</f>
        <v>0</v>
      </c>
    </row>
    <row r="812" spans="1:54" ht="12.75">
      <c r="A812" s="3" t="s">
        <v>340</v>
      </c>
      <c r="B812" s="9">
        <v>2023</v>
      </c>
      <c r="C812" s="9">
        <f>VLOOKUP(A812,[1]DATASET!A:BE,3,0)</f>
        <v>701000</v>
      </c>
      <c r="D812" s="10" t="str">
        <f>VLOOKUP(A812,[1]DATASET!A:BE,4,0)</f>
        <v>Attività delle holding impegnate nelle attività gestionali (holding operative)</v>
      </c>
      <c r="E812" s="9">
        <v>0</v>
      </c>
      <c r="F812" s="9">
        <v>0</v>
      </c>
      <c r="G812" s="9">
        <v>0</v>
      </c>
      <c r="H812" s="9">
        <v>0</v>
      </c>
      <c r="I812" s="9">
        <v>0</v>
      </c>
      <c r="J812" s="9">
        <v>0</v>
      </c>
      <c r="K812" s="9">
        <v>0</v>
      </c>
      <c r="L812" s="9">
        <v>0</v>
      </c>
      <c r="M812" s="9">
        <v>0</v>
      </c>
      <c r="N812" s="9">
        <v>0</v>
      </c>
      <c r="O812" s="9">
        <v>0</v>
      </c>
      <c r="P812" s="9">
        <v>0</v>
      </c>
      <c r="Q812" s="9">
        <v>0</v>
      </c>
      <c r="R812" s="9">
        <v>0</v>
      </c>
      <c r="S812" s="9">
        <v>0</v>
      </c>
      <c r="T812" s="9">
        <v>0</v>
      </c>
      <c r="U812" s="9">
        <v>0</v>
      </c>
      <c r="V812" s="9">
        <v>0</v>
      </c>
      <c r="W812" s="9">
        <v>0</v>
      </c>
      <c r="X812" s="9">
        <v>0</v>
      </c>
      <c r="Y812" s="9">
        <v>0</v>
      </c>
      <c r="Z812" s="9">
        <v>0</v>
      </c>
      <c r="AA812" s="9">
        <v>0</v>
      </c>
      <c r="AB812" s="9">
        <v>0</v>
      </c>
      <c r="AC812" s="9">
        <v>0</v>
      </c>
      <c r="AD812" s="9">
        <v>0</v>
      </c>
      <c r="AE812" s="9">
        <v>0</v>
      </c>
      <c r="AF812" s="9">
        <v>0</v>
      </c>
      <c r="AG812" s="11">
        <v>0</v>
      </c>
      <c r="AH812" s="11">
        <v>0</v>
      </c>
      <c r="AI812" s="11">
        <v>0</v>
      </c>
      <c r="AJ812" s="11">
        <v>0</v>
      </c>
      <c r="AK812" s="9">
        <v>0</v>
      </c>
      <c r="AL812" s="11">
        <v>0</v>
      </c>
      <c r="AM812" s="9">
        <v>0</v>
      </c>
      <c r="AN812" s="9">
        <v>0</v>
      </c>
      <c r="AO812" s="9">
        <v>0</v>
      </c>
      <c r="AP812" s="9">
        <v>0</v>
      </c>
      <c r="AQ812" s="9">
        <v>0</v>
      </c>
      <c r="AR812" s="9">
        <v>0</v>
      </c>
      <c r="AS812" s="9">
        <v>0</v>
      </c>
      <c r="AT812" s="9">
        <v>0</v>
      </c>
      <c r="AU812" s="9">
        <v>0</v>
      </c>
      <c r="AV812" s="9">
        <v>0</v>
      </c>
      <c r="AW812" s="9">
        <v>0</v>
      </c>
      <c r="AX812" s="12">
        <v>0</v>
      </c>
      <c r="AY812" s="9">
        <f>VLOOKUP(A812,[1]STARDARD!A:F,3,0)</f>
        <v>1</v>
      </c>
      <c r="AZ812" s="9">
        <f>VLOOKUP(A812,[1]STARDARD!A:F,4,0)</f>
        <v>0</v>
      </c>
      <c r="BA812" s="9">
        <f>VLOOKUP(A812,[1]STARDARD!A:F,5,0)</f>
        <v>0</v>
      </c>
      <c r="BB812" s="9">
        <f>VLOOKUP(A812,[1]STARDARD!A:F,6,0)</f>
        <v>0</v>
      </c>
    </row>
    <row r="813" spans="1:54" ht="12.75">
      <c r="A813" s="3" t="s">
        <v>340</v>
      </c>
      <c r="B813" s="9">
        <v>2024</v>
      </c>
      <c r="C813" s="9">
        <f>VLOOKUP(A813,[1]DATASET!A:BE,3,0)</f>
        <v>701000</v>
      </c>
      <c r="D813" s="10" t="str">
        <f>VLOOKUP(A813,[1]DATASET!A:BE,4,0)</f>
        <v>Attività delle holding impegnate nelle attività gestionali (holding operative)</v>
      </c>
      <c r="E813" s="9">
        <v>0</v>
      </c>
      <c r="F813" s="9">
        <v>0</v>
      </c>
      <c r="G813" s="9">
        <v>0</v>
      </c>
      <c r="H813" s="9">
        <v>0</v>
      </c>
      <c r="I813" s="9">
        <v>0</v>
      </c>
      <c r="J813" s="9">
        <v>0</v>
      </c>
      <c r="K813" s="9">
        <v>0</v>
      </c>
      <c r="L813" s="9">
        <v>0</v>
      </c>
      <c r="M813" s="9">
        <v>0</v>
      </c>
      <c r="N813" s="9">
        <v>0</v>
      </c>
      <c r="O813" s="9">
        <v>0</v>
      </c>
      <c r="P813" s="9">
        <v>0</v>
      </c>
      <c r="Q813" s="9">
        <v>0</v>
      </c>
      <c r="R813" s="9">
        <v>0</v>
      </c>
      <c r="S813" s="9">
        <v>0</v>
      </c>
      <c r="T813" s="9">
        <v>0</v>
      </c>
      <c r="U813" s="9">
        <v>0</v>
      </c>
      <c r="V813" s="9">
        <v>0</v>
      </c>
      <c r="W813" s="9">
        <v>0</v>
      </c>
      <c r="X813" s="9">
        <v>0</v>
      </c>
      <c r="Y813" s="9">
        <v>0</v>
      </c>
      <c r="Z813" s="9">
        <v>0</v>
      </c>
      <c r="AA813" s="9">
        <v>0</v>
      </c>
      <c r="AB813" s="9">
        <v>0</v>
      </c>
      <c r="AC813" s="9">
        <v>0</v>
      </c>
      <c r="AD813" s="9">
        <v>0</v>
      </c>
      <c r="AE813" s="9">
        <v>0</v>
      </c>
      <c r="AF813" s="9">
        <v>0</v>
      </c>
      <c r="AG813" s="11">
        <v>0</v>
      </c>
      <c r="AH813" s="11">
        <v>0</v>
      </c>
      <c r="AI813" s="11">
        <v>0</v>
      </c>
      <c r="AJ813" s="11">
        <v>0</v>
      </c>
      <c r="AK813" s="9">
        <v>0</v>
      </c>
      <c r="AL813" s="11">
        <v>0</v>
      </c>
      <c r="AM813" s="9">
        <v>0</v>
      </c>
      <c r="AN813" s="9">
        <v>0</v>
      </c>
      <c r="AO813" s="9">
        <v>0</v>
      </c>
      <c r="AP813" s="9">
        <v>0</v>
      </c>
      <c r="AQ813" s="9">
        <v>0</v>
      </c>
      <c r="AR813" s="9">
        <v>0</v>
      </c>
      <c r="AS813" s="9">
        <v>0</v>
      </c>
      <c r="AT813" s="9">
        <v>0</v>
      </c>
      <c r="AU813" s="9">
        <v>0</v>
      </c>
      <c r="AV813" s="9">
        <v>0</v>
      </c>
      <c r="AW813" s="9">
        <v>0</v>
      </c>
      <c r="AX813" s="12">
        <v>0</v>
      </c>
      <c r="AY813" s="9">
        <f>VLOOKUP(A813,[1]STARDARD!A:F,3,0)</f>
        <v>1</v>
      </c>
      <c r="AZ813" s="9">
        <f>VLOOKUP(A813,[1]STARDARD!A:F,4,0)</f>
        <v>0</v>
      </c>
      <c r="BA813" s="9">
        <f>VLOOKUP(A813,[1]STARDARD!A:F,5,0)</f>
        <v>0</v>
      </c>
      <c r="BB813" s="9">
        <f>VLOOKUP(A813,[1]STARDARD!A:F,6,0)</f>
        <v>0</v>
      </c>
    </row>
    <row r="814" spans="1:54" ht="12.75">
      <c r="A814" s="3" t="s">
        <v>341</v>
      </c>
      <c r="B814" s="9">
        <v>2022</v>
      </c>
      <c r="C814" s="9">
        <f>VLOOKUP(A814,[1]DATASET!A:BE,3,0)</f>
        <v>522300</v>
      </c>
      <c r="D814" s="10" t="str">
        <f>VLOOKUP(A814,[1]DATASET!A:BE,4,0)</f>
        <v>Attività dei servizi connessi al trasporto aereo</v>
      </c>
      <c r="E814" s="9">
        <v>1</v>
      </c>
      <c r="F814" s="9">
        <v>1</v>
      </c>
      <c r="G814" s="9">
        <v>1</v>
      </c>
      <c r="H814" s="9">
        <v>1</v>
      </c>
      <c r="I814" s="9">
        <v>0</v>
      </c>
      <c r="J814" s="9">
        <v>0</v>
      </c>
      <c r="K814" s="9">
        <v>0</v>
      </c>
      <c r="L814" s="9">
        <v>0</v>
      </c>
      <c r="M814" s="9">
        <v>0</v>
      </c>
      <c r="N814" s="9">
        <v>0</v>
      </c>
      <c r="O814" s="9">
        <v>0</v>
      </c>
      <c r="P814" s="9">
        <v>0</v>
      </c>
      <c r="Q814" s="9">
        <v>0</v>
      </c>
      <c r="R814" s="9">
        <v>0</v>
      </c>
      <c r="S814" s="9">
        <v>0</v>
      </c>
      <c r="T814" s="9">
        <v>0</v>
      </c>
      <c r="U814" s="9">
        <v>0</v>
      </c>
      <c r="V814" s="9">
        <v>0</v>
      </c>
      <c r="W814" s="9">
        <v>0</v>
      </c>
      <c r="X814" s="9">
        <v>0</v>
      </c>
      <c r="Y814" s="9">
        <v>0</v>
      </c>
      <c r="Z814" s="9">
        <v>0</v>
      </c>
      <c r="AA814" s="9">
        <v>0</v>
      </c>
      <c r="AB814" s="9">
        <v>0</v>
      </c>
      <c r="AC814" s="9">
        <v>0</v>
      </c>
      <c r="AD814" s="9">
        <v>0</v>
      </c>
      <c r="AE814" s="9">
        <v>0</v>
      </c>
      <c r="AF814" s="9">
        <v>0</v>
      </c>
      <c r="AG814" s="11">
        <v>0</v>
      </c>
      <c r="AH814" s="11">
        <v>0</v>
      </c>
      <c r="AI814" s="11">
        <v>1</v>
      </c>
      <c r="AJ814" s="11">
        <v>0</v>
      </c>
      <c r="AK814" s="9">
        <v>1</v>
      </c>
      <c r="AL814" s="11">
        <v>0</v>
      </c>
      <c r="AM814" s="9">
        <v>0</v>
      </c>
      <c r="AN814" s="9">
        <v>0</v>
      </c>
      <c r="AO814" s="9">
        <v>0</v>
      </c>
      <c r="AP814" s="9">
        <v>0</v>
      </c>
      <c r="AQ814" s="9">
        <v>0</v>
      </c>
      <c r="AR814" s="9">
        <v>0</v>
      </c>
      <c r="AS814" s="9">
        <v>0</v>
      </c>
      <c r="AT814" s="9">
        <v>0</v>
      </c>
      <c r="AU814" s="9">
        <v>0</v>
      </c>
      <c r="AV814" s="9">
        <v>0</v>
      </c>
      <c r="AW814" s="9">
        <v>0</v>
      </c>
      <c r="AX814" s="12">
        <v>0</v>
      </c>
      <c r="AY814" s="9">
        <f>VLOOKUP(A814,[1]STARDARD!A:F,3,0)</f>
        <v>1</v>
      </c>
      <c r="AZ814" s="9">
        <f>VLOOKUP(A814,[1]STARDARD!A:F,4,0)</f>
        <v>0</v>
      </c>
      <c r="BA814" s="9">
        <f>VLOOKUP(A814,[1]STARDARD!A:F,5,0)</f>
        <v>0</v>
      </c>
      <c r="BB814" s="9">
        <f>VLOOKUP(A814,[1]STARDARD!A:F,6,0)</f>
        <v>0</v>
      </c>
    </row>
    <row r="815" spans="1:54" ht="12.75">
      <c r="A815" s="3" t="s">
        <v>341</v>
      </c>
      <c r="B815" s="9">
        <v>2023</v>
      </c>
      <c r="C815" s="9">
        <f>VLOOKUP(A815,[1]DATASET!A:BE,3,0)</f>
        <v>522300</v>
      </c>
      <c r="D815" s="10" t="str">
        <f>VLOOKUP(A815,[1]DATASET!A:BE,4,0)</f>
        <v>Attività dei servizi connessi al trasporto aereo</v>
      </c>
      <c r="E815" s="9">
        <v>1</v>
      </c>
      <c r="F815" s="9">
        <v>1</v>
      </c>
      <c r="G815" s="9">
        <v>1</v>
      </c>
      <c r="H815" s="9">
        <v>1</v>
      </c>
      <c r="I815" s="9">
        <v>0</v>
      </c>
      <c r="J815" s="9">
        <v>0</v>
      </c>
      <c r="K815" s="9">
        <v>0</v>
      </c>
      <c r="L815" s="9">
        <v>0</v>
      </c>
      <c r="M815" s="9">
        <v>0</v>
      </c>
      <c r="N815" s="9">
        <v>0</v>
      </c>
      <c r="O815" s="9">
        <v>0</v>
      </c>
      <c r="P815" s="9">
        <v>0</v>
      </c>
      <c r="Q815" s="9">
        <v>0</v>
      </c>
      <c r="R815" s="9">
        <v>0</v>
      </c>
      <c r="S815" s="9">
        <v>0</v>
      </c>
      <c r="T815" s="9">
        <v>0</v>
      </c>
      <c r="U815" s="9">
        <v>0</v>
      </c>
      <c r="V815" s="9">
        <v>0</v>
      </c>
      <c r="W815" s="9">
        <v>0</v>
      </c>
      <c r="X815" s="9">
        <v>0</v>
      </c>
      <c r="Y815" s="9">
        <v>0</v>
      </c>
      <c r="Z815" s="9">
        <v>0</v>
      </c>
      <c r="AA815" s="9">
        <v>0</v>
      </c>
      <c r="AB815" s="9">
        <v>0</v>
      </c>
      <c r="AC815" s="9">
        <v>0</v>
      </c>
      <c r="AD815" s="9">
        <v>0</v>
      </c>
      <c r="AE815" s="9">
        <v>0</v>
      </c>
      <c r="AF815" s="9">
        <v>0</v>
      </c>
      <c r="AG815" s="11">
        <v>1</v>
      </c>
      <c r="AH815" s="11">
        <v>0</v>
      </c>
      <c r="AI815" s="11">
        <v>0</v>
      </c>
      <c r="AJ815" s="11">
        <v>0</v>
      </c>
      <c r="AK815" s="9">
        <v>0</v>
      </c>
      <c r="AL815" s="11">
        <v>0</v>
      </c>
      <c r="AM815" s="9">
        <v>0</v>
      </c>
      <c r="AN815" s="9">
        <v>0</v>
      </c>
      <c r="AO815" s="9">
        <v>0</v>
      </c>
      <c r="AP815" s="9">
        <v>0</v>
      </c>
      <c r="AQ815" s="9">
        <v>0</v>
      </c>
      <c r="AR815" s="9">
        <v>0</v>
      </c>
      <c r="AS815" s="9">
        <v>0</v>
      </c>
      <c r="AT815" s="9">
        <v>0</v>
      </c>
      <c r="AU815" s="9">
        <v>0</v>
      </c>
      <c r="AV815" s="9">
        <v>0</v>
      </c>
      <c r="AW815" s="9">
        <v>0</v>
      </c>
      <c r="AX815" s="12">
        <v>0</v>
      </c>
      <c r="AY815" s="9">
        <f>VLOOKUP(A815,[1]STARDARD!A:F,3,0)</f>
        <v>1</v>
      </c>
      <c r="AZ815" s="9">
        <f>VLOOKUP(A815,[1]STARDARD!A:F,4,0)</f>
        <v>0</v>
      </c>
      <c r="BA815" s="9">
        <f>VLOOKUP(A815,[1]STARDARD!A:F,5,0)</f>
        <v>0</v>
      </c>
      <c r="BB815" s="9">
        <f>VLOOKUP(A815,[1]STARDARD!A:F,6,0)</f>
        <v>0</v>
      </c>
    </row>
    <row r="816" spans="1:54" ht="12.75">
      <c r="A816" s="3" t="s">
        <v>341</v>
      </c>
      <c r="B816" s="9">
        <v>2024</v>
      </c>
      <c r="C816" s="9">
        <f>VLOOKUP(A816,[1]DATASET!A:BE,3,0)</f>
        <v>522300</v>
      </c>
      <c r="D816" s="10" t="str">
        <f>VLOOKUP(A816,[1]DATASET!A:BE,4,0)</f>
        <v>Attività dei servizi connessi al trasporto aereo</v>
      </c>
      <c r="E816" s="9">
        <v>1</v>
      </c>
      <c r="F816" s="9">
        <v>1</v>
      </c>
      <c r="G816" s="9">
        <v>1</v>
      </c>
      <c r="H816" s="9">
        <v>1</v>
      </c>
      <c r="I816" s="9">
        <v>0</v>
      </c>
      <c r="J816" s="9">
        <v>0</v>
      </c>
      <c r="K816" s="9">
        <v>0</v>
      </c>
      <c r="L816" s="9">
        <v>0</v>
      </c>
      <c r="M816" s="9">
        <v>0</v>
      </c>
      <c r="N816" s="9">
        <v>0</v>
      </c>
      <c r="O816" s="9">
        <v>0</v>
      </c>
      <c r="P816" s="9">
        <v>0</v>
      </c>
      <c r="Q816" s="9">
        <v>0</v>
      </c>
      <c r="R816" s="9">
        <v>0</v>
      </c>
      <c r="S816" s="9">
        <v>0</v>
      </c>
      <c r="T816" s="9">
        <v>0</v>
      </c>
      <c r="U816" s="9">
        <v>0</v>
      </c>
      <c r="V816" s="9">
        <v>0</v>
      </c>
      <c r="W816" s="9">
        <v>0</v>
      </c>
      <c r="X816" s="9">
        <v>0</v>
      </c>
      <c r="Y816" s="9">
        <v>0</v>
      </c>
      <c r="Z816" s="9">
        <v>0</v>
      </c>
      <c r="AA816" s="9">
        <v>0</v>
      </c>
      <c r="AB816" s="9">
        <v>0</v>
      </c>
      <c r="AC816" s="9">
        <v>0</v>
      </c>
      <c r="AD816" s="9">
        <v>0</v>
      </c>
      <c r="AE816" s="9">
        <v>0</v>
      </c>
      <c r="AF816" s="9">
        <v>1</v>
      </c>
      <c r="AG816" s="11">
        <v>1</v>
      </c>
      <c r="AH816" s="11">
        <v>0</v>
      </c>
      <c r="AI816" s="11">
        <v>0</v>
      </c>
      <c r="AJ816" s="11">
        <v>0</v>
      </c>
      <c r="AK816" s="9">
        <v>0</v>
      </c>
      <c r="AL816" s="11">
        <v>0</v>
      </c>
      <c r="AM816" s="9">
        <v>0</v>
      </c>
      <c r="AN816" s="9">
        <v>0</v>
      </c>
      <c r="AO816" s="9">
        <v>0</v>
      </c>
      <c r="AP816" s="9">
        <v>0</v>
      </c>
      <c r="AQ816" s="9">
        <v>0</v>
      </c>
      <c r="AR816" s="9">
        <v>0</v>
      </c>
      <c r="AS816" s="9">
        <v>0</v>
      </c>
      <c r="AT816" s="9">
        <v>0</v>
      </c>
      <c r="AU816" s="9">
        <v>0</v>
      </c>
      <c r="AV816" s="9">
        <v>0</v>
      </c>
      <c r="AW816" s="9">
        <v>0</v>
      </c>
      <c r="AX816" s="12">
        <v>0</v>
      </c>
      <c r="AY816" s="9">
        <f>VLOOKUP(A816,[1]STARDARD!A:F,3,0)</f>
        <v>1</v>
      </c>
      <c r="AZ816" s="9">
        <f>VLOOKUP(A816,[1]STARDARD!A:F,4,0)</f>
        <v>0</v>
      </c>
      <c r="BA816" s="9">
        <f>VLOOKUP(A816,[1]STARDARD!A:F,5,0)</f>
        <v>0</v>
      </c>
      <c r="BB816" s="9">
        <f>VLOOKUP(A816,[1]STARDARD!A:F,6,0)</f>
        <v>0</v>
      </c>
    </row>
    <row r="817" spans="1:54" ht="12.75">
      <c r="A817" s="3" t="s">
        <v>342</v>
      </c>
      <c r="B817" s="9">
        <v>2022</v>
      </c>
      <c r="C817" s="9">
        <f>VLOOKUP(A817,[1]DATASET!A:BE,3,0)</f>
        <v>522300</v>
      </c>
      <c r="D817" s="10" t="str">
        <f>VLOOKUP(A817,[1]DATASET!A:BE,4,0)</f>
        <v>Attività dei servizi connessi al trasporto aereo</v>
      </c>
      <c r="E817" s="9">
        <v>0</v>
      </c>
      <c r="F817" s="9">
        <v>0</v>
      </c>
      <c r="G817" s="9">
        <v>0</v>
      </c>
      <c r="H817" s="9">
        <v>0</v>
      </c>
      <c r="I817" s="9">
        <v>0</v>
      </c>
      <c r="J817" s="9">
        <v>0</v>
      </c>
      <c r="K817" s="9">
        <v>0</v>
      </c>
      <c r="L817" s="9">
        <v>0</v>
      </c>
      <c r="M817" s="9">
        <v>0</v>
      </c>
      <c r="N817" s="9">
        <v>0</v>
      </c>
      <c r="O817" s="9">
        <v>0</v>
      </c>
      <c r="P817" s="9">
        <v>0</v>
      </c>
      <c r="Q817" s="9">
        <v>0</v>
      </c>
      <c r="R817" s="9">
        <v>0</v>
      </c>
      <c r="S817" s="9">
        <v>0</v>
      </c>
      <c r="T817" s="9">
        <v>0</v>
      </c>
      <c r="U817" s="9">
        <v>0</v>
      </c>
      <c r="V817" s="9">
        <v>0</v>
      </c>
      <c r="W817" s="9">
        <v>0</v>
      </c>
      <c r="X817" s="9">
        <v>0</v>
      </c>
      <c r="Y817" s="9">
        <v>0</v>
      </c>
      <c r="Z817" s="9">
        <v>0</v>
      </c>
      <c r="AA817" s="9">
        <v>0</v>
      </c>
      <c r="AB817" s="9">
        <v>0</v>
      </c>
      <c r="AC817" s="9">
        <v>0</v>
      </c>
      <c r="AD817" s="9">
        <v>0</v>
      </c>
      <c r="AE817" s="9">
        <v>0</v>
      </c>
      <c r="AF817" s="9">
        <v>0</v>
      </c>
      <c r="AG817" s="11">
        <v>0</v>
      </c>
      <c r="AH817" s="11">
        <v>0</v>
      </c>
      <c r="AI817" s="11">
        <v>0</v>
      </c>
      <c r="AJ817" s="11">
        <v>0</v>
      </c>
      <c r="AK817" s="9">
        <v>0</v>
      </c>
      <c r="AL817" s="11">
        <v>0</v>
      </c>
      <c r="AM817" s="9">
        <v>0</v>
      </c>
      <c r="AN817" s="9">
        <v>0</v>
      </c>
      <c r="AO817" s="9">
        <v>0</v>
      </c>
      <c r="AP817" s="9">
        <v>0</v>
      </c>
      <c r="AQ817" s="9">
        <v>0</v>
      </c>
      <c r="AR817" s="9">
        <v>0</v>
      </c>
      <c r="AS817" s="9">
        <v>0</v>
      </c>
      <c r="AT817" s="9">
        <v>0</v>
      </c>
      <c r="AU817" s="9">
        <v>0</v>
      </c>
      <c r="AV817" s="9">
        <v>0</v>
      </c>
      <c r="AW817" s="9">
        <v>0</v>
      </c>
      <c r="AX817" s="12">
        <v>0</v>
      </c>
      <c r="AY817" s="9">
        <f>VLOOKUP(A817,[1]STARDARD!A:F,3,0)</f>
        <v>0</v>
      </c>
      <c r="AZ817" s="9">
        <f>VLOOKUP(A817,[1]STARDARD!A:F,4,0)</f>
        <v>0</v>
      </c>
      <c r="BA817" s="9">
        <f>VLOOKUP(A817,[1]STARDARD!A:F,5,0)</f>
        <v>0</v>
      </c>
      <c r="BB817" s="9">
        <f>VLOOKUP(A817,[1]STARDARD!A:F,6,0)</f>
        <v>0</v>
      </c>
    </row>
    <row r="818" spans="1:54" ht="12.75">
      <c r="A818" s="3" t="s">
        <v>342</v>
      </c>
      <c r="B818" s="9">
        <v>2023</v>
      </c>
      <c r="C818" s="9">
        <f>VLOOKUP(A818,[1]DATASET!A:BE,3,0)</f>
        <v>522300</v>
      </c>
      <c r="D818" s="10" t="str">
        <f>VLOOKUP(A818,[1]DATASET!A:BE,4,0)</f>
        <v>Attività dei servizi connessi al trasporto aereo</v>
      </c>
      <c r="E818" s="9">
        <v>0</v>
      </c>
      <c r="F818" s="9">
        <v>0</v>
      </c>
      <c r="G818" s="9">
        <v>0</v>
      </c>
      <c r="H818" s="9">
        <v>0</v>
      </c>
      <c r="I818" s="9">
        <v>0</v>
      </c>
      <c r="J818" s="9">
        <v>0</v>
      </c>
      <c r="K818" s="9">
        <v>0</v>
      </c>
      <c r="L818" s="9">
        <v>0</v>
      </c>
      <c r="M818" s="9">
        <v>0</v>
      </c>
      <c r="N818" s="9">
        <v>0</v>
      </c>
      <c r="O818" s="9">
        <v>0</v>
      </c>
      <c r="P818" s="9">
        <v>0</v>
      </c>
      <c r="Q818" s="9">
        <v>0</v>
      </c>
      <c r="R818" s="9">
        <v>0</v>
      </c>
      <c r="S818" s="9">
        <v>0</v>
      </c>
      <c r="T818" s="9">
        <v>0</v>
      </c>
      <c r="U818" s="9">
        <v>0</v>
      </c>
      <c r="V818" s="9">
        <v>0</v>
      </c>
      <c r="W818" s="9">
        <v>0</v>
      </c>
      <c r="X818" s="9">
        <v>0</v>
      </c>
      <c r="Y818" s="9">
        <v>0</v>
      </c>
      <c r="Z818" s="9">
        <v>0</v>
      </c>
      <c r="AA818" s="9">
        <v>0</v>
      </c>
      <c r="AB818" s="9">
        <v>0</v>
      </c>
      <c r="AC818" s="9">
        <v>0</v>
      </c>
      <c r="AD818" s="9">
        <v>0</v>
      </c>
      <c r="AE818" s="9">
        <v>0</v>
      </c>
      <c r="AF818" s="9">
        <v>0</v>
      </c>
      <c r="AG818" s="11">
        <v>0</v>
      </c>
      <c r="AH818" s="11">
        <v>0</v>
      </c>
      <c r="AI818" s="11">
        <v>0</v>
      </c>
      <c r="AJ818" s="11">
        <v>0</v>
      </c>
      <c r="AK818" s="9">
        <v>0</v>
      </c>
      <c r="AL818" s="11">
        <v>0</v>
      </c>
      <c r="AM818" s="9">
        <v>0</v>
      </c>
      <c r="AN818" s="9">
        <v>0</v>
      </c>
      <c r="AO818" s="9">
        <v>0</v>
      </c>
      <c r="AP818" s="9">
        <v>0</v>
      </c>
      <c r="AQ818" s="9">
        <v>0</v>
      </c>
      <c r="AR818" s="9">
        <v>0</v>
      </c>
      <c r="AS818" s="9">
        <v>0</v>
      </c>
      <c r="AT818" s="9">
        <v>0</v>
      </c>
      <c r="AU818" s="9">
        <v>0</v>
      </c>
      <c r="AV818" s="9">
        <v>0</v>
      </c>
      <c r="AW818" s="9">
        <v>0</v>
      </c>
      <c r="AX818" s="12">
        <v>0</v>
      </c>
      <c r="AY818" s="9">
        <f>VLOOKUP(A818,[1]STARDARD!A:F,3,0)</f>
        <v>0</v>
      </c>
      <c r="AZ818" s="9">
        <f>VLOOKUP(A818,[1]STARDARD!A:F,4,0)</f>
        <v>0</v>
      </c>
      <c r="BA818" s="9">
        <f>VLOOKUP(A818,[1]STARDARD!A:F,5,0)</f>
        <v>0</v>
      </c>
      <c r="BB818" s="9">
        <f>VLOOKUP(A818,[1]STARDARD!A:F,6,0)</f>
        <v>0</v>
      </c>
    </row>
    <row r="819" spans="1:54" ht="12.75">
      <c r="A819" s="3" t="s">
        <v>342</v>
      </c>
      <c r="B819" s="9">
        <v>2024</v>
      </c>
      <c r="C819" s="9">
        <f>VLOOKUP(A819,[1]DATASET!A:BE,3,0)</f>
        <v>522300</v>
      </c>
      <c r="D819" s="10" t="str">
        <f>VLOOKUP(A819,[1]DATASET!A:BE,4,0)</f>
        <v>Attività dei servizi connessi al trasporto aereo</v>
      </c>
      <c r="E819" s="9">
        <v>0</v>
      </c>
      <c r="F819" s="9">
        <v>0</v>
      </c>
      <c r="G819" s="9">
        <v>0</v>
      </c>
      <c r="H819" s="9">
        <v>0</v>
      </c>
      <c r="I819" s="9">
        <v>0</v>
      </c>
      <c r="J819" s="9">
        <v>0</v>
      </c>
      <c r="K819" s="9">
        <v>0</v>
      </c>
      <c r="L819" s="9">
        <v>0</v>
      </c>
      <c r="M819" s="9">
        <v>0</v>
      </c>
      <c r="N819" s="9">
        <v>0</v>
      </c>
      <c r="O819" s="9">
        <v>0</v>
      </c>
      <c r="P819" s="9">
        <v>0</v>
      </c>
      <c r="Q819" s="9">
        <v>0</v>
      </c>
      <c r="R819" s="9">
        <v>0</v>
      </c>
      <c r="S819" s="9">
        <v>0</v>
      </c>
      <c r="T819" s="9">
        <v>0</v>
      </c>
      <c r="U819" s="9">
        <v>0</v>
      </c>
      <c r="V819" s="9">
        <v>0</v>
      </c>
      <c r="W819" s="9">
        <v>0</v>
      </c>
      <c r="X819" s="9">
        <v>0</v>
      </c>
      <c r="Y819" s="9">
        <v>0</v>
      </c>
      <c r="Z819" s="9">
        <v>0</v>
      </c>
      <c r="AA819" s="9">
        <v>0</v>
      </c>
      <c r="AB819" s="9">
        <v>0</v>
      </c>
      <c r="AC819" s="9">
        <v>0</v>
      </c>
      <c r="AD819" s="9">
        <v>0</v>
      </c>
      <c r="AE819" s="9">
        <v>0</v>
      </c>
      <c r="AF819" s="9">
        <v>0</v>
      </c>
      <c r="AG819" s="11">
        <v>0</v>
      </c>
      <c r="AH819" s="11">
        <v>0</v>
      </c>
      <c r="AI819" s="11">
        <v>0</v>
      </c>
      <c r="AJ819" s="11">
        <v>0</v>
      </c>
      <c r="AK819" s="9">
        <v>0</v>
      </c>
      <c r="AL819" s="11">
        <v>0</v>
      </c>
      <c r="AM819" s="9">
        <v>0</v>
      </c>
      <c r="AN819" s="9">
        <v>0</v>
      </c>
      <c r="AO819" s="9">
        <v>0</v>
      </c>
      <c r="AP819" s="9">
        <v>0</v>
      </c>
      <c r="AQ819" s="9">
        <v>0</v>
      </c>
      <c r="AR819" s="9">
        <v>0</v>
      </c>
      <c r="AS819" s="9">
        <v>0</v>
      </c>
      <c r="AT819" s="9">
        <v>0</v>
      </c>
      <c r="AU819" s="9">
        <v>0</v>
      </c>
      <c r="AV819" s="9">
        <v>0</v>
      </c>
      <c r="AW819" s="9">
        <v>0</v>
      </c>
      <c r="AX819" s="12">
        <v>0</v>
      </c>
      <c r="AY819" s="9">
        <f>VLOOKUP(A819,[1]STARDARD!A:F,3,0)</f>
        <v>0</v>
      </c>
      <c r="AZ819" s="9">
        <f>VLOOKUP(A819,[1]STARDARD!A:F,4,0)</f>
        <v>0</v>
      </c>
      <c r="BA819" s="9">
        <f>VLOOKUP(A819,[1]STARDARD!A:F,5,0)</f>
        <v>0</v>
      </c>
      <c r="BB819" s="9">
        <f>VLOOKUP(A819,[1]STARDARD!A:F,6,0)</f>
        <v>0</v>
      </c>
    </row>
    <row r="820" spans="1:54" ht="12.75">
      <c r="A820" s="3" t="s">
        <v>343</v>
      </c>
      <c r="B820" s="9">
        <v>2022</v>
      </c>
      <c r="C820" s="9">
        <f>VLOOKUP(A820,[1]DATASET!A:BE,3,0)</f>
        <v>701000</v>
      </c>
      <c r="D820" s="10" t="str">
        <f>VLOOKUP(A820,[1]DATASET!A:BE,4,0)</f>
        <v>Attività delle holding impegnate nelle attività gestionali (holding operative)</v>
      </c>
      <c r="E820" s="9">
        <v>0</v>
      </c>
      <c r="F820" s="9">
        <v>0</v>
      </c>
      <c r="G820" s="9">
        <v>0</v>
      </c>
      <c r="H820" s="9">
        <v>0</v>
      </c>
      <c r="I820" s="9">
        <v>0</v>
      </c>
      <c r="J820" s="9">
        <v>0</v>
      </c>
      <c r="K820" s="9">
        <v>0</v>
      </c>
      <c r="L820" s="9">
        <v>0</v>
      </c>
      <c r="M820" s="9">
        <v>0</v>
      </c>
      <c r="N820" s="9">
        <v>0</v>
      </c>
      <c r="O820" s="9">
        <v>0</v>
      </c>
      <c r="P820" s="9">
        <v>0</v>
      </c>
      <c r="Q820" s="9">
        <v>0</v>
      </c>
      <c r="R820" s="9">
        <v>0</v>
      </c>
      <c r="S820" s="9">
        <v>0</v>
      </c>
      <c r="T820" s="9">
        <v>0</v>
      </c>
      <c r="U820" s="9">
        <v>0</v>
      </c>
      <c r="V820" s="9">
        <v>0</v>
      </c>
      <c r="W820" s="9">
        <v>0</v>
      </c>
      <c r="X820" s="9">
        <v>0</v>
      </c>
      <c r="Y820" s="9">
        <v>0</v>
      </c>
      <c r="Z820" s="9">
        <v>0</v>
      </c>
      <c r="AA820" s="9">
        <v>0</v>
      </c>
      <c r="AB820" s="9">
        <v>0</v>
      </c>
      <c r="AC820" s="9">
        <v>0</v>
      </c>
      <c r="AD820" s="9">
        <v>0</v>
      </c>
      <c r="AE820" s="9">
        <v>0</v>
      </c>
      <c r="AF820" s="9">
        <v>0</v>
      </c>
      <c r="AG820" s="11">
        <v>0</v>
      </c>
      <c r="AH820" s="11">
        <v>0</v>
      </c>
      <c r="AI820" s="11">
        <v>0</v>
      </c>
      <c r="AJ820" s="11">
        <v>0</v>
      </c>
      <c r="AK820" s="9">
        <v>0</v>
      </c>
      <c r="AL820" s="11">
        <v>0</v>
      </c>
      <c r="AM820" s="9">
        <v>0</v>
      </c>
      <c r="AN820" s="9">
        <v>0</v>
      </c>
      <c r="AO820" s="9">
        <v>0</v>
      </c>
      <c r="AP820" s="9">
        <v>0</v>
      </c>
      <c r="AQ820" s="9">
        <v>0</v>
      </c>
      <c r="AR820" s="9">
        <v>0</v>
      </c>
      <c r="AS820" s="9">
        <v>0</v>
      </c>
      <c r="AT820" s="9">
        <v>0</v>
      </c>
      <c r="AU820" s="9">
        <v>0</v>
      </c>
      <c r="AV820" s="9">
        <v>0</v>
      </c>
      <c r="AW820" s="9">
        <v>0</v>
      </c>
      <c r="AX820" s="12">
        <v>0</v>
      </c>
      <c r="AY820" s="9">
        <f>VLOOKUP(A820,[1]STARDARD!A:F,3,0)</f>
        <v>0</v>
      </c>
      <c r="AZ820" s="9">
        <f>VLOOKUP(A820,[1]STARDARD!A:F,4,0)</f>
        <v>0</v>
      </c>
      <c r="BA820" s="9">
        <f>VLOOKUP(A820,[1]STARDARD!A:F,5,0)</f>
        <v>0</v>
      </c>
      <c r="BB820" s="9">
        <f>VLOOKUP(A820,[1]STARDARD!A:F,6,0)</f>
        <v>0</v>
      </c>
    </row>
    <row r="821" spans="1:54" ht="12.75">
      <c r="A821" s="3" t="s">
        <v>343</v>
      </c>
      <c r="B821" s="9">
        <v>2023</v>
      </c>
      <c r="C821" s="9">
        <f>VLOOKUP(A821,[1]DATASET!A:BE,3,0)</f>
        <v>701000</v>
      </c>
      <c r="D821" s="10" t="str">
        <f>VLOOKUP(A821,[1]DATASET!A:BE,4,0)</f>
        <v>Attività delle holding impegnate nelle attività gestionali (holding operative)</v>
      </c>
      <c r="E821" s="9">
        <v>0</v>
      </c>
      <c r="F821" s="9">
        <v>0</v>
      </c>
      <c r="G821" s="9">
        <v>0</v>
      </c>
      <c r="H821" s="9">
        <v>0</v>
      </c>
      <c r="I821" s="9">
        <v>0</v>
      </c>
      <c r="J821" s="9">
        <v>0</v>
      </c>
      <c r="K821" s="9">
        <v>0</v>
      </c>
      <c r="L821" s="9">
        <v>0</v>
      </c>
      <c r="M821" s="9">
        <v>0</v>
      </c>
      <c r="N821" s="9">
        <v>0</v>
      </c>
      <c r="O821" s="9">
        <v>0</v>
      </c>
      <c r="P821" s="9">
        <v>0</v>
      </c>
      <c r="Q821" s="9">
        <v>0</v>
      </c>
      <c r="R821" s="9">
        <v>0</v>
      </c>
      <c r="S821" s="9">
        <v>0</v>
      </c>
      <c r="T821" s="9">
        <v>0</v>
      </c>
      <c r="U821" s="9">
        <v>0</v>
      </c>
      <c r="V821" s="9">
        <v>0</v>
      </c>
      <c r="W821" s="9">
        <v>0</v>
      </c>
      <c r="X821" s="9">
        <v>0</v>
      </c>
      <c r="Y821" s="9">
        <v>0</v>
      </c>
      <c r="Z821" s="9">
        <v>0</v>
      </c>
      <c r="AA821" s="9">
        <v>0</v>
      </c>
      <c r="AB821" s="9">
        <v>0</v>
      </c>
      <c r="AC821" s="9">
        <v>0</v>
      </c>
      <c r="AD821" s="9">
        <v>0</v>
      </c>
      <c r="AE821" s="9">
        <v>0</v>
      </c>
      <c r="AF821" s="9">
        <v>0</v>
      </c>
      <c r="AG821" s="11">
        <v>0</v>
      </c>
      <c r="AH821" s="11">
        <v>0</v>
      </c>
      <c r="AI821" s="11">
        <v>0</v>
      </c>
      <c r="AJ821" s="11">
        <v>0</v>
      </c>
      <c r="AK821" s="9">
        <v>0</v>
      </c>
      <c r="AL821" s="11">
        <v>0</v>
      </c>
      <c r="AM821" s="9">
        <v>0</v>
      </c>
      <c r="AN821" s="9">
        <v>0</v>
      </c>
      <c r="AO821" s="9">
        <v>0</v>
      </c>
      <c r="AP821" s="9">
        <v>0</v>
      </c>
      <c r="AQ821" s="9">
        <v>0</v>
      </c>
      <c r="AR821" s="9">
        <v>0</v>
      </c>
      <c r="AS821" s="9">
        <v>0</v>
      </c>
      <c r="AT821" s="9">
        <v>0</v>
      </c>
      <c r="AU821" s="9">
        <v>0</v>
      </c>
      <c r="AV821" s="9">
        <v>0</v>
      </c>
      <c r="AW821" s="9">
        <v>0</v>
      </c>
      <c r="AX821" s="12">
        <v>0</v>
      </c>
      <c r="AY821" s="9">
        <f>VLOOKUP(A821,[1]STARDARD!A:F,3,0)</f>
        <v>0</v>
      </c>
      <c r="AZ821" s="9">
        <f>VLOOKUP(A821,[1]STARDARD!A:F,4,0)</f>
        <v>0</v>
      </c>
      <c r="BA821" s="9">
        <f>VLOOKUP(A821,[1]STARDARD!A:F,5,0)</f>
        <v>0</v>
      </c>
      <c r="BB821" s="9">
        <f>VLOOKUP(A821,[1]STARDARD!A:F,6,0)</f>
        <v>0</v>
      </c>
    </row>
    <row r="822" spans="1:54" ht="12.75">
      <c r="A822" s="3" t="s">
        <v>343</v>
      </c>
      <c r="B822" s="9">
        <v>2024</v>
      </c>
      <c r="C822" s="9">
        <f>VLOOKUP(A822,[1]DATASET!A:BE,3,0)</f>
        <v>701000</v>
      </c>
      <c r="D822" s="10" t="str">
        <f>VLOOKUP(A822,[1]DATASET!A:BE,4,0)</f>
        <v>Attività delle holding impegnate nelle attività gestionali (holding operative)</v>
      </c>
      <c r="E822" s="9">
        <v>0</v>
      </c>
      <c r="F822" s="9">
        <v>0</v>
      </c>
      <c r="G822" s="9">
        <v>0</v>
      </c>
      <c r="H822" s="9">
        <v>0</v>
      </c>
      <c r="I822" s="9">
        <v>0</v>
      </c>
      <c r="J822" s="9">
        <v>0</v>
      </c>
      <c r="K822" s="9">
        <v>0</v>
      </c>
      <c r="L822" s="9">
        <v>0</v>
      </c>
      <c r="M822" s="9">
        <v>0</v>
      </c>
      <c r="N822" s="9">
        <v>0</v>
      </c>
      <c r="O822" s="9">
        <v>0</v>
      </c>
      <c r="P822" s="9">
        <v>0</v>
      </c>
      <c r="Q822" s="9">
        <v>0</v>
      </c>
      <c r="R822" s="9">
        <v>0</v>
      </c>
      <c r="S822" s="9">
        <v>0</v>
      </c>
      <c r="T822" s="9">
        <v>0</v>
      </c>
      <c r="U822" s="9">
        <v>0</v>
      </c>
      <c r="V822" s="9">
        <v>0</v>
      </c>
      <c r="W822" s="9">
        <v>0</v>
      </c>
      <c r="X822" s="9">
        <v>0</v>
      </c>
      <c r="Y822" s="9">
        <v>0</v>
      </c>
      <c r="Z822" s="9">
        <v>0</v>
      </c>
      <c r="AA822" s="9">
        <v>0</v>
      </c>
      <c r="AB822" s="9">
        <v>0</v>
      </c>
      <c r="AC822" s="9">
        <v>0</v>
      </c>
      <c r="AD822" s="9">
        <v>0</v>
      </c>
      <c r="AE822" s="9">
        <v>0</v>
      </c>
      <c r="AF822" s="9">
        <v>0</v>
      </c>
      <c r="AG822" s="11">
        <v>0</v>
      </c>
      <c r="AH822" s="11">
        <v>0</v>
      </c>
      <c r="AI822" s="11">
        <v>0</v>
      </c>
      <c r="AJ822" s="11">
        <v>0</v>
      </c>
      <c r="AK822" s="9">
        <v>0</v>
      </c>
      <c r="AL822" s="11">
        <v>0</v>
      </c>
      <c r="AM822" s="9">
        <v>0</v>
      </c>
      <c r="AN822" s="9">
        <v>0</v>
      </c>
      <c r="AO822" s="9">
        <v>0</v>
      </c>
      <c r="AP822" s="9">
        <v>0</v>
      </c>
      <c r="AQ822" s="9">
        <v>0</v>
      </c>
      <c r="AR822" s="9">
        <v>0</v>
      </c>
      <c r="AS822" s="9">
        <v>0</v>
      </c>
      <c r="AT822" s="9">
        <v>0</v>
      </c>
      <c r="AU822" s="9">
        <v>0</v>
      </c>
      <c r="AV822" s="9">
        <v>0</v>
      </c>
      <c r="AW822" s="9">
        <v>0</v>
      </c>
      <c r="AX822" s="12">
        <v>0</v>
      </c>
      <c r="AY822" s="9">
        <f>VLOOKUP(A822,[1]STARDARD!A:F,3,0)</f>
        <v>0</v>
      </c>
      <c r="AZ822" s="9">
        <f>VLOOKUP(A822,[1]STARDARD!A:F,4,0)</f>
        <v>0</v>
      </c>
      <c r="BA822" s="9">
        <f>VLOOKUP(A822,[1]STARDARD!A:F,5,0)</f>
        <v>0</v>
      </c>
      <c r="BB822" s="9">
        <f>VLOOKUP(A822,[1]STARDARD!A:F,6,0)</f>
        <v>0</v>
      </c>
    </row>
    <row r="823" spans="1:54" ht="12.75">
      <c r="A823" s="3" t="s">
        <v>344</v>
      </c>
      <c r="B823" s="9">
        <v>2022</v>
      </c>
      <c r="C823" s="9">
        <f>VLOOKUP(A823,[1]DATASET!A:BE,3,0)</f>
        <v>701000</v>
      </c>
      <c r="D823" s="10" t="str">
        <f>VLOOKUP(A823,[1]DATASET!A:BE,4,0)</f>
        <v>Attività delle holding impegnate nelle attività gestionali (holding operative)</v>
      </c>
      <c r="E823" s="9">
        <v>1</v>
      </c>
      <c r="F823" s="9">
        <v>1</v>
      </c>
      <c r="G823" s="9">
        <v>1</v>
      </c>
      <c r="H823" s="9">
        <v>1</v>
      </c>
      <c r="I823" s="9">
        <v>1</v>
      </c>
      <c r="J823" s="9">
        <v>0</v>
      </c>
      <c r="K823" s="9">
        <v>1</v>
      </c>
      <c r="L823" s="9">
        <v>0</v>
      </c>
      <c r="M823" s="9">
        <v>0</v>
      </c>
      <c r="N823" s="9">
        <v>0</v>
      </c>
      <c r="O823" s="9">
        <v>0</v>
      </c>
      <c r="P823" s="9">
        <v>0</v>
      </c>
      <c r="Q823" s="9">
        <v>0</v>
      </c>
      <c r="R823" s="9">
        <v>0</v>
      </c>
      <c r="S823" s="9">
        <v>0</v>
      </c>
      <c r="T823" s="9">
        <v>0</v>
      </c>
      <c r="U823" s="9">
        <v>0</v>
      </c>
      <c r="V823" s="9">
        <v>0</v>
      </c>
      <c r="W823" s="9">
        <v>0</v>
      </c>
      <c r="X823" s="9">
        <v>0</v>
      </c>
      <c r="Y823" s="9">
        <v>0</v>
      </c>
      <c r="Z823" s="9">
        <v>0</v>
      </c>
      <c r="AA823" s="9">
        <v>0</v>
      </c>
      <c r="AB823" s="9">
        <v>0</v>
      </c>
      <c r="AC823" s="9">
        <v>1</v>
      </c>
      <c r="AD823" s="9">
        <v>0</v>
      </c>
      <c r="AE823" s="9">
        <v>0</v>
      </c>
      <c r="AF823" s="9">
        <v>0</v>
      </c>
      <c r="AG823" s="11">
        <v>0</v>
      </c>
      <c r="AH823" s="11">
        <v>0</v>
      </c>
      <c r="AI823" s="11">
        <v>0</v>
      </c>
      <c r="AJ823" s="11">
        <v>0</v>
      </c>
      <c r="AK823" s="9">
        <v>0</v>
      </c>
      <c r="AL823" s="11">
        <v>0</v>
      </c>
      <c r="AM823" s="9">
        <v>0</v>
      </c>
      <c r="AN823" s="9">
        <v>0</v>
      </c>
      <c r="AO823" s="9">
        <v>0</v>
      </c>
      <c r="AP823" s="9">
        <v>0</v>
      </c>
      <c r="AQ823" s="9">
        <v>0</v>
      </c>
      <c r="AR823" s="9">
        <v>0</v>
      </c>
      <c r="AS823" s="9">
        <v>0</v>
      </c>
      <c r="AT823" s="9">
        <v>0</v>
      </c>
      <c r="AU823" s="9">
        <v>0</v>
      </c>
      <c r="AV823" s="9">
        <v>0</v>
      </c>
      <c r="AW823" s="9">
        <v>0</v>
      </c>
      <c r="AX823" s="12">
        <v>0</v>
      </c>
      <c r="AY823" s="9">
        <f>VLOOKUP(A823,[1]STARDARD!A:F,3,0)</f>
        <v>1</v>
      </c>
      <c r="AZ823" s="9">
        <f>VLOOKUP(A823,[1]STARDARD!A:F,4,0)</f>
        <v>0</v>
      </c>
      <c r="BA823" s="9">
        <f>VLOOKUP(A823,[1]STARDARD!A:F,5,0)</f>
        <v>0</v>
      </c>
      <c r="BB823" s="9">
        <f>VLOOKUP(A823,[1]STARDARD!A:F,6,0)</f>
        <v>0</v>
      </c>
    </row>
    <row r="824" spans="1:54" ht="12.75">
      <c r="A824" s="3" t="s">
        <v>344</v>
      </c>
      <c r="B824" s="9">
        <v>2023</v>
      </c>
      <c r="C824" s="9">
        <f>VLOOKUP(A824,[1]DATASET!A:BE,3,0)</f>
        <v>701000</v>
      </c>
      <c r="D824" s="10" t="str">
        <f>VLOOKUP(A824,[1]DATASET!A:BE,4,0)</f>
        <v>Attività delle holding impegnate nelle attività gestionali (holding operative)</v>
      </c>
      <c r="E824" s="9">
        <v>1</v>
      </c>
      <c r="F824" s="9">
        <v>1</v>
      </c>
      <c r="G824" s="9">
        <v>1</v>
      </c>
      <c r="H824" s="9">
        <v>1</v>
      </c>
      <c r="I824" s="9">
        <v>1</v>
      </c>
      <c r="J824" s="9">
        <v>0</v>
      </c>
      <c r="K824" s="9">
        <v>1</v>
      </c>
      <c r="L824" s="9">
        <v>0</v>
      </c>
      <c r="M824" s="9">
        <v>0</v>
      </c>
      <c r="N824" s="9">
        <v>0</v>
      </c>
      <c r="O824" s="9">
        <v>0</v>
      </c>
      <c r="P824" s="9">
        <v>0</v>
      </c>
      <c r="Q824" s="9">
        <v>0</v>
      </c>
      <c r="R824" s="9">
        <v>0</v>
      </c>
      <c r="S824" s="9">
        <v>0</v>
      </c>
      <c r="T824" s="9">
        <v>0</v>
      </c>
      <c r="U824" s="9">
        <v>0</v>
      </c>
      <c r="V824" s="9">
        <v>0</v>
      </c>
      <c r="W824" s="9">
        <v>0</v>
      </c>
      <c r="X824" s="9">
        <v>0</v>
      </c>
      <c r="Y824" s="9">
        <v>0</v>
      </c>
      <c r="Z824" s="9">
        <v>0</v>
      </c>
      <c r="AA824" s="9">
        <v>0</v>
      </c>
      <c r="AB824" s="9">
        <v>0</v>
      </c>
      <c r="AC824" s="9">
        <v>1</v>
      </c>
      <c r="AD824" s="9">
        <v>0</v>
      </c>
      <c r="AE824" s="9">
        <v>0</v>
      </c>
      <c r="AF824" s="9">
        <v>0</v>
      </c>
      <c r="AG824" s="11">
        <v>0</v>
      </c>
      <c r="AH824" s="11">
        <v>0</v>
      </c>
      <c r="AI824" s="11">
        <v>1</v>
      </c>
      <c r="AJ824" s="11">
        <v>0</v>
      </c>
      <c r="AK824" s="9">
        <v>0</v>
      </c>
      <c r="AL824" s="11">
        <v>0</v>
      </c>
      <c r="AM824" s="9">
        <v>0</v>
      </c>
      <c r="AN824" s="9">
        <v>0</v>
      </c>
      <c r="AO824" s="9">
        <v>0</v>
      </c>
      <c r="AP824" s="9">
        <v>0</v>
      </c>
      <c r="AQ824" s="9">
        <v>0</v>
      </c>
      <c r="AR824" s="9">
        <v>0</v>
      </c>
      <c r="AS824" s="9">
        <v>0</v>
      </c>
      <c r="AT824" s="9">
        <v>0</v>
      </c>
      <c r="AU824" s="9">
        <v>0</v>
      </c>
      <c r="AV824" s="9">
        <v>0</v>
      </c>
      <c r="AW824" s="9">
        <v>0</v>
      </c>
      <c r="AX824" s="12">
        <v>0</v>
      </c>
      <c r="AY824" s="9">
        <f>VLOOKUP(A824,[1]STARDARD!A:F,3,0)</f>
        <v>1</v>
      </c>
      <c r="AZ824" s="9">
        <f>VLOOKUP(A824,[1]STARDARD!A:F,4,0)</f>
        <v>0</v>
      </c>
      <c r="BA824" s="9">
        <f>VLOOKUP(A824,[1]STARDARD!A:F,5,0)</f>
        <v>0</v>
      </c>
      <c r="BB824" s="9">
        <f>VLOOKUP(A824,[1]STARDARD!A:F,6,0)</f>
        <v>0</v>
      </c>
    </row>
    <row r="825" spans="1:54" ht="12.75">
      <c r="A825" s="3" t="s">
        <v>344</v>
      </c>
      <c r="B825" s="9">
        <v>2024</v>
      </c>
      <c r="C825" s="9">
        <f>VLOOKUP(A825,[1]DATASET!A:BE,3,0)</f>
        <v>701000</v>
      </c>
      <c r="D825" s="10" t="str">
        <f>VLOOKUP(A825,[1]DATASET!A:BE,4,0)</f>
        <v>Attività delle holding impegnate nelle attività gestionali (holding operative)</v>
      </c>
      <c r="E825" s="9">
        <v>1</v>
      </c>
      <c r="F825" s="9">
        <v>1</v>
      </c>
      <c r="G825" s="9">
        <v>1</v>
      </c>
      <c r="H825" s="9">
        <v>1</v>
      </c>
      <c r="I825" s="9">
        <v>1</v>
      </c>
      <c r="J825" s="9">
        <v>0</v>
      </c>
      <c r="K825" s="9">
        <v>1</v>
      </c>
      <c r="L825" s="9">
        <v>0</v>
      </c>
      <c r="M825" s="9">
        <v>0</v>
      </c>
      <c r="N825" s="9">
        <v>0</v>
      </c>
      <c r="O825" s="9">
        <v>0</v>
      </c>
      <c r="P825" s="9">
        <v>0</v>
      </c>
      <c r="Q825" s="9">
        <v>0</v>
      </c>
      <c r="R825" s="9">
        <v>0</v>
      </c>
      <c r="S825" s="9">
        <v>0</v>
      </c>
      <c r="T825" s="9">
        <v>0</v>
      </c>
      <c r="U825" s="9">
        <v>0</v>
      </c>
      <c r="V825" s="9">
        <v>0</v>
      </c>
      <c r="W825" s="9">
        <v>0</v>
      </c>
      <c r="X825" s="9">
        <v>0</v>
      </c>
      <c r="Y825" s="9">
        <v>0</v>
      </c>
      <c r="Z825" s="9">
        <v>0</v>
      </c>
      <c r="AA825" s="9">
        <v>0</v>
      </c>
      <c r="AB825" s="9">
        <v>1</v>
      </c>
      <c r="AC825" s="9">
        <v>0</v>
      </c>
      <c r="AD825" s="9">
        <v>1</v>
      </c>
      <c r="AE825" s="9">
        <v>1</v>
      </c>
      <c r="AF825" s="9">
        <v>1</v>
      </c>
      <c r="AG825" s="11">
        <v>1</v>
      </c>
      <c r="AH825" s="11">
        <v>1</v>
      </c>
      <c r="AI825" s="11">
        <v>1</v>
      </c>
      <c r="AJ825" s="11">
        <v>0</v>
      </c>
      <c r="AK825" s="9">
        <v>1</v>
      </c>
      <c r="AL825" s="11">
        <v>0</v>
      </c>
      <c r="AM825" s="9">
        <v>0</v>
      </c>
      <c r="AN825" s="9">
        <v>0</v>
      </c>
      <c r="AO825" s="9">
        <v>0</v>
      </c>
      <c r="AP825" s="9">
        <v>0</v>
      </c>
      <c r="AQ825" s="9">
        <v>0</v>
      </c>
      <c r="AR825" s="9">
        <v>0</v>
      </c>
      <c r="AS825" s="9">
        <v>0</v>
      </c>
      <c r="AT825" s="9">
        <v>0</v>
      </c>
      <c r="AU825" s="9">
        <v>0</v>
      </c>
      <c r="AV825" s="9">
        <v>0</v>
      </c>
      <c r="AW825" s="9">
        <v>1</v>
      </c>
      <c r="AX825" s="12">
        <v>1</v>
      </c>
      <c r="AY825" s="9">
        <f>VLOOKUP(A825,[1]STARDARD!A:F,3,0)</f>
        <v>1</v>
      </c>
      <c r="AZ825" s="9">
        <f>VLOOKUP(A825,[1]STARDARD!A:F,4,0)</f>
        <v>0</v>
      </c>
      <c r="BA825" s="9">
        <f>VLOOKUP(A825,[1]STARDARD!A:F,5,0)</f>
        <v>0</v>
      </c>
      <c r="BB825" s="9">
        <f>VLOOKUP(A825,[1]STARDARD!A:F,6,0)</f>
        <v>0</v>
      </c>
    </row>
    <row r="826" spans="1:54" ht="12.75">
      <c r="A826" s="3" t="s">
        <v>345</v>
      </c>
      <c r="B826" s="9">
        <v>2022</v>
      </c>
      <c r="C826" s="9">
        <f>VLOOKUP(A826,[1]DATASET!A:BE,3,0)</f>
        <v>721100</v>
      </c>
      <c r="D826" s="10" t="str">
        <f>VLOOKUP(A826,[1]DATASET!A:BE,4,0)</f>
        <v>Ricerca e sviluppo sperimentale nel campo delle biotecnologie</v>
      </c>
      <c r="E826" s="9">
        <v>0</v>
      </c>
      <c r="F826" s="9">
        <v>0</v>
      </c>
      <c r="G826" s="9">
        <v>0</v>
      </c>
      <c r="H826" s="9">
        <v>0</v>
      </c>
      <c r="I826" s="9">
        <v>0</v>
      </c>
      <c r="J826" s="9">
        <v>0</v>
      </c>
      <c r="K826" s="9">
        <v>0</v>
      </c>
      <c r="L826" s="9">
        <v>0</v>
      </c>
      <c r="M826" s="9">
        <v>0</v>
      </c>
      <c r="N826" s="9">
        <v>0</v>
      </c>
      <c r="O826" s="9">
        <v>0</v>
      </c>
      <c r="P826" s="9">
        <v>0</v>
      </c>
      <c r="Q826" s="9">
        <v>0</v>
      </c>
      <c r="R826" s="9">
        <v>0</v>
      </c>
      <c r="S826" s="9">
        <v>0</v>
      </c>
      <c r="T826" s="9">
        <v>0</v>
      </c>
      <c r="U826" s="9">
        <v>0</v>
      </c>
      <c r="V826" s="9">
        <v>0</v>
      </c>
      <c r="W826" s="9">
        <v>0</v>
      </c>
      <c r="X826" s="9">
        <v>0</v>
      </c>
      <c r="Y826" s="9">
        <v>0</v>
      </c>
      <c r="Z826" s="9">
        <v>0</v>
      </c>
      <c r="AA826" s="9">
        <v>0</v>
      </c>
      <c r="AB826" s="9">
        <v>0</v>
      </c>
      <c r="AC826" s="9">
        <v>0</v>
      </c>
      <c r="AD826" s="9">
        <v>0</v>
      </c>
      <c r="AE826" s="9">
        <v>0</v>
      </c>
      <c r="AF826" s="9">
        <v>0</v>
      </c>
      <c r="AG826" s="11">
        <v>0</v>
      </c>
      <c r="AH826" s="11">
        <v>0</v>
      </c>
      <c r="AI826" s="11">
        <v>0</v>
      </c>
      <c r="AJ826" s="11">
        <v>0</v>
      </c>
      <c r="AK826" s="9">
        <v>0</v>
      </c>
      <c r="AL826" s="11">
        <v>0</v>
      </c>
      <c r="AM826" s="9">
        <v>0</v>
      </c>
      <c r="AN826" s="9">
        <v>0</v>
      </c>
      <c r="AO826" s="9">
        <v>0</v>
      </c>
      <c r="AP826" s="9">
        <v>0</v>
      </c>
      <c r="AQ826" s="9">
        <v>0</v>
      </c>
      <c r="AR826" s="9">
        <v>0</v>
      </c>
      <c r="AS826" s="9">
        <v>0</v>
      </c>
      <c r="AT826" s="9">
        <v>0</v>
      </c>
      <c r="AU826" s="9">
        <v>0</v>
      </c>
      <c r="AV826" s="9">
        <v>0</v>
      </c>
      <c r="AW826" s="9">
        <v>0</v>
      </c>
      <c r="AX826" s="12">
        <v>0</v>
      </c>
      <c r="AY826" s="9">
        <f>VLOOKUP(A826,[1]STARDARD!A:F,3,0)</f>
        <v>0</v>
      </c>
      <c r="AZ826" s="9">
        <f>VLOOKUP(A826,[1]STARDARD!A:F,4,0)</f>
        <v>0</v>
      </c>
      <c r="BA826" s="9">
        <f>VLOOKUP(A826,[1]STARDARD!A:F,5,0)</f>
        <v>0</v>
      </c>
      <c r="BB826" s="9">
        <f>VLOOKUP(A826,[1]STARDARD!A:F,6,0)</f>
        <v>0</v>
      </c>
    </row>
    <row r="827" spans="1:54" ht="12.75">
      <c r="A827" s="3" t="s">
        <v>345</v>
      </c>
      <c r="B827" s="9">
        <v>2023</v>
      </c>
      <c r="C827" s="9">
        <f>VLOOKUP(A827,[1]DATASET!A:BE,3,0)</f>
        <v>721100</v>
      </c>
      <c r="D827" s="10" t="str">
        <f>VLOOKUP(A827,[1]DATASET!A:BE,4,0)</f>
        <v>Ricerca e sviluppo sperimentale nel campo delle biotecnologie</v>
      </c>
      <c r="E827" s="9">
        <v>0</v>
      </c>
      <c r="F827" s="9">
        <v>0</v>
      </c>
      <c r="G827" s="9">
        <v>0</v>
      </c>
      <c r="H827" s="9">
        <v>0</v>
      </c>
      <c r="I827" s="9">
        <v>0</v>
      </c>
      <c r="J827" s="9">
        <v>0</v>
      </c>
      <c r="K827" s="9">
        <v>0</v>
      </c>
      <c r="L827" s="9">
        <v>0</v>
      </c>
      <c r="M827" s="9">
        <v>0</v>
      </c>
      <c r="N827" s="9">
        <v>0</v>
      </c>
      <c r="O827" s="9">
        <v>0</v>
      </c>
      <c r="P827" s="9">
        <v>0</v>
      </c>
      <c r="Q827" s="9">
        <v>0</v>
      </c>
      <c r="R827" s="9">
        <v>0</v>
      </c>
      <c r="S827" s="9">
        <v>0</v>
      </c>
      <c r="T827" s="9">
        <v>0</v>
      </c>
      <c r="U827" s="9">
        <v>0</v>
      </c>
      <c r="V827" s="9">
        <v>0</v>
      </c>
      <c r="W827" s="9">
        <v>0</v>
      </c>
      <c r="X827" s="9">
        <v>0</v>
      </c>
      <c r="Y827" s="9">
        <v>0</v>
      </c>
      <c r="Z827" s="9">
        <v>0</v>
      </c>
      <c r="AA827" s="9">
        <v>0</v>
      </c>
      <c r="AB827" s="9">
        <v>0</v>
      </c>
      <c r="AC827" s="9">
        <v>0</v>
      </c>
      <c r="AD827" s="9">
        <v>0</v>
      </c>
      <c r="AE827" s="9">
        <v>0</v>
      </c>
      <c r="AF827" s="9">
        <v>0</v>
      </c>
      <c r="AG827" s="11">
        <v>0</v>
      </c>
      <c r="AH827" s="11">
        <v>0</v>
      </c>
      <c r="AI827" s="11">
        <v>0</v>
      </c>
      <c r="AJ827" s="11">
        <v>0</v>
      </c>
      <c r="AK827" s="9">
        <v>0</v>
      </c>
      <c r="AL827" s="11">
        <v>0</v>
      </c>
      <c r="AM827" s="9">
        <v>0</v>
      </c>
      <c r="AN827" s="9">
        <v>0</v>
      </c>
      <c r="AO827" s="9">
        <v>0</v>
      </c>
      <c r="AP827" s="9">
        <v>0</v>
      </c>
      <c r="AQ827" s="9">
        <v>0</v>
      </c>
      <c r="AR827" s="9">
        <v>0</v>
      </c>
      <c r="AS827" s="9">
        <v>0</v>
      </c>
      <c r="AT827" s="9">
        <v>0</v>
      </c>
      <c r="AU827" s="9">
        <v>0</v>
      </c>
      <c r="AV827" s="9">
        <v>0</v>
      </c>
      <c r="AW827" s="9">
        <v>0</v>
      </c>
      <c r="AX827" s="12">
        <v>0</v>
      </c>
      <c r="AY827" s="9">
        <f>VLOOKUP(A827,[1]STARDARD!A:F,3,0)</f>
        <v>0</v>
      </c>
      <c r="AZ827" s="9">
        <f>VLOOKUP(A827,[1]STARDARD!A:F,4,0)</f>
        <v>0</v>
      </c>
      <c r="BA827" s="9">
        <f>VLOOKUP(A827,[1]STARDARD!A:F,5,0)</f>
        <v>0</v>
      </c>
      <c r="BB827" s="9">
        <f>VLOOKUP(A827,[1]STARDARD!A:F,6,0)</f>
        <v>0</v>
      </c>
    </row>
    <row r="828" spans="1:54" ht="12.75">
      <c r="A828" s="3" t="s">
        <v>345</v>
      </c>
      <c r="B828" s="9">
        <v>2024</v>
      </c>
      <c r="C828" s="9">
        <f>VLOOKUP(A828,[1]DATASET!A:BE,3,0)</f>
        <v>721100</v>
      </c>
      <c r="D828" s="10" t="str">
        <f>VLOOKUP(A828,[1]DATASET!A:BE,4,0)</f>
        <v>Ricerca e sviluppo sperimentale nel campo delle biotecnologie</v>
      </c>
      <c r="E828" s="9">
        <v>0</v>
      </c>
      <c r="F828" s="9">
        <v>0</v>
      </c>
      <c r="G828" s="9">
        <v>0</v>
      </c>
      <c r="H828" s="9">
        <v>0</v>
      </c>
      <c r="I828" s="9">
        <v>0</v>
      </c>
      <c r="J828" s="9">
        <v>0</v>
      </c>
      <c r="K828" s="9">
        <v>0</v>
      </c>
      <c r="L828" s="9">
        <v>0</v>
      </c>
      <c r="M828" s="9">
        <v>0</v>
      </c>
      <c r="N828" s="9">
        <v>0</v>
      </c>
      <c r="O828" s="9">
        <v>0</v>
      </c>
      <c r="P828" s="9">
        <v>0</v>
      </c>
      <c r="Q828" s="9">
        <v>0</v>
      </c>
      <c r="R828" s="9">
        <v>0</v>
      </c>
      <c r="S828" s="9">
        <v>0</v>
      </c>
      <c r="T828" s="9">
        <v>0</v>
      </c>
      <c r="U828" s="9">
        <v>0</v>
      </c>
      <c r="V828" s="9">
        <v>0</v>
      </c>
      <c r="W828" s="9">
        <v>0</v>
      </c>
      <c r="X828" s="9">
        <v>0</v>
      </c>
      <c r="Y828" s="9">
        <v>0</v>
      </c>
      <c r="Z828" s="9">
        <v>0</v>
      </c>
      <c r="AA828" s="9">
        <v>0</v>
      </c>
      <c r="AB828" s="9">
        <v>0</v>
      </c>
      <c r="AC828" s="9">
        <v>0</v>
      </c>
      <c r="AD828" s="9">
        <v>0</v>
      </c>
      <c r="AE828" s="9">
        <v>0</v>
      </c>
      <c r="AF828" s="9">
        <v>0</v>
      </c>
      <c r="AG828" s="11">
        <v>0</v>
      </c>
      <c r="AH828" s="11">
        <v>0</v>
      </c>
      <c r="AI828" s="11">
        <v>0</v>
      </c>
      <c r="AJ828" s="11">
        <v>0</v>
      </c>
      <c r="AK828" s="9">
        <v>0</v>
      </c>
      <c r="AL828" s="11">
        <v>0</v>
      </c>
      <c r="AM828" s="9">
        <v>0</v>
      </c>
      <c r="AN828" s="9">
        <v>0</v>
      </c>
      <c r="AO828" s="9">
        <v>0</v>
      </c>
      <c r="AP828" s="9">
        <v>0</v>
      </c>
      <c r="AQ828" s="9">
        <v>0</v>
      </c>
      <c r="AR828" s="9">
        <v>0</v>
      </c>
      <c r="AS828" s="9">
        <v>0</v>
      </c>
      <c r="AT828" s="9">
        <v>0</v>
      </c>
      <c r="AU828" s="9">
        <v>0</v>
      </c>
      <c r="AV828" s="9">
        <v>0</v>
      </c>
      <c r="AW828" s="9">
        <v>0</v>
      </c>
      <c r="AX828" s="12">
        <v>0</v>
      </c>
      <c r="AY828" s="9">
        <f>VLOOKUP(A828,[1]STARDARD!A:F,3,0)</f>
        <v>0</v>
      </c>
      <c r="AZ828" s="9">
        <f>VLOOKUP(A828,[1]STARDARD!A:F,4,0)</f>
        <v>0</v>
      </c>
      <c r="BA828" s="9">
        <f>VLOOKUP(A828,[1]STARDARD!A:F,5,0)</f>
        <v>0</v>
      </c>
      <c r="BB828" s="9">
        <f>VLOOKUP(A828,[1]STARDARD!A:F,6,0)</f>
        <v>0</v>
      </c>
    </row>
    <row r="829" spans="1:54" ht="12.75">
      <c r="A829" s="3" t="s">
        <v>346</v>
      </c>
      <c r="B829" s="9">
        <v>2022</v>
      </c>
      <c r="C829" s="9">
        <f>VLOOKUP(A829,[1]DATASET!A:BE,3,0)</f>
        <v>619099</v>
      </c>
      <c r="D829" s="10" t="str">
        <f>VLOOKUP(A829,[1]DATASET!A:BE,4,0)</f>
        <v>Altre attività connesse alle telecomunicazioni nca</v>
      </c>
      <c r="E829" s="9">
        <v>1</v>
      </c>
      <c r="F829" s="9">
        <v>1</v>
      </c>
      <c r="G829" s="9">
        <v>1</v>
      </c>
      <c r="H829" s="9">
        <v>1</v>
      </c>
      <c r="I829" s="9">
        <v>1</v>
      </c>
      <c r="J829" s="9">
        <v>0</v>
      </c>
      <c r="K829" s="9">
        <v>1</v>
      </c>
      <c r="L829" s="9">
        <v>0</v>
      </c>
      <c r="M829" s="9">
        <v>0</v>
      </c>
      <c r="N829" s="9">
        <v>0</v>
      </c>
      <c r="O829" s="9">
        <v>0</v>
      </c>
      <c r="P829" s="9">
        <v>0</v>
      </c>
      <c r="Q829" s="9">
        <v>0</v>
      </c>
      <c r="R829" s="9">
        <v>0</v>
      </c>
      <c r="S829" s="9">
        <v>0</v>
      </c>
      <c r="T829" s="9">
        <v>0</v>
      </c>
      <c r="U829" s="9">
        <v>0</v>
      </c>
      <c r="V829" s="9">
        <v>0</v>
      </c>
      <c r="W829" s="9">
        <v>0</v>
      </c>
      <c r="X829" s="9">
        <v>0</v>
      </c>
      <c r="Y829" s="9">
        <v>0</v>
      </c>
      <c r="Z829" s="9">
        <v>0</v>
      </c>
      <c r="AA829" s="9">
        <v>0</v>
      </c>
      <c r="AB829" s="9">
        <v>1</v>
      </c>
      <c r="AC829" s="9">
        <v>0</v>
      </c>
      <c r="AD829" s="9">
        <v>1</v>
      </c>
      <c r="AE829" s="9">
        <v>0</v>
      </c>
      <c r="AF829" s="9">
        <v>1</v>
      </c>
      <c r="AG829" s="11">
        <v>1</v>
      </c>
      <c r="AH829" s="11">
        <v>0</v>
      </c>
      <c r="AI829" s="11">
        <v>0</v>
      </c>
      <c r="AJ829" s="11">
        <v>0</v>
      </c>
      <c r="AK829" s="9">
        <v>0</v>
      </c>
      <c r="AL829" s="11">
        <v>0</v>
      </c>
      <c r="AM829" s="9">
        <v>0</v>
      </c>
      <c r="AN829" s="9">
        <v>0</v>
      </c>
      <c r="AO829" s="9">
        <v>0</v>
      </c>
      <c r="AP829" s="9">
        <v>0</v>
      </c>
      <c r="AQ829" s="9">
        <v>0</v>
      </c>
      <c r="AR829" s="9">
        <v>0</v>
      </c>
      <c r="AS829" s="9">
        <v>0</v>
      </c>
      <c r="AT829" s="9">
        <v>0</v>
      </c>
      <c r="AU829" s="9">
        <v>0</v>
      </c>
      <c r="AV829" s="9">
        <v>0</v>
      </c>
      <c r="AW829" s="9">
        <v>0</v>
      </c>
      <c r="AX829" s="12">
        <v>0</v>
      </c>
      <c r="AY829" s="9">
        <f>VLOOKUP(A829,[1]STARDARD!A:F,3,0)</f>
        <v>1</v>
      </c>
      <c r="AZ829" s="9">
        <f>VLOOKUP(A829,[1]STARDARD!A:F,4,0)</f>
        <v>0</v>
      </c>
      <c r="BA829" s="9">
        <f>VLOOKUP(A829,[1]STARDARD!A:F,5,0)</f>
        <v>0</v>
      </c>
      <c r="BB829" s="9">
        <f>VLOOKUP(A829,[1]STARDARD!A:F,6,0)</f>
        <v>0</v>
      </c>
    </row>
    <row r="830" spans="1:54" ht="12.75">
      <c r="A830" s="3" t="s">
        <v>346</v>
      </c>
      <c r="B830" s="9">
        <v>2023</v>
      </c>
      <c r="C830" s="9">
        <f>VLOOKUP(A830,[1]DATASET!A:BE,3,0)</f>
        <v>619099</v>
      </c>
      <c r="D830" s="10" t="str">
        <f>VLOOKUP(A830,[1]DATASET!A:BE,4,0)</f>
        <v>Altre attività connesse alle telecomunicazioni nca</v>
      </c>
      <c r="E830" s="9">
        <v>1</v>
      </c>
      <c r="F830" s="9">
        <v>1</v>
      </c>
      <c r="G830" s="9">
        <v>1</v>
      </c>
      <c r="H830" s="9">
        <v>1</v>
      </c>
      <c r="I830" s="9">
        <v>1</v>
      </c>
      <c r="J830" s="9">
        <v>0</v>
      </c>
      <c r="K830" s="9">
        <v>1</v>
      </c>
      <c r="L830" s="9">
        <v>0</v>
      </c>
      <c r="M830" s="9">
        <v>0</v>
      </c>
      <c r="N830" s="9">
        <v>0</v>
      </c>
      <c r="O830" s="9">
        <v>0</v>
      </c>
      <c r="P830" s="9">
        <v>0</v>
      </c>
      <c r="Q830" s="9">
        <v>0</v>
      </c>
      <c r="R830" s="9">
        <v>0</v>
      </c>
      <c r="S830" s="9">
        <v>0</v>
      </c>
      <c r="T830" s="9">
        <v>0</v>
      </c>
      <c r="U830" s="9">
        <v>0</v>
      </c>
      <c r="V830" s="9">
        <v>0</v>
      </c>
      <c r="W830" s="9">
        <v>0</v>
      </c>
      <c r="X830" s="9">
        <v>0</v>
      </c>
      <c r="Y830" s="9">
        <v>0</v>
      </c>
      <c r="Z830" s="9">
        <v>0</v>
      </c>
      <c r="AA830" s="9">
        <v>0</v>
      </c>
      <c r="AB830" s="9">
        <v>1</v>
      </c>
      <c r="AC830" s="9">
        <v>0</v>
      </c>
      <c r="AD830" s="9">
        <v>1</v>
      </c>
      <c r="AE830" s="9">
        <v>0</v>
      </c>
      <c r="AF830" s="9">
        <v>1</v>
      </c>
      <c r="AG830" s="11">
        <v>1</v>
      </c>
      <c r="AH830" s="11">
        <v>0</v>
      </c>
      <c r="AI830" s="11">
        <v>0</v>
      </c>
      <c r="AJ830" s="11">
        <v>0</v>
      </c>
      <c r="AK830" s="9">
        <v>1</v>
      </c>
      <c r="AL830" s="11">
        <v>0</v>
      </c>
      <c r="AM830" s="9">
        <v>0</v>
      </c>
      <c r="AN830" s="9">
        <v>0</v>
      </c>
      <c r="AO830" s="9">
        <v>0</v>
      </c>
      <c r="AP830" s="9">
        <v>0</v>
      </c>
      <c r="AQ830" s="9">
        <v>0</v>
      </c>
      <c r="AR830" s="9">
        <v>0</v>
      </c>
      <c r="AS830" s="9">
        <v>0</v>
      </c>
      <c r="AT830" s="9">
        <v>0</v>
      </c>
      <c r="AU830" s="9">
        <v>0</v>
      </c>
      <c r="AV830" s="9">
        <v>0</v>
      </c>
      <c r="AW830" s="9">
        <v>1</v>
      </c>
      <c r="AX830" s="12">
        <v>1</v>
      </c>
      <c r="AY830" s="9">
        <f>VLOOKUP(A830,[1]STARDARD!A:F,3,0)</f>
        <v>1</v>
      </c>
      <c r="AZ830" s="9">
        <f>VLOOKUP(A830,[1]STARDARD!A:F,4,0)</f>
        <v>0</v>
      </c>
      <c r="BA830" s="9">
        <f>VLOOKUP(A830,[1]STARDARD!A:F,5,0)</f>
        <v>0</v>
      </c>
      <c r="BB830" s="9">
        <f>VLOOKUP(A830,[1]STARDARD!A:F,6,0)</f>
        <v>0</v>
      </c>
    </row>
    <row r="831" spans="1:54" ht="12.75">
      <c r="A831" s="3" t="s">
        <v>346</v>
      </c>
      <c r="B831" s="9">
        <v>2024</v>
      </c>
      <c r="C831" s="9">
        <f>VLOOKUP(A831,[1]DATASET!A:BE,3,0)</f>
        <v>619099</v>
      </c>
      <c r="D831" s="10" t="str">
        <f>VLOOKUP(A831,[1]DATASET!A:BE,4,0)</f>
        <v>Altre attività connesse alle telecomunicazioni nca</v>
      </c>
      <c r="E831" s="9">
        <v>1</v>
      </c>
      <c r="F831" s="9">
        <v>1</v>
      </c>
      <c r="G831" s="9">
        <v>1</v>
      </c>
      <c r="H831" s="9">
        <v>1</v>
      </c>
      <c r="I831" s="9">
        <v>1</v>
      </c>
      <c r="J831" s="9">
        <v>0</v>
      </c>
      <c r="K831" s="9">
        <v>1</v>
      </c>
      <c r="L831" s="9">
        <v>0</v>
      </c>
      <c r="M831" s="9">
        <v>0</v>
      </c>
      <c r="N831" s="9">
        <v>0</v>
      </c>
      <c r="O831" s="9">
        <v>0</v>
      </c>
      <c r="P831" s="9">
        <v>0</v>
      </c>
      <c r="Q831" s="9">
        <v>0</v>
      </c>
      <c r="R831" s="9">
        <v>0</v>
      </c>
      <c r="S831" s="9">
        <v>0</v>
      </c>
      <c r="T831" s="9">
        <v>0</v>
      </c>
      <c r="U831" s="9">
        <v>0</v>
      </c>
      <c r="V831" s="9">
        <v>0</v>
      </c>
      <c r="W831" s="9">
        <v>0</v>
      </c>
      <c r="X831" s="9">
        <v>0</v>
      </c>
      <c r="Y831" s="9">
        <v>0</v>
      </c>
      <c r="Z831" s="9">
        <v>0</v>
      </c>
      <c r="AA831" s="9">
        <v>0</v>
      </c>
      <c r="AB831" s="9">
        <v>0</v>
      </c>
      <c r="AC831" s="9">
        <v>0</v>
      </c>
      <c r="AD831" s="9">
        <v>1</v>
      </c>
      <c r="AE831" s="9">
        <v>1</v>
      </c>
      <c r="AF831" s="9">
        <v>1</v>
      </c>
      <c r="AG831" s="11">
        <v>0</v>
      </c>
      <c r="AH831" s="11">
        <v>0</v>
      </c>
      <c r="AI831" s="11">
        <v>0</v>
      </c>
      <c r="AJ831" s="11">
        <v>1</v>
      </c>
      <c r="AK831" s="9">
        <v>1</v>
      </c>
      <c r="AL831" s="11">
        <v>0</v>
      </c>
      <c r="AM831" s="9">
        <v>0</v>
      </c>
      <c r="AN831" s="9">
        <v>0</v>
      </c>
      <c r="AO831" s="9">
        <v>0</v>
      </c>
      <c r="AP831" s="9">
        <v>0</v>
      </c>
      <c r="AQ831" s="9">
        <v>0</v>
      </c>
      <c r="AR831" s="9">
        <v>0</v>
      </c>
      <c r="AS831" s="9">
        <v>0</v>
      </c>
      <c r="AT831" s="9">
        <v>0</v>
      </c>
      <c r="AU831" s="9">
        <v>0</v>
      </c>
      <c r="AV831" s="9">
        <v>0</v>
      </c>
      <c r="AW831" s="9">
        <v>1</v>
      </c>
      <c r="AX831" s="12">
        <v>1</v>
      </c>
      <c r="AY831" s="9">
        <f>VLOOKUP(A831,[1]STARDARD!A:F,3,0)</f>
        <v>1</v>
      </c>
      <c r="AZ831" s="9">
        <f>VLOOKUP(A831,[1]STARDARD!A:F,4,0)</f>
        <v>0</v>
      </c>
      <c r="BA831" s="9">
        <f>VLOOKUP(A831,[1]STARDARD!A:F,5,0)</f>
        <v>0</v>
      </c>
      <c r="BB831" s="9">
        <f>VLOOKUP(A831,[1]STARDARD!A:F,6,0)</f>
        <v>0</v>
      </c>
    </row>
    <row r="832" spans="1:54" ht="12.75">
      <c r="A832" s="3" t="s">
        <v>347</v>
      </c>
      <c r="B832" s="9">
        <v>2022</v>
      </c>
      <c r="C832" s="9">
        <v>47121</v>
      </c>
      <c r="D832" s="10" t="s">
        <v>348</v>
      </c>
      <c r="E832" s="9">
        <v>1</v>
      </c>
      <c r="F832" s="9">
        <v>1</v>
      </c>
      <c r="G832" s="9">
        <v>1</v>
      </c>
      <c r="H832" s="9">
        <v>1</v>
      </c>
      <c r="I832" s="9">
        <v>1</v>
      </c>
      <c r="J832" s="9">
        <v>0</v>
      </c>
      <c r="K832" s="9">
        <v>0</v>
      </c>
      <c r="L832" s="9">
        <v>1</v>
      </c>
      <c r="M832" s="9">
        <v>0</v>
      </c>
      <c r="N832" s="9">
        <v>0</v>
      </c>
      <c r="O832" s="9">
        <v>0</v>
      </c>
      <c r="P832" s="9">
        <v>0</v>
      </c>
      <c r="Q832" s="9">
        <v>0</v>
      </c>
      <c r="R832" s="9">
        <v>0</v>
      </c>
      <c r="S832" s="9">
        <v>0</v>
      </c>
      <c r="T832" s="9">
        <v>0</v>
      </c>
      <c r="U832" s="9">
        <v>0</v>
      </c>
      <c r="V832" s="9">
        <v>0</v>
      </c>
      <c r="W832" s="9">
        <v>0</v>
      </c>
      <c r="X832" s="9">
        <v>0</v>
      </c>
      <c r="Y832" s="9">
        <v>0</v>
      </c>
      <c r="Z832" s="9">
        <v>0</v>
      </c>
      <c r="AA832" s="9">
        <v>0</v>
      </c>
      <c r="AB832" s="9">
        <v>0</v>
      </c>
      <c r="AC832" s="9">
        <v>1</v>
      </c>
      <c r="AD832" s="9">
        <v>1</v>
      </c>
      <c r="AE832" s="9">
        <v>1</v>
      </c>
      <c r="AF832" s="9">
        <v>1</v>
      </c>
      <c r="AG832" s="11">
        <v>1</v>
      </c>
      <c r="AH832" s="11">
        <v>0</v>
      </c>
      <c r="AI832" s="11">
        <v>0</v>
      </c>
      <c r="AJ832" s="11">
        <v>1</v>
      </c>
      <c r="AK832" s="9">
        <v>1</v>
      </c>
      <c r="AL832" s="11">
        <v>0</v>
      </c>
      <c r="AM832" s="9">
        <v>0</v>
      </c>
      <c r="AN832" s="9">
        <v>0</v>
      </c>
      <c r="AO832" s="9">
        <v>0</v>
      </c>
      <c r="AP832" s="9">
        <v>0</v>
      </c>
      <c r="AQ832" s="9">
        <v>0</v>
      </c>
      <c r="AR832" s="9">
        <v>0</v>
      </c>
      <c r="AS832" s="9">
        <v>0</v>
      </c>
      <c r="AT832" s="9">
        <v>0</v>
      </c>
      <c r="AU832" s="9">
        <v>0</v>
      </c>
      <c r="AV832" s="9">
        <v>0</v>
      </c>
      <c r="AW832" s="9">
        <v>1</v>
      </c>
      <c r="AX832" s="12">
        <v>4</v>
      </c>
      <c r="AY832" s="9">
        <f>VLOOKUP(A832,[1]STARDARD!A:F,3,0)</f>
        <v>1</v>
      </c>
      <c r="AZ832" s="9">
        <f>VLOOKUP(A832,[1]STARDARD!A:F,4,0)</f>
        <v>0</v>
      </c>
      <c r="BA832" s="9">
        <f>VLOOKUP(A832,[1]STARDARD!A:F,5,0)</f>
        <v>1</v>
      </c>
      <c r="BB832" s="9">
        <f>VLOOKUP(A832,[1]STARDARD!A:F,6,0)</f>
        <v>0</v>
      </c>
    </row>
    <row r="833" spans="1:54" ht="12.75">
      <c r="A833" s="3" t="s">
        <v>347</v>
      </c>
      <c r="B833" s="9">
        <v>2023</v>
      </c>
      <c r="C833" s="9">
        <v>47121</v>
      </c>
      <c r="D833" s="10" t="s">
        <v>348</v>
      </c>
      <c r="E833" s="9">
        <v>1</v>
      </c>
      <c r="F833" s="9">
        <v>1</v>
      </c>
      <c r="G833" s="9">
        <v>1</v>
      </c>
      <c r="H833" s="9">
        <v>1</v>
      </c>
      <c r="I833" s="9">
        <v>1</v>
      </c>
      <c r="J833" s="9">
        <v>1</v>
      </c>
      <c r="K833" s="9">
        <v>0</v>
      </c>
      <c r="L833" s="9">
        <v>1</v>
      </c>
      <c r="M833" s="9">
        <v>0</v>
      </c>
      <c r="N833" s="9">
        <v>0</v>
      </c>
      <c r="O833" s="9">
        <v>0</v>
      </c>
      <c r="P833" s="9">
        <v>0</v>
      </c>
      <c r="Q833" s="9">
        <v>0</v>
      </c>
      <c r="R833" s="9">
        <v>0</v>
      </c>
      <c r="S833" s="9">
        <v>0</v>
      </c>
      <c r="T833" s="9">
        <v>0</v>
      </c>
      <c r="U833" s="9">
        <v>0</v>
      </c>
      <c r="V833" s="9">
        <v>0</v>
      </c>
      <c r="W833" s="9">
        <v>0</v>
      </c>
      <c r="X833" s="9">
        <v>0</v>
      </c>
      <c r="Y833" s="9">
        <v>0</v>
      </c>
      <c r="Z833" s="9">
        <v>0</v>
      </c>
      <c r="AA833" s="9">
        <v>0</v>
      </c>
      <c r="AB833" s="9">
        <v>0</v>
      </c>
      <c r="AC833" s="9">
        <v>1</v>
      </c>
      <c r="AD833" s="9">
        <v>1</v>
      </c>
      <c r="AE833" s="9">
        <v>1</v>
      </c>
      <c r="AF833" s="9">
        <v>1</v>
      </c>
      <c r="AG833" s="11">
        <v>1</v>
      </c>
      <c r="AH833" s="11">
        <v>1</v>
      </c>
      <c r="AI833" s="11">
        <v>0</v>
      </c>
      <c r="AJ833" s="11">
        <v>0</v>
      </c>
      <c r="AK833" s="9">
        <v>1</v>
      </c>
      <c r="AL833" s="11">
        <v>0</v>
      </c>
      <c r="AM833" s="9">
        <v>0</v>
      </c>
      <c r="AN833" s="9">
        <v>0</v>
      </c>
      <c r="AO833" s="9">
        <v>0</v>
      </c>
      <c r="AP833" s="9">
        <v>0</v>
      </c>
      <c r="AQ833" s="9">
        <v>0</v>
      </c>
      <c r="AR833" s="9">
        <v>0</v>
      </c>
      <c r="AS833" s="9">
        <v>0</v>
      </c>
      <c r="AT833" s="9">
        <v>0</v>
      </c>
      <c r="AU833" s="9">
        <v>0</v>
      </c>
      <c r="AV833" s="9">
        <v>0</v>
      </c>
      <c r="AW833" s="9">
        <v>1</v>
      </c>
      <c r="AX833" s="12">
        <v>4</v>
      </c>
      <c r="AY833" s="9">
        <f>VLOOKUP(A833,[1]STARDARD!A:F,3,0)</f>
        <v>1</v>
      </c>
      <c r="AZ833" s="9">
        <f>VLOOKUP(A833,[1]STARDARD!A:F,4,0)</f>
        <v>0</v>
      </c>
      <c r="BA833" s="9">
        <f>VLOOKUP(A833,[1]STARDARD!A:F,5,0)</f>
        <v>1</v>
      </c>
      <c r="BB833" s="9">
        <f>VLOOKUP(A833,[1]STARDARD!A:F,6,0)</f>
        <v>0</v>
      </c>
    </row>
    <row r="834" spans="1:54" ht="12.75">
      <c r="A834" s="3" t="s">
        <v>347</v>
      </c>
      <c r="B834" s="9">
        <v>2024</v>
      </c>
      <c r="C834" s="9">
        <v>47121</v>
      </c>
      <c r="D834" s="10" t="s">
        <v>348</v>
      </c>
      <c r="E834" s="9">
        <v>0</v>
      </c>
      <c r="F834" s="9">
        <v>0</v>
      </c>
      <c r="G834" s="9">
        <v>0</v>
      </c>
      <c r="H834" s="9">
        <v>0</v>
      </c>
      <c r="I834" s="9">
        <v>0</v>
      </c>
      <c r="J834" s="9">
        <v>0</v>
      </c>
      <c r="K834" s="9">
        <v>0</v>
      </c>
      <c r="L834" s="9">
        <v>0</v>
      </c>
      <c r="M834" s="9">
        <v>0</v>
      </c>
      <c r="N834" s="9">
        <v>0</v>
      </c>
      <c r="O834" s="9">
        <v>0</v>
      </c>
      <c r="P834" s="9">
        <v>0</v>
      </c>
      <c r="Q834" s="9">
        <v>0</v>
      </c>
      <c r="R834" s="9">
        <v>0</v>
      </c>
      <c r="S834" s="9">
        <v>0</v>
      </c>
      <c r="T834" s="9">
        <v>0</v>
      </c>
      <c r="U834" s="9">
        <v>0</v>
      </c>
      <c r="V834" s="9">
        <v>0</v>
      </c>
      <c r="W834" s="9">
        <v>0</v>
      </c>
      <c r="X834" s="9">
        <v>0</v>
      </c>
      <c r="Y834" s="9">
        <v>0</v>
      </c>
      <c r="Z834" s="9">
        <v>0</v>
      </c>
      <c r="AA834" s="9">
        <v>0</v>
      </c>
      <c r="AB834" s="9">
        <v>0</v>
      </c>
      <c r="AC834" s="9">
        <v>0</v>
      </c>
      <c r="AD834" s="9">
        <v>0</v>
      </c>
      <c r="AE834" s="9">
        <v>0</v>
      </c>
      <c r="AF834" s="9">
        <v>0</v>
      </c>
      <c r="AG834" s="11">
        <v>0</v>
      </c>
      <c r="AH834" s="11">
        <v>0</v>
      </c>
      <c r="AI834" s="11">
        <v>0</v>
      </c>
      <c r="AJ834" s="11">
        <v>0</v>
      </c>
      <c r="AK834" s="9">
        <v>0</v>
      </c>
      <c r="AL834" s="11">
        <v>0</v>
      </c>
      <c r="AM834" s="9">
        <v>0</v>
      </c>
      <c r="AN834" s="9">
        <v>0</v>
      </c>
      <c r="AO834" s="9">
        <v>0</v>
      </c>
      <c r="AP834" s="9">
        <v>0</v>
      </c>
      <c r="AQ834" s="9">
        <v>0</v>
      </c>
      <c r="AR834" s="9">
        <v>0</v>
      </c>
      <c r="AS834" s="9">
        <v>0</v>
      </c>
      <c r="AT834" s="9">
        <v>0</v>
      </c>
      <c r="AU834" s="9">
        <v>0</v>
      </c>
      <c r="AV834" s="9">
        <v>0</v>
      </c>
      <c r="AW834" s="9">
        <v>0</v>
      </c>
      <c r="AX834" s="12">
        <v>0</v>
      </c>
      <c r="AY834" s="9">
        <f>VLOOKUP(A834,[1]STARDARD!A:F,3,0)</f>
        <v>1</v>
      </c>
      <c r="AZ834" s="9">
        <f>VLOOKUP(A834,[1]STARDARD!A:F,4,0)</f>
        <v>0</v>
      </c>
      <c r="BA834" s="9">
        <f>VLOOKUP(A834,[1]STARDARD!A:F,5,0)</f>
        <v>1</v>
      </c>
      <c r="BB834" s="9">
        <f>VLOOKUP(A834,[1]STARDARD!A:F,6,0)</f>
        <v>0</v>
      </c>
    </row>
    <row r="835" spans="1:54" ht="12.75">
      <c r="A835" s="3" t="s">
        <v>349</v>
      </c>
      <c r="B835" s="9">
        <v>2022</v>
      </c>
      <c r="C835" s="9">
        <f>VLOOKUP(A835,[1]DATASET!A:BE,3,0)</f>
        <v>103900</v>
      </c>
      <c r="D835" s="10" t="str">
        <f>VLOOKUP(A835,[1]DATASET!A:BE,4,0)</f>
        <v>Lavorazione e conservazione di frutta e di ortaggi (esclusi i succhi di frutta e di ortaggi)</v>
      </c>
      <c r="E835" s="9">
        <v>0</v>
      </c>
      <c r="F835" s="9">
        <v>0</v>
      </c>
      <c r="G835" s="9">
        <v>0</v>
      </c>
      <c r="H835" s="9">
        <v>0</v>
      </c>
      <c r="I835" s="9">
        <v>0</v>
      </c>
      <c r="J835" s="9">
        <v>0</v>
      </c>
      <c r="K835" s="9">
        <v>0</v>
      </c>
      <c r="L835" s="9">
        <v>0</v>
      </c>
      <c r="M835" s="9">
        <v>0</v>
      </c>
      <c r="N835" s="9">
        <v>0</v>
      </c>
      <c r="O835" s="9">
        <v>0</v>
      </c>
      <c r="P835" s="9">
        <v>0</v>
      </c>
      <c r="Q835" s="9">
        <v>0</v>
      </c>
      <c r="R835" s="9">
        <v>0</v>
      </c>
      <c r="S835" s="9">
        <v>0</v>
      </c>
      <c r="T835" s="9">
        <v>0</v>
      </c>
      <c r="U835" s="9">
        <v>0</v>
      </c>
      <c r="V835" s="9">
        <v>0</v>
      </c>
      <c r="W835" s="9">
        <v>0</v>
      </c>
      <c r="X835" s="9">
        <v>0</v>
      </c>
      <c r="Y835" s="9">
        <v>0</v>
      </c>
      <c r="Z835" s="9">
        <v>0</v>
      </c>
      <c r="AA835" s="9">
        <v>0</v>
      </c>
      <c r="AB835" s="9">
        <v>0</v>
      </c>
      <c r="AC835" s="9">
        <v>0</v>
      </c>
      <c r="AD835" s="9">
        <v>0</v>
      </c>
      <c r="AE835" s="9">
        <v>0</v>
      </c>
      <c r="AF835" s="9">
        <v>0</v>
      </c>
      <c r="AG835" s="11">
        <v>0</v>
      </c>
      <c r="AH835" s="11">
        <v>0</v>
      </c>
      <c r="AI835" s="11">
        <v>0</v>
      </c>
      <c r="AJ835" s="11">
        <v>0</v>
      </c>
      <c r="AK835" s="9">
        <v>0</v>
      </c>
      <c r="AL835" s="11">
        <v>0</v>
      </c>
      <c r="AM835" s="9">
        <v>0</v>
      </c>
      <c r="AN835" s="9">
        <v>0</v>
      </c>
      <c r="AO835" s="9">
        <v>0</v>
      </c>
      <c r="AP835" s="9">
        <v>0</v>
      </c>
      <c r="AQ835" s="9">
        <v>0</v>
      </c>
      <c r="AR835" s="9">
        <v>0</v>
      </c>
      <c r="AS835" s="9">
        <v>0</v>
      </c>
      <c r="AT835" s="9">
        <v>0</v>
      </c>
      <c r="AU835" s="9">
        <v>0</v>
      </c>
      <c r="AV835" s="9">
        <v>0</v>
      </c>
      <c r="AW835" s="9">
        <v>0</v>
      </c>
      <c r="AX835" s="12">
        <v>0</v>
      </c>
      <c r="AY835" s="9">
        <v>0</v>
      </c>
      <c r="AZ835" s="9">
        <v>0</v>
      </c>
      <c r="BA835" s="9">
        <v>0</v>
      </c>
      <c r="BB835" s="9">
        <v>0</v>
      </c>
    </row>
    <row r="836" spans="1:54" ht="12.75">
      <c r="A836" s="3" t="s">
        <v>349</v>
      </c>
      <c r="B836" s="9">
        <v>2023</v>
      </c>
      <c r="C836" s="9">
        <f>VLOOKUP(A836,[1]DATASET!A:BE,3,0)</f>
        <v>103900</v>
      </c>
      <c r="D836" s="10" t="str">
        <f>VLOOKUP(A836,[1]DATASET!A:BE,4,0)</f>
        <v>Lavorazione e conservazione di frutta e di ortaggi (esclusi i succhi di frutta e di ortaggi)</v>
      </c>
      <c r="E836" s="9">
        <v>1</v>
      </c>
      <c r="F836" s="9">
        <v>1</v>
      </c>
      <c r="G836" s="9">
        <v>1</v>
      </c>
      <c r="H836" s="9">
        <v>1</v>
      </c>
      <c r="I836" s="9">
        <v>1</v>
      </c>
      <c r="J836" s="9">
        <v>1</v>
      </c>
      <c r="K836" s="9">
        <v>1</v>
      </c>
      <c r="L836" s="9">
        <v>1</v>
      </c>
      <c r="M836" s="9">
        <v>0</v>
      </c>
      <c r="N836" s="9">
        <v>0</v>
      </c>
      <c r="O836" s="9">
        <v>0</v>
      </c>
      <c r="P836" s="9">
        <v>0</v>
      </c>
      <c r="Q836" s="9">
        <v>0</v>
      </c>
      <c r="R836" s="9">
        <v>0</v>
      </c>
      <c r="S836" s="9">
        <v>0</v>
      </c>
      <c r="T836" s="9">
        <v>0</v>
      </c>
      <c r="U836" s="9">
        <v>0</v>
      </c>
      <c r="V836" s="9">
        <v>0</v>
      </c>
      <c r="W836" s="9">
        <v>0</v>
      </c>
      <c r="X836" s="9">
        <v>0</v>
      </c>
      <c r="Y836" s="9">
        <v>0</v>
      </c>
      <c r="Z836" s="9">
        <v>0</v>
      </c>
      <c r="AA836" s="9">
        <v>0</v>
      </c>
      <c r="AB836" s="9">
        <v>0</v>
      </c>
      <c r="AC836" s="9">
        <v>1</v>
      </c>
      <c r="AD836" s="9">
        <v>1</v>
      </c>
      <c r="AE836" s="9">
        <v>1</v>
      </c>
      <c r="AF836" s="9">
        <v>1</v>
      </c>
      <c r="AG836" s="11">
        <v>1</v>
      </c>
      <c r="AH836" s="11">
        <v>0</v>
      </c>
      <c r="AI836" s="11">
        <v>1</v>
      </c>
      <c r="AJ836" s="11">
        <v>1</v>
      </c>
      <c r="AK836" s="9">
        <v>1</v>
      </c>
      <c r="AL836" s="11">
        <v>0</v>
      </c>
      <c r="AM836" s="9">
        <v>0</v>
      </c>
      <c r="AN836" s="9">
        <v>0</v>
      </c>
      <c r="AO836" s="9">
        <v>0</v>
      </c>
      <c r="AP836" s="9">
        <v>0</v>
      </c>
      <c r="AQ836" s="9">
        <v>0</v>
      </c>
      <c r="AR836" s="9">
        <v>0</v>
      </c>
      <c r="AS836" s="9">
        <v>0</v>
      </c>
      <c r="AT836" s="9">
        <v>0</v>
      </c>
      <c r="AU836" s="9">
        <v>0</v>
      </c>
      <c r="AV836" s="9">
        <v>0</v>
      </c>
      <c r="AW836" s="9">
        <v>1</v>
      </c>
      <c r="AX836" s="12">
        <v>4</v>
      </c>
      <c r="AY836" s="9">
        <v>0</v>
      </c>
      <c r="AZ836" s="9">
        <v>0</v>
      </c>
      <c r="BA836" s="9">
        <v>0</v>
      </c>
      <c r="BB836" s="9">
        <v>0</v>
      </c>
    </row>
    <row r="837" spans="1:54" ht="12.75">
      <c r="A837" s="3" t="s">
        <v>349</v>
      </c>
      <c r="B837" s="9">
        <v>2024</v>
      </c>
      <c r="C837" s="9">
        <f>VLOOKUP(A837,[1]DATASET!A:BE,3,0)</f>
        <v>103900</v>
      </c>
      <c r="D837" s="10" t="str">
        <f>VLOOKUP(A837,[1]DATASET!A:BE,4,0)</f>
        <v>Lavorazione e conservazione di frutta e di ortaggi (esclusi i succhi di frutta e di ortaggi)</v>
      </c>
      <c r="E837" s="9">
        <v>1</v>
      </c>
      <c r="F837" s="9">
        <v>1</v>
      </c>
      <c r="G837" s="9">
        <v>1</v>
      </c>
      <c r="H837" s="9">
        <v>1</v>
      </c>
      <c r="I837" s="9">
        <v>1</v>
      </c>
      <c r="J837" s="9">
        <v>1</v>
      </c>
      <c r="K837" s="9">
        <v>1</v>
      </c>
      <c r="L837" s="9">
        <v>1</v>
      </c>
      <c r="M837" s="9">
        <v>0</v>
      </c>
      <c r="N837" s="9">
        <v>0</v>
      </c>
      <c r="O837" s="9">
        <v>0</v>
      </c>
      <c r="P837" s="9">
        <v>0</v>
      </c>
      <c r="Q837" s="9">
        <v>0</v>
      </c>
      <c r="R837" s="9">
        <v>0</v>
      </c>
      <c r="S837" s="9">
        <v>0</v>
      </c>
      <c r="T837" s="9">
        <v>0</v>
      </c>
      <c r="U837" s="9">
        <v>0</v>
      </c>
      <c r="V837" s="9">
        <v>0</v>
      </c>
      <c r="W837" s="9">
        <v>0</v>
      </c>
      <c r="X837" s="9">
        <v>0</v>
      </c>
      <c r="Y837" s="9">
        <v>0</v>
      </c>
      <c r="Z837" s="9">
        <v>0</v>
      </c>
      <c r="AA837" s="9">
        <v>0</v>
      </c>
      <c r="AB837" s="9">
        <v>0</v>
      </c>
      <c r="AC837" s="9">
        <v>1</v>
      </c>
      <c r="AD837" s="9">
        <v>1</v>
      </c>
      <c r="AE837" s="9">
        <v>1</v>
      </c>
      <c r="AF837" s="9">
        <v>0</v>
      </c>
      <c r="AG837" s="11">
        <v>1</v>
      </c>
      <c r="AH837" s="11">
        <v>0</v>
      </c>
      <c r="AI837" s="11">
        <v>0</v>
      </c>
      <c r="AJ837" s="11">
        <v>1</v>
      </c>
      <c r="AK837" s="9">
        <v>1</v>
      </c>
      <c r="AL837" s="11">
        <v>0</v>
      </c>
      <c r="AM837" s="9">
        <v>0</v>
      </c>
      <c r="AN837" s="9">
        <v>0</v>
      </c>
      <c r="AO837" s="9">
        <v>0</v>
      </c>
      <c r="AP837" s="9">
        <v>0</v>
      </c>
      <c r="AQ837" s="9">
        <v>0</v>
      </c>
      <c r="AR837" s="9">
        <v>0</v>
      </c>
      <c r="AS837" s="9">
        <v>0</v>
      </c>
      <c r="AT837" s="9">
        <v>0</v>
      </c>
      <c r="AU837" s="9">
        <v>0</v>
      </c>
      <c r="AV837" s="9">
        <v>0</v>
      </c>
      <c r="AW837" s="9">
        <v>0</v>
      </c>
      <c r="AX837" s="12">
        <v>2</v>
      </c>
      <c r="AY837" s="9">
        <v>0</v>
      </c>
      <c r="AZ837" s="9">
        <v>0</v>
      </c>
      <c r="BA837" s="9">
        <v>0</v>
      </c>
      <c r="BB837" s="9">
        <v>0</v>
      </c>
    </row>
    <row r="838" spans="1:54" ht="12.75">
      <c r="A838" s="3" t="s">
        <v>350</v>
      </c>
      <c r="B838" s="9">
        <v>2022</v>
      </c>
      <c r="C838" s="9">
        <f>VLOOKUP(A838,[1]DATASET!A:BE,3,0)</f>
        <v>256200</v>
      </c>
      <c r="D838" s="10" t="str">
        <f>VLOOKUP(A838,[1]DATASET!A:BE,4,0)</f>
        <v>Lavori di meccanica generale</v>
      </c>
      <c r="E838" s="9">
        <v>0</v>
      </c>
      <c r="F838" s="9">
        <v>0</v>
      </c>
      <c r="G838" s="9">
        <v>0</v>
      </c>
      <c r="H838" s="9">
        <v>0</v>
      </c>
      <c r="I838" s="9">
        <v>0</v>
      </c>
      <c r="J838" s="9">
        <v>0</v>
      </c>
      <c r="K838" s="9">
        <v>0</v>
      </c>
      <c r="L838" s="9">
        <v>0</v>
      </c>
      <c r="M838" s="9">
        <v>0</v>
      </c>
      <c r="N838" s="9">
        <v>0</v>
      </c>
      <c r="O838" s="9">
        <v>0</v>
      </c>
      <c r="P838" s="9">
        <v>0</v>
      </c>
      <c r="Q838" s="9">
        <v>0</v>
      </c>
      <c r="R838" s="9">
        <v>0</v>
      </c>
      <c r="S838" s="9">
        <v>0</v>
      </c>
      <c r="T838" s="9">
        <v>0</v>
      </c>
      <c r="U838" s="9">
        <v>0</v>
      </c>
      <c r="V838" s="9">
        <v>0</v>
      </c>
      <c r="W838" s="9">
        <v>0</v>
      </c>
      <c r="X838" s="9">
        <v>0</v>
      </c>
      <c r="Y838" s="9">
        <v>0</v>
      </c>
      <c r="Z838" s="9">
        <v>0</v>
      </c>
      <c r="AA838" s="9">
        <v>0</v>
      </c>
      <c r="AB838" s="9">
        <v>0</v>
      </c>
      <c r="AC838" s="9">
        <v>0</v>
      </c>
      <c r="AD838" s="9">
        <v>0</v>
      </c>
      <c r="AE838" s="9">
        <v>0</v>
      </c>
      <c r="AF838" s="9">
        <v>0</v>
      </c>
      <c r="AG838" s="11">
        <v>0</v>
      </c>
      <c r="AH838" s="11">
        <v>0</v>
      </c>
      <c r="AI838" s="11">
        <v>0</v>
      </c>
      <c r="AJ838" s="11">
        <v>0</v>
      </c>
      <c r="AK838" s="9">
        <v>0</v>
      </c>
      <c r="AL838" s="11">
        <v>0</v>
      </c>
      <c r="AM838" s="9">
        <v>0</v>
      </c>
      <c r="AN838" s="9">
        <v>0</v>
      </c>
      <c r="AO838" s="9">
        <v>0</v>
      </c>
      <c r="AP838" s="9">
        <v>0</v>
      </c>
      <c r="AQ838" s="9">
        <v>0</v>
      </c>
      <c r="AR838" s="9">
        <v>0</v>
      </c>
      <c r="AS838" s="9">
        <v>0</v>
      </c>
      <c r="AT838" s="9">
        <v>0</v>
      </c>
      <c r="AU838" s="9">
        <v>0</v>
      </c>
      <c r="AV838" s="9">
        <v>0</v>
      </c>
      <c r="AW838" s="9">
        <v>0</v>
      </c>
      <c r="AX838" s="12">
        <v>0</v>
      </c>
      <c r="AY838" s="9">
        <f>VLOOKUP(A838,[1]STARDARD!A:F,3,0)</f>
        <v>0</v>
      </c>
      <c r="AZ838" s="9">
        <f>VLOOKUP(A838,[1]STARDARD!A:F,4,0)</f>
        <v>0</v>
      </c>
      <c r="BA838" s="9">
        <f>VLOOKUP(A838,[1]STARDARD!A:F,5,0)</f>
        <v>0</v>
      </c>
      <c r="BB838" s="9">
        <f>VLOOKUP(A838,[1]STARDARD!A:F,6,0)</f>
        <v>0</v>
      </c>
    </row>
    <row r="839" spans="1:54" ht="12.75">
      <c r="A839" s="3" t="s">
        <v>350</v>
      </c>
      <c r="B839" s="9">
        <v>2023</v>
      </c>
      <c r="C839" s="9">
        <f>VLOOKUP(A839,[1]DATASET!A:BE,3,0)</f>
        <v>256200</v>
      </c>
      <c r="D839" s="10" t="str">
        <f>VLOOKUP(A839,[1]DATASET!A:BE,4,0)</f>
        <v>Lavori di meccanica generale</v>
      </c>
      <c r="E839" s="9">
        <v>0</v>
      </c>
      <c r="F839" s="9">
        <v>0</v>
      </c>
      <c r="G839" s="9">
        <v>0</v>
      </c>
      <c r="H839" s="9">
        <v>0</v>
      </c>
      <c r="I839" s="9">
        <v>0</v>
      </c>
      <c r="J839" s="9">
        <v>0</v>
      </c>
      <c r="K839" s="9">
        <v>0</v>
      </c>
      <c r="L839" s="9">
        <v>0</v>
      </c>
      <c r="M839" s="9">
        <v>0</v>
      </c>
      <c r="N839" s="9">
        <v>0</v>
      </c>
      <c r="O839" s="9">
        <v>0</v>
      </c>
      <c r="P839" s="9">
        <v>0</v>
      </c>
      <c r="Q839" s="9">
        <v>0</v>
      </c>
      <c r="R839" s="9">
        <v>0</v>
      </c>
      <c r="S839" s="9">
        <v>0</v>
      </c>
      <c r="T839" s="9">
        <v>0</v>
      </c>
      <c r="U839" s="9">
        <v>0</v>
      </c>
      <c r="V839" s="9">
        <v>0</v>
      </c>
      <c r="W839" s="9">
        <v>0</v>
      </c>
      <c r="X839" s="9">
        <v>0</v>
      </c>
      <c r="Y839" s="9">
        <v>0</v>
      </c>
      <c r="Z839" s="9">
        <v>0</v>
      </c>
      <c r="AA839" s="9">
        <v>0</v>
      </c>
      <c r="AB839" s="9">
        <v>0</v>
      </c>
      <c r="AC839" s="9">
        <v>0</v>
      </c>
      <c r="AD839" s="9">
        <v>0</v>
      </c>
      <c r="AE839" s="9">
        <v>0</v>
      </c>
      <c r="AF839" s="9">
        <v>0</v>
      </c>
      <c r="AG839" s="11">
        <v>0</v>
      </c>
      <c r="AH839" s="11">
        <v>0</v>
      </c>
      <c r="AI839" s="11">
        <v>0</v>
      </c>
      <c r="AJ839" s="11">
        <v>0</v>
      </c>
      <c r="AK839" s="9">
        <v>0</v>
      </c>
      <c r="AL839" s="11">
        <v>0</v>
      </c>
      <c r="AM839" s="9">
        <v>0</v>
      </c>
      <c r="AN839" s="9">
        <v>0</v>
      </c>
      <c r="AO839" s="9">
        <v>0</v>
      </c>
      <c r="AP839" s="9">
        <v>0</v>
      </c>
      <c r="AQ839" s="9">
        <v>0</v>
      </c>
      <c r="AR839" s="9">
        <v>0</v>
      </c>
      <c r="AS839" s="9">
        <v>0</v>
      </c>
      <c r="AT839" s="9">
        <v>0</v>
      </c>
      <c r="AU839" s="9">
        <v>0</v>
      </c>
      <c r="AV839" s="9">
        <v>0</v>
      </c>
      <c r="AW839" s="9">
        <v>0</v>
      </c>
      <c r="AX839" s="12">
        <v>0</v>
      </c>
      <c r="AY839" s="9">
        <f>VLOOKUP(A839,[1]STARDARD!A:F,3,0)</f>
        <v>0</v>
      </c>
      <c r="AZ839" s="9">
        <f>VLOOKUP(A839,[1]STARDARD!A:F,4,0)</f>
        <v>0</v>
      </c>
      <c r="BA839" s="9">
        <f>VLOOKUP(A839,[1]STARDARD!A:F,5,0)</f>
        <v>0</v>
      </c>
      <c r="BB839" s="9">
        <f>VLOOKUP(A839,[1]STARDARD!A:F,6,0)</f>
        <v>0</v>
      </c>
    </row>
    <row r="840" spans="1:54" ht="12.75">
      <c r="A840" s="3" t="s">
        <v>350</v>
      </c>
      <c r="B840" s="9">
        <v>2024</v>
      </c>
      <c r="C840" s="9">
        <f>VLOOKUP(A840,[1]DATASET!A:BE,3,0)</f>
        <v>256200</v>
      </c>
      <c r="D840" s="10" t="str">
        <f>VLOOKUP(A840,[1]DATASET!A:BE,4,0)</f>
        <v>Lavori di meccanica generale</v>
      </c>
      <c r="E840" s="9">
        <v>0</v>
      </c>
      <c r="F840" s="9">
        <v>0</v>
      </c>
      <c r="G840" s="9">
        <v>0</v>
      </c>
      <c r="H840" s="9">
        <v>0</v>
      </c>
      <c r="I840" s="9">
        <v>0</v>
      </c>
      <c r="J840" s="9">
        <v>0</v>
      </c>
      <c r="K840" s="9">
        <v>0</v>
      </c>
      <c r="L840" s="9">
        <v>0</v>
      </c>
      <c r="M840" s="9">
        <v>0</v>
      </c>
      <c r="N840" s="9">
        <v>0</v>
      </c>
      <c r="O840" s="9">
        <v>0</v>
      </c>
      <c r="P840" s="9">
        <v>0</v>
      </c>
      <c r="Q840" s="9">
        <v>0</v>
      </c>
      <c r="R840" s="9">
        <v>0</v>
      </c>
      <c r="S840" s="9">
        <v>0</v>
      </c>
      <c r="T840" s="9">
        <v>0</v>
      </c>
      <c r="U840" s="9">
        <v>0</v>
      </c>
      <c r="V840" s="9">
        <v>0</v>
      </c>
      <c r="W840" s="9">
        <v>0</v>
      </c>
      <c r="X840" s="9">
        <v>0</v>
      </c>
      <c r="Y840" s="9">
        <v>0</v>
      </c>
      <c r="Z840" s="9">
        <v>0</v>
      </c>
      <c r="AA840" s="9">
        <v>0</v>
      </c>
      <c r="AB840" s="9">
        <v>0</v>
      </c>
      <c r="AC840" s="9">
        <v>0</v>
      </c>
      <c r="AD840" s="9">
        <v>0</v>
      </c>
      <c r="AE840" s="9">
        <v>0</v>
      </c>
      <c r="AF840" s="9">
        <v>0</v>
      </c>
      <c r="AG840" s="11">
        <v>0</v>
      </c>
      <c r="AH840" s="11">
        <v>0</v>
      </c>
      <c r="AI840" s="11">
        <v>0</v>
      </c>
      <c r="AJ840" s="11">
        <v>0</v>
      </c>
      <c r="AK840" s="9">
        <v>0</v>
      </c>
      <c r="AL840" s="11">
        <v>0</v>
      </c>
      <c r="AM840" s="9">
        <v>0</v>
      </c>
      <c r="AN840" s="9">
        <v>0</v>
      </c>
      <c r="AO840" s="9">
        <v>0</v>
      </c>
      <c r="AP840" s="9">
        <v>0</v>
      </c>
      <c r="AQ840" s="9">
        <v>0</v>
      </c>
      <c r="AR840" s="9">
        <v>0</v>
      </c>
      <c r="AS840" s="9">
        <v>0</v>
      </c>
      <c r="AT840" s="9">
        <v>0</v>
      </c>
      <c r="AU840" s="9">
        <v>0</v>
      </c>
      <c r="AV840" s="9">
        <v>0</v>
      </c>
      <c r="AW840" s="9">
        <v>0</v>
      </c>
      <c r="AX840" s="12">
        <v>0</v>
      </c>
      <c r="AY840" s="9">
        <f>VLOOKUP(A840,[1]STARDARD!A:F,3,0)</f>
        <v>0</v>
      </c>
      <c r="AZ840" s="9">
        <f>VLOOKUP(A840,[1]STARDARD!A:F,4,0)</f>
        <v>0</v>
      </c>
      <c r="BA840" s="9">
        <f>VLOOKUP(A840,[1]STARDARD!A:F,5,0)</f>
        <v>0</v>
      </c>
      <c r="BB840" s="9">
        <f>VLOOKUP(A840,[1]STARDARD!A:F,6,0)</f>
        <v>0</v>
      </c>
    </row>
    <row r="841" spans="1:54" ht="12.75">
      <c r="A841" s="3" t="s">
        <v>351</v>
      </c>
      <c r="B841" s="9">
        <v>2022</v>
      </c>
      <c r="C841" s="9">
        <f>VLOOKUP(A841,[1]DATASET!A:BE,3,0)</f>
        <v>620100</v>
      </c>
      <c r="D841" s="10" t="str">
        <f>VLOOKUP(A841,[1]DATASET!A:BE,4,0)</f>
        <v>Produzione di software non connesso all'edizione</v>
      </c>
      <c r="E841" s="9">
        <v>1</v>
      </c>
      <c r="F841" s="9">
        <v>1</v>
      </c>
      <c r="G841" s="9">
        <v>1</v>
      </c>
      <c r="H841" s="9">
        <v>0</v>
      </c>
      <c r="I841" s="9">
        <v>1</v>
      </c>
      <c r="J841" s="9">
        <v>0</v>
      </c>
      <c r="K841" s="9">
        <v>1</v>
      </c>
      <c r="L841" s="9">
        <v>0</v>
      </c>
      <c r="M841" s="9">
        <v>0</v>
      </c>
      <c r="N841" s="9">
        <v>0</v>
      </c>
      <c r="O841" s="9">
        <v>0</v>
      </c>
      <c r="P841" s="9">
        <v>0</v>
      </c>
      <c r="Q841" s="9">
        <v>0</v>
      </c>
      <c r="R841" s="9">
        <v>0</v>
      </c>
      <c r="S841" s="9">
        <v>0</v>
      </c>
      <c r="T841" s="9">
        <v>0</v>
      </c>
      <c r="U841" s="9">
        <v>0</v>
      </c>
      <c r="V841" s="9">
        <v>0</v>
      </c>
      <c r="W841" s="9">
        <v>0</v>
      </c>
      <c r="X841" s="9">
        <v>0</v>
      </c>
      <c r="Y841" s="9">
        <v>0</v>
      </c>
      <c r="Z841" s="9">
        <v>0</v>
      </c>
      <c r="AA841" s="9">
        <v>0</v>
      </c>
      <c r="AB841" s="9">
        <v>0</v>
      </c>
      <c r="AC841" s="9">
        <v>0</v>
      </c>
      <c r="AD841" s="9">
        <v>1</v>
      </c>
      <c r="AE841" s="9">
        <v>0</v>
      </c>
      <c r="AF841" s="9">
        <v>1</v>
      </c>
      <c r="AG841" s="11">
        <v>1</v>
      </c>
      <c r="AH841" s="11">
        <v>0</v>
      </c>
      <c r="AI841" s="11">
        <v>0</v>
      </c>
      <c r="AJ841" s="11">
        <v>0</v>
      </c>
      <c r="AK841" s="9">
        <v>0</v>
      </c>
      <c r="AL841" s="11">
        <v>0</v>
      </c>
      <c r="AM841" s="9">
        <v>0</v>
      </c>
      <c r="AN841" s="9">
        <v>0</v>
      </c>
      <c r="AO841" s="9">
        <v>0</v>
      </c>
      <c r="AP841" s="9">
        <v>0</v>
      </c>
      <c r="AQ841" s="9">
        <v>0</v>
      </c>
      <c r="AR841" s="9">
        <v>0</v>
      </c>
      <c r="AS841" s="9">
        <v>0</v>
      </c>
      <c r="AT841" s="9">
        <v>0</v>
      </c>
      <c r="AU841" s="9">
        <v>0</v>
      </c>
      <c r="AV841" s="9">
        <v>0</v>
      </c>
      <c r="AW841" s="9">
        <v>0</v>
      </c>
      <c r="AX841" s="12">
        <v>0</v>
      </c>
      <c r="AY841" s="9">
        <f>VLOOKUP(A841,[1]STARDARD!A:F,3,0)</f>
        <v>1</v>
      </c>
      <c r="AZ841" s="9">
        <f>VLOOKUP(A841,[1]STARDARD!A:F,4,0)</f>
        <v>0</v>
      </c>
      <c r="BA841" s="9">
        <f>VLOOKUP(A841,[1]STARDARD!A:F,5,0)</f>
        <v>0</v>
      </c>
      <c r="BB841" s="9">
        <f>VLOOKUP(A841,[1]STARDARD!A:F,6,0)</f>
        <v>0</v>
      </c>
    </row>
    <row r="842" spans="1:54" ht="12.75">
      <c r="A842" s="3" t="s">
        <v>351</v>
      </c>
      <c r="B842" s="9">
        <v>2023</v>
      </c>
      <c r="C842" s="9">
        <f>VLOOKUP(A842,[1]DATASET!A:BE,3,0)</f>
        <v>620100</v>
      </c>
      <c r="D842" s="10" t="str">
        <f>VLOOKUP(A842,[1]DATASET!A:BE,4,0)</f>
        <v>Produzione di software non connesso all'edizione</v>
      </c>
      <c r="E842" s="9">
        <v>0</v>
      </c>
      <c r="F842" s="9">
        <v>0</v>
      </c>
      <c r="G842" s="9">
        <v>0</v>
      </c>
      <c r="H842" s="9">
        <v>0</v>
      </c>
      <c r="I842" s="9">
        <v>0</v>
      </c>
      <c r="J842" s="9">
        <v>0</v>
      </c>
      <c r="K842" s="9">
        <v>0</v>
      </c>
      <c r="L842" s="9">
        <v>0</v>
      </c>
      <c r="M842" s="9">
        <v>0</v>
      </c>
      <c r="N842" s="9">
        <v>0</v>
      </c>
      <c r="O842" s="9">
        <v>0</v>
      </c>
      <c r="P842" s="9">
        <v>0</v>
      </c>
      <c r="Q842" s="9">
        <v>0</v>
      </c>
      <c r="R842" s="9">
        <v>0</v>
      </c>
      <c r="S842" s="9">
        <v>0</v>
      </c>
      <c r="T842" s="9">
        <v>0</v>
      </c>
      <c r="U842" s="9">
        <v>0</v>
      </c>
      <c r="V842" s="9">
        <v>0</v>
      </c>
      <c r="W842" s="9">
        <v>0</v>
      </c>
      <c r="X842" s="9">
        <v>0</v>
      </c>
      <c r="Y842" s="9">
        <v>0</v>
      </c>
      <c r="Z842" s="9">
        <v>0</v>
      </c>
      <c r="AA842" s="9">
        <v>0</v>
      </c>
      <c r="AB842" s="9">
        <v>0</v>
      </c>
      <c r="AC842" s="9">
        <v>0</v>
      </c>
      <c r="AD842" s="9">
        <v>0</v>
      </c>
      <c r="AE842" s="9">
        <v>0</v>
      </c>
      <c r="AF842" s="9">
        <v>0</v>
      </c>
      <c r="AG842" s="11">
        <v>0</v>
      </c>
      <c r="AH842" s="11">
        <v>0</v>
      </c>
      <c r="AI842" s="11">
        <v>0</v>
      </c>
      <c r="AJ842" s="11">
        <v>0</v>
      </c>
      <c r="AK842" s="9">
        <v>0</v>
      </c>
      <c r="AL842" s="11">
        <v>0</v>
      </c>
      <c r="AM842" s="9">
        <v>0</v>
      </c>
      <c r="AN842" s="9">
        <v>0</v>
      </c>
      <c r="AO842" s="9">
        <v>0</v>
      </c>
      <c r="AP842" s="9">
        <v>0</v>
      </c>
      <c r="AQ842" s="9">
        <v>0</v>
      </c>
      <c r="AR842" s="9">
        <v>0</v>
      </c>
      <c r="AS842" s="9">
        <v>0</v>
      </c>
      <c r="AT842" s="9">
        <v>0</v>
      </c>
      <c r="AU842" s="9">
        <v>0</v>
      </c>
      <c r="AV842" s="9">
        <v>0</v>
      </c>
      <c r="AW842" s="9">
        <v>0</v>
      </c>
      <c r="AX842" s="12">
        <v>0</v>
      </c>
      <c r="AY842" s="9">
        <f>VLOOKUP(A842,[1]STARDARD!A:F,3,0)</f>
        <v>1</v>
      </c>
      <c r="AZ842" s="9">
        <f>VLOOKUP(A842,[1]STARDARD!A:F,4,0)</f>
        <v>0</v>
      </c>
      <c r="BA842" s="9">
        <f>VLOOKUP(A842,[1]STARDARD!A:F,5,0)</f>
        <v>0</v>
      </c>
      <c r="BB842" s="9">
        <f>VLOOKUP(A842,[1]STARDARD!A:F,6,0)</f>
        <v>0</v>
      </c>
    </row>
    <row r="843" spans="1:54" ht="12.75">
      <c r="A843" s="3" t="s">
        <v>351</v>
      </c>
      <c r="B843" s="9">
        <v>2024</v>
      </c>
      <c r="C843" s="9">
        <f>VLOOKUP(A843,[1]DATASET!A:BE,3,0)</f>
        <v>620100</v>
      </c>
      <c r="D843" s="10" t="str">
        <f>VLOOKUP(A843,[1]DATASET!A:BE,4,0)</f>
        <v>Produzione di software non connesso all'edizione</v>
      </c>
      <c r="E843" s="9">
        <v>0</v>
      </c>
      <c r="F843" s="9">
        <v>0</v>
      </c>
      <c r="G843" s="9">
        <v>0</v>
      </c>
      <c r="H843" s="9">
        <v>0</v>
      </c>
      <c r="I843" s="9">
        <v>0</v>
      </c>
      <c r="J843" s="9">
        <v>0</v>
      </c>
      <c r="K843" s="9">
        <v>0</v>
      </c>
      <c r="L843" s="9">
        <v>0</v>
      </c>
      <c r="M843" s="9">
        <v>0</v>
      </c>
      <c r="N843" s="9">
        <v>0</v>
      </c>
      <c r="O843" s="9">
        <v>0</v>
      </c>
      <c r="P843" s="9">
        <v>0</v>
      </c>
      <c r="Q843" s="9">
        <v>0</v>
      </c>
      <c r="R843" s="9">
        <v>0</v>
      </c>
      <c r="S843" s="9">
        <v>0</v>
      </c>
      <c r="T843" s="9">
        <v>0</v>
      </c>
      <c r="U843" s="9">
        <v>0</v>
      </c>
      <c r="V843" s="9">
        <v>0</v>
      </c>
      <c r="W843" s="9">
        <v>0</v>
      </c>
      <c r="X843" s="9">
        <v>0</v>
      </c>
      <c r="Y843" s="9">
        <v>0</v>
      </c>
      <c r="Z843" s="9">
        <v>0</v>
      </c>
      <c r="AA843" s="9">
        <v>0</v>
      </c>
      <c r="AB843" s="9">
        <v>0</v>
      </c>
      <c r="AC843" s="9">
        <v>0</v>
      </c>
      <c r="AD843" s="9">
        <v>0</v>
      </c>
      <c r="AE843" s="9">
        <v>0</v>
      </c>
      <c r="AF843" s="9">
        <v>0</v>
      </c>
      <c r="AG843" s="11">
        <v>0</v>
      </c>
      <c r="AH843" s="11">
        <v>0</v>
      </c>
      <c r="AI843" s="11">
        <v>0</v>
      </c>
      <c r="AJ843" s="11">
        <v>0</v>
      </c>
      <c r="AK843" s="9">
        <v>0</v>
      </c>
      <c r="AL843" s="11">
        <v>0</v>
      </c>
      <c r="AM843" s="9">
        <v>0</v>
      </c>
      <c r="AN843" s="9">
        <v>0</v>
      </c>
      <c r="AO843" s="9">
        <v>0</v>
      </c>
      <c r="AP843" s="9">
        <v>0</v>
      </c>
      <c r="AQ843" s="9">
        <v>0</v>
      </c>
      <c r="AR843" s="9">
        <v>0</v>
      </c>
      <c r="AS843" s="9">
        <v>0</v>
      </c>
      <c r="AT843" s="9">
        <v>0</v>
      </c>
      <c r="AU843" s="9">
        <v>0</v>
      </c>
      <c r="AV843" s="9">
        <v>0</v>
      </c>
      <c r="AW843" s="9">
        <v>0</v>
      </c>
      <c r="AX843" s="12">
        <v>0</v>
      </c>
      <c r="AY843" s="9">
        <f>VLOOKUP(A843,[1]STARDARD!A:F,3,0)</f>
        <v>1</v>
      </c>
      <c r="AZ843" s="9">
        <f>VLOOKUP(A843,[1]STARDARD!A:F,4,0)</f>
        <v>0</v>
      </c>
      <c r="BA843" s="9">
        <f>VLOOKUP(A843,[1]STARDARD!A:F,5,0)</f>
        <v>0</v>
      </c>
      <c r="BB843" s="9">
        <f>VLOOKUP(A843,[1]STARDARD!A:F,6,0)</f>
        <v>0</v>
      </c>
    </row>
    <row r="844" spans="1:54" ht="12.75">
      <c r="A844" s="3" t="s">
        <v>352</v>
      </c>
      <c r="B844" s="9">
        <v>2022</v>
      </c>
      <c r="C844" s="9">
        <f>VLOOKUP(A844,[1]DATASET!A:BE,3,0)</f>
        <v>259400</v>
      </c>
      <c r="D844" s="10" t="str">
        <f>VLOOKUP(A844,[1]DATASET!A:BE,4,0)</f>
        <v>Fabbricazione di articoli di bulloneria</v>
      </c>
      <c r="E844" s="9">
        <v>1</v>
      </c>
      <c r="F844" s="9">
        <v>1</v>
      </c>
      <c r="G844" s="9">
        <v>1</v>
      </c>
      <c r="H844" s="9">
        <v>1</v>
      </c>
      <c r="I844" s="9">
        <v>1</v>
      </c>
      <c r="J844" s="9">
        <v>1</v>
      </c>
      <c r="K844" s="9">
        <v>1</v>
      </c>
      <c r="L844" s="9">
        <v>1</v>
      </c>
      <c r="M844" s="9">
        <v>0</v>
      </c>
      <c r="N844" s="9">
        <v>0</v>
      </c>
      <c r="O844" s="9">
        <v>0</v>
      </c>
      <c r="P844" s="9">
        <v>0</v>
      </c>
      <c r="Q844" s="9">
        <v>0</v>
      </c>
      <c r="R844" s="9">
        <v>0</v>
      </c>
      <c r="S844" s="9">
        <v>0</v>
      </c>
      <c r="T844" s="9">
        <v>0</v>
      </c>
      <c r="U844" s="9">
        <v>0</v>
      </c>
      <c r="V844" s="9">
        <v>0</v>
      </c>
      <c r="W844" s="9">
        <v>0</v>
      </c>
      <c r="X844" s="9">
        <v>0</v>
      </c>
      <c r="Y844" s="9">
        <v>0</v>
      </c>
      <c r="Z844" s="9">
        <v>0</v>
      </c>
      <c r="AA844" s="9">
        <v>0</v>
      </c>
      <c r="AB844" s="9">
        <v>0</v>
      </c>
      <c r="AC844" s="9">
        <v>1</v>
      </c>
      <c r="AD844" s="9">
        <v>1</v>
      </c>
      <c r="AE844" s="9">
        <v>1</v>
      </c>
      <c r="AF844" s="9">
        <v>1</v>
      </c>
      <c r="AG844" s="11">
        <v>1</v>
      </c>
      <c r="AH844" s="11">
        <v>0</v>
      </c>
      <c r="AI844" s="11">
        <v>0</v>
      </c>
      <c r="AJ844" s="11">
        <v>0</v>
      </c>
      <c r="AK844" s="9">
        <v>1</v>
      </c>
      <c r="AL844" s="11">
        <v>0</v>
      </c>
      <c r="AM844" s="9">
        <v>0</v>
      </c>
      <c r="AN844" s="9">
        <v>0</v>
      </c>
      <c r="AO844" s="9">
        <v>0</v>
      </c>
      <c r="AP844" s="9">
        <v>0</v>
      </c>
      <c r="AQ844" s="9">
        <v>0</v>
      </c>
      <c r="AR844" s="9">
        <v>0</v>
      </c>
      <c r="AS844" s="9">
        <v>0</v>
      </c>
      <c r="AT844" s="9">
        <v>0</v>
      </c>
      <c r="AU844" s="9">
        <v>0</v>
      </c>
      <c r="AV844" s="9">
        <v>0</v>
      </c>
      <c r="AW844" s="9">
        <v>1</v>
      </c>
      <c r="AX844" s="12">
        <v>2</v>
      </c>
      <c r="AY844" s="9">
        <f>VLOOKUP(A844,[1]STARDARD!A:F,3,0)</f>
        <v>1</v>
      </c>
      <c r="AZ844" s="9">
        <f>VLOOKUP(A844,[1]STARDARD!A:F,4,0)</f>
        <v>0</v>
      </c>
      <c r="BA844" s="9">
        <f>VLOOKUP(A844,[1]STARDARD!A:F,5,0)</f>
        <v>1</v>
      </c>
      <c r="BB844" s="9">
        <f>VLOOKUP(A844,[1]STARDARD!A:F,6,0)</f>
        <v>0</v>
      </c>
    </row>
    <row r="845" spans="1:54" ht="12.75">
      <c r="A845" s="3" t="s">
        <v>352</v>
      </c>
      <c r="B845" s="9">
        <v>2023</v>
      </c>
      <c r="C845" s="9">
        <f>VLOOKUP(A845,[1]DATASET!A:BE,3,0)</f>
        <v>259400</v>
      </c>
      <c r="D845" s="10" t="str">
        <f>VLOOKUP(A845,[1]DATASET!A:BE,4,0)</f>
        <v>Fabbricazione di articoli di bulloneria</v>
      </c>
      <c r="E845" s="9">
        <v>1</v>
      </c>
      <c r="F845" s="9">
        <v>1</v>
      </c>
      <c r="G845" s="9">
        <v>1</v>
      </c>
      <c r="H845" s="9">
        <v>1</v>
      </c>
      <c r="I845" s="9">
        <v>1</v>
      </c>
      <c r="J845" s="9">
        <v>1</v>
      </c>
      <c r="K845" s="9">
        <v>1</v>
      </c>
      <c r="L845" s="9">
        <v>1</v>
      </c>
      <c r="M845" s="9">
        <v>0</v>
      </c>
      <c r="N845" s="9">
        <v>0</v>
      </c>
      <c r="O845" s="9">
        <v>0</v>
      </c>
      <c r="P845" s="9">
        <v>0</v>
      </c>
      <c r="Q845" s="9">
        <v>0</v>
      </c>
      <c r="R845" s="9">
        <v>0</v>
      </c>
      <c r="S845" s="9">
        <v>0</v>
      </c>
      <c r="T845" s="9">
        <v>0</v>
      </c>
      <c r="U845" s="9">
        <v>0</v>
      </c>
      <c r="V845" s="9">
        <v>0</v>
      </c>
      <c r="W845" s="9">
        <v>0</v>
      </c>
      <c r="X845" s="9">
        <v>0</v>
      </c>
      <c r="Y845" s="9">
        <v>0</v>
      </c>
      <c r="Z845" s="9">
        <v>0</v>
      </c>
      <c r="AA845" s="9">
        <v>0</v>
      </c>
      <c r="AB845" s="9">
        <v>0</v>
      </c>
      <c r="AC845" s="9">
        <v>1</v>
      </c>
      <c r="AD845" s="9">
        <v>1</v>
      </c>
      <c r="AE845" s="9">
        <v>1</v>
      </c>
      <c r="AF845" s="9">
        <v>1</v>
      </c>
      <c r="AG845" s="11">
        <v>1</v>
      </c>
      <c r="AH845" s="11">
        <v>0</v>
      </c>
      <c r="AI845" s="11">
        <v>0</v>
      </c>
      <c r="AJ845" s="11">
        <v>0</v>
      </c>
      <c r="AK845" s="9">
        <v>1</v>
      </c>
      <c r="AL845" s="11">
        <v>0</v>
      </c>
      <c r="AM845" s="9">
        <v>0</v>
      </c>
      <c r="AN845" s="9">
        <v>0</v>
      </c>
      <c r="AO845" s="9">
        <v>0</v>
      </c>
      <c r="AP845" s="9">
        <v>0</v>
      </c>
      <c r="AQ845" s="9">
        <v>0</v>
      </c>
      <c r="AR845" s="9">
        <v>0</v>
      </c>
      <c r="AS845" s="9">
        <v>0</v>
      </c>
      <c r="AT845" s="9">
        <v>0</v>
      </c>
      <c r="AU845" s="9">
        <v>0</v>
      </c>
      <c r="AV845" s="9">
        <v>0</v>
      </c>
      <c r="AW845" s="9">
        <v>1</v>
      </c>
      <c r="AX845" s="12">
        <v>2</v>
      </c>
      <c r="AY845" s="9">
        <f>VLOOKUP(A845,[1]STARDARD!A:F,3,0)</f>
        <v>1</v>
      </c>
      <c r="AZ845" s="9">
        <f>VLOOKUP(A845,[1]STARDARD!A:F,4,0)</f>
        <v>0</v>
      </c>
      <c r="BA845" s="9">
        <f>VLOOKUP(A845,[1]STARDARD!A:F,5,0)</f>
        <v>1</v>
      </c>
      <c r="BB845" s="9">
        <f>VLOOKUP(A845,[1]STARDARD!A:F,6,0)</f>
        <v>0</v>
      </c>
    </row>
    <row r="846" spans="1:54" ht="12.75">
      <c r="A846" s="3" t="s">
        <v>352</v>
      </c>
      <c r="B846" s="9">
        <v>2024</v>
      </c>
      <c r="C846" s="9">
        <f>VLOOKUP(A846,[1]DATASET!A:BE,3,0)</f>
        <v>259400</v>
      </c>
      <c r="D846" s="10" t="str">
        <f>VLOOKUP(A846,[1]DATASET!A:BE,4,0)</f>
        <v>Fabbricazione di articoli di bulloneria</v>
      </c>
      <c r="E846" s="9">
        <v>1</v>
      </c>
      <c r="F846" s="9">
        <v>1</v>
      </c>
      <c r="G846" s="9">
        <v>1</v>
      </c>
      <c r="H846" s="9">
        <v>1</v>
      </c>
      <c r="I846" s="9">
        <v>1</v>
      </c>
      <c r="J846" s="9">
        <v>1</v>
      </c>
      <c r="K846" s="9">
        <v>1</v>
      </c>
      <c r="L846" s="9">
        <v>1</v>
      </c>
      <c r="M846" s="9">
        <v>0</v>
      </c>
      <c r="N846" s="9">
        <v>0</v>
      </c>
      <c r="O846" s="9">
        <v>0</v>
      </c>
      <c r="P846" s="9">
        <v>0</v>
      </c>
      <c r="Q846" s="9">
        <v>0</v>
      </c>
      <c r="R846" s="9">
        <v>0</v>
      </c>
      <c r="S846" s="9">
        <v>0</v>
      </c>
      <c r="T846" s="9">
        <v>0</v>
      </c>
      <c r="U846" s="9">
        <v>0</v>
      </c>
      <c r="V846" s="9">
        <v>0</v>
      </c>
      <c r="W846" s="9">
        <v>0</v>
      </c>
      <c r="X846" s="9">
        <v>0</v>
      </c>
      <c r="Y846" s="9">
        <v>0</v>
      </c>
      <c r="Z846" s="9">
        <v>0</v>
      </c>
      <c r="AA846" s="9">
        <v>0</v>
      </c>
      <c r="AB846" s="9">
        <v>0</v>
      </c>
      <c r="AC846" s="9">
        <v>1</v>
      </c>
      <c r="AD846" s="9">
        <v>1</v>
      </c>
      <c r="AE846" s="9">
        <v>1</v>
      </c>
      <c r="AF846" s="9">
        <v>1</v>
      </c>
      <c r="AG846" s="11">
        <v>1</v>
      </c>
      <c r="AH846" s="11">
        <v>0</v>
      </c>
      <c r="AI846" s="11">
        <v>0</v>
      </c>
      <c r="AJ846" s="11">
        <v>0</v>
      </c>
      <c r="AK846" s="9">
        <v>1</v>
      </c>
      <c r="AL846" s="11">
        <v>0</v>
      </c>
      <c r="AM846" s="9">
        <v>0</v>
      </c>
      <c r="AN846" s="9">
        <v>0</v>
      </c>
      <c r="AO846" s="9">
        <v>0</v>
      </c>
      <c r="AP846" s="9">
        <v>0</v>
      </c>
      <c r="AQ846" s="9">
        <v>0</v>
      </c>
      <c r="AR846" s="9">
        <v>0</v>
      </c>
      <c r="AS846" s="9">
        <v>0</v>
      </c>
      <c r="AT846" s="9">
        <v>0</v>
      </c>
      <c r="AU846" s="9">
        <v>0</v>
      </c>
      <c r="AV846" s="9">
        <v>0</v>
      </c>
      <c r="AW846" s="9">
        <v>1</v>
      </c>
      <c r="AX846" s="12">
        <v>2</v>
      </c>
      <c r="AY846" s="9">
        <f>VLOOKUP(A846,[1]STARDARD!A:F,3,0)</f>
        <v>1</v>
      </c>
      <c r="AZ846" s="9">
        <f>VLOOKUP(A846,[1]STARDARD!A:F,4,0)</f>
        <v>0</v>
      </c>
      <c r="BA846" s="9">
        <f>VLOOKUP(A846,[1]STARDARD!A:F,5,0)</f>
        <v>1</v>
      </c>
      <c r="BB846" s="9">
        <f>VLOOKUP(A846,[1]STARDARD!A:F,6,0)</f>
        <v>0</v>
      </c>
    </row>
    <row r="847" spans="1:54" ht="12.75">
      <c r="A847" s="3" t="s">
        <v>353</v>
      </c>
      <c r="B847" s="9">
        <v>2022</v>
      </c>
      <c r="C847" s="9">
        <f>VLOOKUP(A847,[1]DATASET!A:BE,3,0)</f>
        <v>475110</v>
      </c>
      <c r="D847" s="10" t="str">
        <f>VLOOKUP(A847,[1]DATASET!A:BE,4,0)</f>
        <v>Commercio al dettaglio di tessuti per l'abbigliamento, l'arredamento e di biancheria per la casa</v>
      </c>
      <c r="E847" s="9">
        <v>1</v>
      </c>
      <c r="F847" s="9">
        <v>1</v>
      </c>
      <c r="G847" s="9">
        <v>1</v>
      </c>
      <c r="H847" s="9">
        <v>1</v>
      </c>
      <c r="I847" s="9">
        <v>1</v>
      </c>
      <c r="J847" s="9">
        <v>1</v>
      </c>
      <c r="K847" s="9">
        <v>1</v>
      </c>
      <c r="L847" s="9">
        <v>1</v>
      </c>
      <c r="M847" s="9">
        <v>0</v>
      </c>
      <c r="N847" s="9">
        <v>0</v>
      </c>
      <c r="O847" s="9">
        <v>0</v>
      </c>
      <c r="P847" s="9">
        <v>0</v>
      </c>
      <c r="Q847" s="9">
        <v>0</v>
      </c>
      <c r="R847" s="9">
        <v>0</v>
      </c>
      <c r="S847" s="9">
        <v>0</v>
      </c>
      <c r="T847" s="9">
        <v>0</v>
      </c>
      <c r="U847" s="9">
        <v>0</v>
      </c>
      <c r="V847" s="9">
        <v>0</v>
      </c>
      <c r="W847" s="9">
        <v>0</v>
      </c>
      <c r="X847" s="9">
        <v>0</v>
      </c>
      <c r="Y847" s="9">
        <v>0</v>
      </c>
      <c r="Z847" s="9">
        <v>0</v>
      </c>
      <c r="AA847" s="9">
        <v>0</v>
      </c>
      <c r="AB847" s="9">
        <v>0</v>
      </c>
      <c r="AC847" s="9">
        <v>0</v>
      </c>
      <c r="AD847" s="9">
        <v>1</v>
      </c>
      <c r="AE847" s="9">
        <v>1</v>
      </c>
      <c r="AF847" s="9">
        <v>0</v>
      </c>
      <c r="AG847" s="11">
        <v>1</v>
      </c>
      <c r="AH847" s="11">
        <v>0</v>
      </c>
      <c r="AI847" s="11">
        <v>0</v>
      </c>
      <c r="AJ847" s="11">
        <v>0</v>
      </c>
      <c r="AK847" s="9">
        <v>0</v>
      </c>
      <c r="AL847" s="11">
        <v>0</v>
      </c>
      <c r="AM847" s="9">
        <v>0</v>
      </c>
      <c r="AN847" s="9">
        <v>0</v>
      </c>
      <c r="AO847" s="9">
        <v>0</v>
      </c>
      <c r="AP847" s="9">
        <v>0</v>
      </c>
      <c r="AQ847" s="9">
        <v>0</v>
      </c>
      <c r="AR847" s="9">
        <v>0</v>
      </c>
      <c r="AS847" s="9">
        <v>0</v>
      </c>
      <c r="AT847" s="9">
        <v>0</v>
      </c>
      <c r="AU847" s="9">
        <v>0</v>
      </c>
      <c r="AV847" s="9">
        <v>0</v>
      </c>
      <c r="AW847" s="9">
        <v>0</v>
      </c>
      <c r="AX847" s="12">
        <v>0</v>
      </c>
      <c r="AY847" s="9">
        <f>VLOOKUP(A847,[1]STARDARD!A:F,3,0)</f>
        <v>1</v>
      </c>
      <c r="AZ847" s="9">
        <f>VLOOKUP(A847,[1]STARDARD!A:F,4,0)</f>
        <v>0</v>
      </c>
      <c r="BA847" s="9">
        <f>VLOOKUP(A847,[1]STARDARD!A:F,5,0)</f>
        <v>0</v>
      </c>
      <c r="BB847" s="9">
        <f>VLOOKUP(A847,[1]STARDARD!A:F,6,0)</f>
        <v>0</v>
      </c>
    </row>
    <row r="848" spans="1:54" ht="12.75">
      <c r="A848" s="3" t="s">
        <v>353</v>
      </c>
      <c r="B848" s="9">
        <v>2023</v>
      </c>
      <c r="C848" s="9">
        <f>VLOOKUP(A848,[1]DATASET!A:BE,3,0)</f>
        <v>475110</v>
      </c>
      <c r="D848" s="10" t="str">
        <f>VLOOKUP(A848,[1]DATASET!A:BE,4,0)</f>
        <v>Commercio al dettaglio di tessuti per l'abbigliamento, l'arredamento e di biancheria per la casa</v>
      </c>
      <c r="E848" s="9">
        <v>1</v>
      </c>
      <c r="F848" s="9">
        <v>1</v>
      </c>
      <c r="G848" s="9">
        <v>1</v>
      </c>
      <c r="H848" s="9">
        <v>1</v>
      </c>
      <c r="I848" s="9">
        <v>1</v>
      </c>
      <c r="J848" s="9">
        <v>1</v>
      </c>
      <c r="K848" s="9">
        <v>1</v>
      </c>
      <c r="L848" s="9">
        <v>1</v>
      </c>
      <c r="M848" s="9">
        <v>0</v>
      </c>
      <c r="N848" s="9">
        <v>0</v>
      </c>
      <c r="O848" s="9">
        <v>0</v>
      </c>
      <c r="P848" s="9">
        <v>0</v>
      </c>
      <c r="Q848" s="9">
        <v>0</v>
      </c>
      <c r="R848" s="9">
        <v>0</v>
      </c>
      <c r="S848" s="9">
        <v>0</v>
      </c>
      <c r="T848" s="9">
        <v>0</v>
      </c>
      <c r="U848" s="9">
        <v>0</v>
      </c>
      <c r="V848" s="9">
        <v>0</v>
      </c>
      <c r="W848" s="9">
        <v>0</v>
      </c>
      <c r="X848" s="9">
        <v>0</v>
      </c>
      <c r="Y848" s="9">
        <v>0</v>
      </c>
      <c r="Z848" s="9">
        <v>0</v>
      </c>
      <c r="AA848" s="9">
        <v>0</v>
      </c>
      <c r="AB848" s="9">
        <v>0</v>
      </c>
      <c r="AC848" s="9">
        <v>0</v>
      </c>
      <c r="AD848" s="9">
        <v>1</v>
      </c>
      <c r="AE848" s="9">
        <v>1</v>
      </c>
      <c r="AF848" s="9">
        <v>0</v>
      </c>
      <c r="AG848" s="11">
        <v>1</v>
      </c>
      <c r="AH848" s="11">
        <v>0</v>
      </c>
      <c r="AI848" s="11">
        <v>0</v>
      </c>
      <c r="AJ848" s="11">
        <v>0</v>
      </c>
      <c r="AK848" s="9">
        <v>0</v>
      </c>
      <c r="AL848" s="11">
        <v>0</v>
      </c>
      <c r="AM848" s="9">
        <v>0</v>
      </c>
      <c r="AN848" s="9">
        <v>0</v>
      </c>
      <c r="AO848" s="9">
        <v>0</v>
      </c>
      <c r="AP848" s="9">
        <v>0</v>
      </c>
      <c r="AQ848" s="9">
        <v>0</v>
      </c>
      <c r="AR848" s="9">
        <v>0</v>
      </c>
      <c r="AS848" s="9">
        <v>0</v>
      </c>
      <c r="AT848" s="9">
        <v>0</v>
      </c>
      <c r="AU848" s="9">
        <v>0</v>
      </c>
      <c r="AV848" s="9">
        <v>0</v>
      </c>
      <c r="AW848" s="9">
        <v>0</v>
      </c>
      <c r="AX848" s="12">
        <v>0</v>
      </c>
      <c r="AY848" s="9">
        <f>VLOOKUP(A848,[1]STARDARD!A:F,3,0)</f>
        <v>1</v>
      </c>
      <c r="AZ848" s="9">
        <f>VLOOKUP(A848,[1]STARDARD!A:F,4,0)</f>
        <v>0</v>
      </c>
      <c r="BA848" s="9">
        <f>VLOOKUP(A848,[1]STARDARD!A:F,5,0)</f>
        <v>0</v>
      </c>
      <c r="BB848" s="9">
        <f>VLOOKUP(A848,[1]STARDARD!A:F,6,0)</f>
        <v>0</v>
      </c>
    </row>
    <row r="849" spans="1:54" ht="12.75">
      <c r="A849" s="3" t="s">
        <v>353</v>
      </c>
      <c r="B849" s="9">
        <v>2024</v>
      </c>
      <c r="C849" s="9">
        <f>VLOOKUP(A849,[1]DATASET!A:BE,3,0)</f>
        <v>475110</v>
      </c>
      <c r="D849" s="10" t="str">
        <f>VLOOKUP(A849,[1]DATASET!A:BE,4,0)</f>
        <v>Commercio al dettaglio di tessuti per l'abbigliamento, l'arredamento e di biancheria per la casa</v>
      </c>
      <c r="E849" s="9">
        <v>0</v>
      </c>
      <c r="F849" s="9">
        <v>0</v>
      </c>
      <c r="G849" s="9">
        <v>0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9">
        <v>0</v>
      </c>
      <c r="O849" s="9">
        <v>0</v>
      </c>
      <c r="P849" s="9">
        <v>0</v>
      </c>
      <c r="Q849" s="9">
        <v>0</v>
      </c>
      <c r="R849" s="9">
        <v>0</v>
      </c>
      <c r="S849" s="9">
        <v>0</v>
      </c>
      <c r="T849" s="9">
        <v>0</v>
      </c>
      <c r="U849" s="9">
        <v>0</v>
      </c>
      <c r="V849" s="9">
        <v>0</v>
      </c>
      <c r="W849" s="9">
        <v>0</v>
      </c>
      <c r="X849" s="9">
        <v>0</v>
      </c>
      <c r="Y849" s="9">
        <v>0</v>
      </c>
      <c r="Z849" s="9">
        <v>0</v>
      </c>
      <c r="AA849" s="9">
        <v>0</v>
      </c>
      <c r="AB849" s="9">
        <v>0</v>
      </c>
      <c r="AC849" s="9">
        <v>0</v>
      </c>
      <c r="AD849" s="9">
        <v>0</v>
      </c>
      <c r="AE849" s="9">
        <v>0</v>
      </c>
      <c r="AF849" s="9">
        <v>0</v>
      </c>
      <c r="AG849" s="11">
        <v>0</v>
      </c>
      <c r="AH849" s="11">
        <v>0</v>
      </c>
      <c r="AI849" s="11">
        <v>0</v>
      </c>
      <c r="AJ849" s="11">
        <v>0</v>
      </c>
      <c r="AK849" s="9">
        <v>0</v>
      </c>
      <c r="AL849" s="11">
        <v>0</v>
      </c>
      <c r="AM849" s="9">
        <v>0</v>
      </c>
      <c r="AN849" s="9">
        <v>0</v>
      </c>
      <c r="AO849" s="9">
        <v>0</v>
      </c>
      <c r="AP849" s="9">
        <v>0</v>
      </c>
      <c r="AQ849" s="9">
        <v>0</v>
      </c>
      <c r="AR849" s="9">
        <v>0</v>
      </c>
      <c r="AS849" s="9">
        <v>0</v>
      </c>
      <c r="AT849" s="9">
        <v>0</v>
      </c>
      <c r="AU849" s="9">
        <v>0</v>
      </c>
      <c r="AV849" s="9">
        <v>0</v>
      </c>
      <c r="AW849" s="9">
        <v>0</v>
      </c>
      <c r="AX849" s="12">
        <v>0</v>
      </c>
      <c r="AY849" s="9">
        <f>VLOOKUP(A849,[1]STARDARD!A:F,3,0)</f>
        <v>1</v>
      </c>
      <c r="AZ849" s="9">
        <f>VLOOKUP(A849,[1]STARDARD!A:F,4,0)</f>
        <v>0</v>
      </c>
      <c r="BA849" s="9">
        <f>VLOOKUP(A849,[1]STARDARD!A:F,5,0)</f>
        <v>0</v>
      </c>
      <c r="BB849" s="9">
        <f>VLOOKUP(A849,[1]STARDARD!A:F,6,0)</f>
        <v>0</v>
      </c>
    </row>
    <row r="850" spans="1:54" ht="12.75">
      <c r="A850" s="3" t="s">
        <v>354</v>
      </c>
      <c r="B850" s="9">
        <v>2022</v>
      </c>
      <c r="C850" s="9">
        <f>VLOOKUP(A850,[1]DATASET!A:BE,3,0)</f>
        <v>581400</v>
      </c>
      <c r="D850" s="10" t="str">
        <f>VLOOKUP(A850,[1]DATASET!A:BE,4,0)</f>
        <v>Edizione di riviste e periodici</v>
      </c>
      <c r="E850" s="9">
        <v>0</v>
      </c>
      <c r="F850" s="9">
        <v>0</v>
      </c>
      <c r="G850" s="9">
        <v>0</v>
      </c>
      <c r="H850" s="9">
        <v>0</v>
      </c>
      <c r="I850" s="9">
        <v>0</v>
      </c>
      <c r="J850" s="9">
        <v>0</v>
      </c>
      <c r="K850" s="9">
        <v>0</v>
      </c>
      <c r="L850" s="9">
        <v>0</v>
      </c>
      <c r="M850" s="9">
        <v>0</v>
      </c>
      <c r="N850" s="9">
        <v>0</v>
      </c>
      <c r="O850" s="9">
        <v>0</v>
      </c>
      <c r="P850" s="9">
        <v>0</v>
      </c>
      <c r="Q850" s="9">
        <v>0</v>
      </c>
      <c r="R850" s="9">
        <v>0</v>
      </c>
      <c r="S850" s="9">
        <v>0</v>
      </c>
      <c r="T850" s="9">
        <v>0</v>
      </c>
      <c r="U850" s="9">
        <v>0</v>
      </c>
      <c r="V850" s="9">
        <v>0</v>
      </c>
      <c r="W850" s="9">
        <v>0</v>
      </c>
      <c r="X850" s="9">
        <v>0</v>
      </c>
      <c r="Y850" s="9">
        <v>0</v>
      </c>
      <c r="Z850" s="9">
        <v>0</v>
      </c>
      <c r="AA850" s="9">
        <v>0</v>
      </c>
      <c r="AB850" s="9">
        <v>0</v>
      </c>
      <c r="AC850" s="9">
        <v>0</v>
      </c>
      <c r="AD850" s="9">
        <v>0</v>
      </c>
      <c r="AE850" s="9">
        <v>0</v>
      </c>
      <c r="AF850" s="9">
        <v>0</v>
      </c>
      <c r="AG850" s="11">
        <v>0</v>
      </c>
      <c r="AH850" s="11">
        <v>0</v>
      </c>
      <c r="AI850" s="11">
        <v>0</v>
      </c>
      <c r="AJ850" s="11">
        <v>0</v>
      </c>
      <c r="AK850" s="9">
        <v>0</v>
      </c>
      <c r="AL850" s="11">
        <v>0</v>
      </c>
      <c r="AM850" s="9">
        <v>0</v>
      </c>
      <c r="AN850" s="9">
        <v>0</v>
      </c>
      <c r="AO850" s="9">
        <v>0</v>
      </c>
      <c r="AP850" s="9">
        <v>0</v>
      </c>
      <c r="AQ850" s="9">
        <v>0</v>
      </c>
      <c r="AR850" s="9">
        <v>0</v>
      </c>
      <c r="AS850" s="9">
        <v>0</v>
      </c>
      <c r="AT850" s="9">
        <v>0</v>
      </c>
      <c r="AU850" s="9">
        <v>0</v>
      </c>
      <c r="AV850" s="9">
        <v>0</v>
      </c>
      <c r="AW850" s="9">
        <v>0</v>
      </c>
      <c r="AX850" s="12">
        <v>0</v>
      </c>
      <c r="AY850" s="9">
        <f>VLOOKUP(A850,[1]STARDARD!A:F,3,0)</f>
        <v>0</v>
      </c>
      <c r="AZ850" s="9">
        <f>VLOOKUP(A850,[1]STARDARD!A:F,4,0)</f>
        <v>0</v>
      </c>
      <c r="BA850" s="9">
        <f>VLOOKUP(A850,[1]STARDARD!A:F,5,0)</f>
        <v>0</v>
      </c>
      <c r="BB850" s="9">
        <f>VLOOKUP(A850,[1]STARDARD!A:F,6,0)</f>
        <v>0</v>
      </c>
    </row>
    <row r="851" spans="1:54" ht="12.75">
      <c r="A851" s="3" t="s">
        <v>354</v>
      </c>
      <c r="B851" s="9">
        <v>2023</v>
      </c>
      <c r="C851" s="9">
        <f>VLOOKUP(A851,[1]DATASET!A:BE,3,0)</f>
        <v>581400</v>
      </c>
      <c r="D851" s="10" t="str">
        <f>VLOOKUP(A851,[1]DATASET!A:BE,4,0)</f>
        <v>Edizione di riviste e periodici</v>
      </c>
      <c r="E851" s="9">
        <v>0</v>
      </c>
      <c r="F851" s="9">
        <v>0</v>
      </c>
      <c r="G851" s="9">
        <v>0</v>
      </c>
      <c r="H851" s="9">
        <v>0</v>
      </c>
      <c r="I851" s="9">
        <v>0</v>
      </c>
      <c r="J851" s="9">
        <v>0</v>
      </c>
      <c r="K851" s="9">
        <v>0</v>
      </c>
      <c r="L851" s="9">
        <v>0</v>
      </c>
      <c r="M851" s="9">
        <v>0</v>
      </c>
      <c r="N851" s="9">
        <v>0</v>
      </c>
      <c r="O851" s="9">
        <v>0</v>
      </c>
      <c r="P851" s="9">
        <v>0</v>
      </c>
      <c r="Q851" s="9">
        <v>0</v>
      </c>
      <c r="R851" s="9">
        <v>0</v>
      </c>
      <c r="S851" s="9">
        <v>0</v>
      </c>
      <c r="T851" s="9">
        <v>0</v>
      </c>
      <c r="U851" s="9">
        <v>0</v>
      </c>
      <c r="V851" s="9">
        <v>0</v>
      </c>
      <c r="W851" s="9">
        <v>0</v>
      </c>
      <c r="X851" s="9">
        <v>0</v>
      </c>
      <c r="Y851" s="9">
        <v>0</v>
      </c>
      <c r="Z851" s="9">
        <v>0</v>
      </c>
      <c r="AA851" s="9">
        <v>0</v>
      </c>
      <c r="AB851" s="9">
        <v>0</v>
      </c>
      <c r="AC851" s="9">
        <v>0</v>
      </c>
      <c r="AD851" s="9">
        <v>0</v>
      </c>
      <c r="AE851" s="9">
        <v>0</v>
      </c>
      <c r="AF851" s="9">
        <v>0</v>
      </c>
      <c r="AG851" s="11">
        <v>0</v>
      </c>
      <c r="AH851" s="11">
        <v>0</v>
      </c>
      <c r="AI851" s="11">
        <v>0</v>
      </c>
      <c r="AJ851" s="11">
        <v>0</v>
      </c>
      <c r="AK851" s="9">
        <v>0</v>
      </c>
      <c r="AL851" s="11">
        <v>0</v>
      </c>
      <c r="AM851" s="9">
        <v>0</v>
      </c>
      <c r="AN851" s="9">
        <v>0</v>
      </c>
      <c r="AO851" s="9">
        <v>0</v>
      </c>
      <c r="AP851" s="9">
        <v>0</v>
      </c>
      <c r="AQ851" s="9">
        <v>0</v>
      </c>
      <c r="AR851" s="9">
        <v>0</v>
      </c>
      <c r="AS851" s="9">
        <v>0</v>
      </c>
      <c r="AT851" s="9">
        <v>0</v>
      </c>
      <c r="AU851" s="9">
        <v>0</v>
      </c>
      <c r="AV851" s="9">
        <v>0</v>
      </c>
      <c r="AW851" s="9">
        <v>0</v>
      </c>
      <c r="AX851" s="12">
        <v>0</v>
      </c>
      <c r="AY851" s="9">
        <f>VLOOKUP(A851,[1]STARDARD!A:F,3,0)</f>
        <v>0</v>
      </c>
      <c r="AZ851" s="9">
        <f>VLOOKUP(A851,[1]STARDARD!A:F,4,0)</f>
        <v>0</v>
      </c>
      <c r="BA851" s="9">
        <f>VLOOKUP(A851,[1]STARDARD!A:F,5,0)</f>
        <v>0</v>
      </c>
      <c r="BB851" s="9">
        <f>VLOOKUP(A851,[1]STARDARD!A:F,6,0)</f>
        <v>0</v>
      </c>
    </row>
    <row r="852" spans="1:54" ht="12.75">
      <c r="A852" s="3" t="s">
        <v>354</v>
      </c>
      <c r="B852" s="9">
        <v>2024</v>
      </c>
      <c r="C852" s="9">
        <f>VLOOKUP(A852,[1]DATASET!A:BE,3,0)</f>
        <v>581400</v>
      </c>
      <c r="D852" s="10" t="str">
        <f>VLOOKUP(A852,[1]DATASET!A:BE,4,0)</f>
        <v>Edizione di riviste e periodici</v>
      </c>
      <c r="E852" s="9">
        <v>0</v>
      </c>
      <c r="F852" s="9">
        <v>0</v>
      </c>
      <c r="G852" s="9">
        <v>0</v>
      </c>
      <c r="H852" s="9">
        <v>0</v>
      </c>
      <c r="I852" s="9">
        <v>0</v>
      </c>
      <c r="J852" s="9">
        <v>0</v>
      </c>
      <c r="K852" s="9">
        <v>0</v>
      </c>
      <c r="L852" s="9">
        <v>0</v>
      </c>
      <c r="M852" s="9">
        <v>0</v>
      </c>
      <c r="N852" s="9">
        <v>0</v>
      </c>
      <c r="O852" s="9">
        <v>0</v>
      </c>
      <c r="P852" s="9">
        <v>0</v>
      </c>
      <c r="Q852" s="9">
        <v>0</v>
      </c>
      <c r="R852" s="9">
        <v>0</v>
      </c>
      <c r="S852" s="9">
        <v>0</v>
      </c>
      <c r="T852" s="9">
        <v>0</v>
      </c>
      <c r="U852" s="9">
        <v>0</v>
      </c>
      <c r="V852" s="9">
        <v>0</v>
      </c>
      <c r="W852" s="9">
        <v>0</v>
      </c>
      <c r="X852" s="9">
        <v>0</v>
      </c>
      <c r="Y852" s="9">
        <v>0</v>
      </c>
      <c r="Z852" s="9">
        <v>0</v>
      </c>
      <c r="AA852" s="9">
        <v>0</v>
      </c>
      <c r="AB852" s="9">
        <v>0</v>
      </c>
      <c r="AC852" s="9">
        <v>0</v>
      </c>
      <c r="AD852" s="9">
        <v>0</v>
      </c>
      <c r="AE852" s="9">
        <v>0</v>
      </c>
      <c r="AF852" s="9">
        <v>0</v>
      </c>
      <c r="AG852" s="11">
        <v>0</v>
      </c>
      <c r="AH852" s="11">
        <v>0</v>
      </c>
      <c r="AI852" s="11">
        <v>0</v>
      </c>
      <c r="AJ852" s="11">
        <v>0</v>
      </c>
      <c r="AK852" s="9">
        <v>0</v>
      </c>
      <c r="AL852" s="11">
        <v>0</v>
      </c>
      <c r="AM852" s="9">
        <v>0</v>
      </c>
      <c r="AN852" s="9">
        <v>0</v>
      </c>
      <c r="AO852" s="9">
        <v>0</v>
      </c>
      <c r="AP852" s="9">
        <v>0</v>
      </c>
      <c r="AQ852" s="9">
        <v>0</v>
      </c>
      <c r="AR852" s="9">
        <v>0</v>
      </c>
      <c r="AS852" s="9">
        <v>0</v>
      </c>
      <c r="AT852" s="9">
        <v>0</v>
      </c>
      <c r="AU852" s="9">
        <v>0</v>
      </c>
      <c r="AV852" s="9">
        <v>0</v>
      </c>
      <c r="AW852" s="9">
        <v>0</v>
      </c>
      <c r="AX852" s="12">
        <v>0</v>
      </c>
      <c r="AY852" s="9">
        <f>VLOOKUP(A852,[1]STARDARD!A:F,3,0)</f>
        <v>0</v>
      </c>
      <c r="AZ852" s="9">
        <f>VLOOKUP(A852,[1]STARDARD!A:F,4,0)</f>
        <v>0</v>
      </c>
      <c r="BA852" s="9">
        <f>VLOOKUP(A852,[1]STARDARD!A:F,5,0)</f>
        <v>0</v>
      </c>
      <c r="BB852" s="9">
        <f>VLOOKUP(A852,[1]STARDARD!A:F,6,0)</f>
        <v>0</v>
      </c>
    </row>
    <row r="853" spans="1:54" ht="12.75">
      <c r="A853" s="3" t="s">
        <v>355</v>
      </c>
      <c r="B853" s="9">
        <v>2022</v>
      </c>
      <c r="C853" s="9">
        <f>VLOOKUP(A853,[1]DATASET!A:BE,3,0)</f>
        <v>282910</v>
      </c>
      <c r="D853" s="10" t="str">
        <f>VLOOKUP(A853,[1]DATASET!A:BE,4,0)</f>
        <v>Fabbricazione di bilance e di macchine automatiche per la vendita e la distribuzione (incluse parti staccate e accessori)</v>
      </c>
      <c r="E853" s="9">
        <v>0</v>
      </c>
      <c r="F853" s="9">
        <v>0</v>
      </c>
      <c r="G853" s="9">
        <v>0</v>
      </c>
      <c r="H853" s="9">
        <v>0</v>
      </c>
      <c r="I853" s="9">
        <v>0</v>
      </c>
      <c r="J853" s="9">
        <v>0</v>
      </c>
      <c r="K853" s="9">
        <v>0</v>
      </c>
      <c r="L853" s="9">
        <v>0</v>
      </c>
      <c r="M853" s="9">
        <v>0</v>
      </c>
      <c r="N853" s="9">
        <v>0</v>
      </c>
      <c r="O853" s="9">
        <v>0</v>
      </c>
      <c r="P853" s="9">
        <v>0</v>
      </c>
      <c r="Q853" s="9">
        <v>0</v>
      </c>
      <c r="R853" s="9">
        <v>0</v>
      </c>
      <c r="S853" s="9">
        <v>0</v>
      </c>
      <c r="T853" s="9">
        <v>0</v>
      </c>
      <c r="U853" s="9">
        <v>0</v>
      </c>
      <c r="V853" s="9">
        <v>0</v>
      </c>
      <c r="W853" s="9">
        <v>0</v>
      </c>
      <c r="X853" s="9">
        <v>0</v>
      </c>
      <c r="Y853" s="9">
        <v>0</v>
      </c>
      <c r="Z853" s="9">
        <v>0</v>
      </c>
      <c r="AA853" s="9">
        <v>0</v>
      </c>
      <c r="AB853" s="9">
        <v>0</v>
      </c>
      <c r="AC853" s="9">
        <v>0</v>
      </c>
      <c r="AD853" s="9">
        <v>0</v>
      </c>
      <c r="AE853" s="9">
        <v>0</v>
      </c>
      <c r="AF853" s="9">
        <v>0</v>
      </c>
      <c r="AG853" s="11">
        <v>0</v>
      </c>
      <c r="AH853" s="11">
        <v>0</v>
      </c>
      <c r="AI853" s="11">
        <v>0</v>
      </c>
      <c r="AJ853" s="11">
        <v>0</v>
      </c>
      <c r="AK853" s="9">
        <v>0</v>
      </c>
      <c r="AL853" s="11">
        <v>0</v>
      </c>
      <c r="AM853" s="9">
        <v>0</v>
      </c>
      <c r="AN853" s="9">
        <v>0</v>
      </c>
      <c r="AO853" s="9">
        <v>0</v>
      </c>
      <c r="AP853" s="9">
        <v>0</v>
      </c>
      <c r="AQ853" s="9">
        <v>0</v>
      </c>
      <c r="AR853" s="9">
        <v>0</v>
      </c>
      <c r="AS853" s="9">
        <v>0</v>
      </c>
      <c r="AT853" s="9">
        <v>0</v>
      </c>
      <c r="AU853" s="9">
        <v>0</v>
      </c>
      <c r="AV853" s="9">
        <v>0</v>
      </c>
      <c r="AW853" s="9">
        <v>0</v>
      </c>
      <c r="AX853" s="12">
        <v>0</v>
      </c>
      <c r="AY853" s="9">
        <f>VLOOKUP(A853,[1]STARDARD!A:F,3,0)</f>
        <v>0</v>
      </c>
      <c r="AZ853" s="9">
        <f>VLOOKUP(A853,[1]STARDARD!A:F,4,0)</f>
        <v>0</v>
      </c>
      <c r="BA853" s="9">
        <f>VLOOKUP(A853,[1]STARDARD!A:F,5,0)</f>
        <v>0</v>
      </c>
      <c r="BB853" s="9">
        <f>VLOOKUP(A853,[1]STARDARD!A:F,6,0)</f>
        <v>0</v>
      </c>
    </row>
    <row r="854" spans="1:54" ht="12.75">
      <c r="A854" s="3" t="s">
        <v>355</v>
      </c>
      <c r="B854" s="9">
        <v>2023</v>
      </c>
      <c r="C854" s="9">
        <f>VLOOKUP(A854,[1]DATASET!A:BE,3,0)</f>
        <v>282910</v>
      </c>
      <c r="D854" s="10" t="str">
        <f>VLOOKUP(A854,[1]DATASET!A:BE,4,0)</f>
        <v>Fabbricazione di bilance e di macchine automatiche per la vendita e la distribuzione (incluse parti staccate e accessori)</v>
      </c>
      <c r="E854" s="9">
        <v>0</v>
      </c>
      <c r="F854" s="9">
        <v>0</v>
      </c>
      <c r="G854" s="9">
        <v>0</v>
      </c>
      <c r="H854" s="9">
        <v>0</v>
      </c>
      <c r="I854" s="9">
        <v>0</v>
      </c>
      <c r="J854" s="9">
        <v>0</v>
      </c>
      <c r="K854" s="9">
        <v>0</v>
      </c>
      <c r="L854" s="9">
        <v>0</v>
      </c>
      <c r="M854" s="9">
        <v>0</v>
      </c>
      <c r="N854" s="9">
        <v>0</v>
      </c>
      <c r="O854" s="9">
        <v>0</v>
      </c>
      <c r="P854" s="9">
        <v>0</v>
      </c>
      <c r="Q854" s="9">
        <v>0</v>
      </c>
      <c r="R854" s="9">
        <v>0</v>
      </c>
      <c r="S854" s="9">
        <v>0</v>
      </c>
      <c r="T854" s="9">
        <v>0</v>
      </c>
      <c r="U854" s="9">
        <v>0</v>
      </c>
      <c r="V854" s="9">
        <v>0</v>
      </c>
      <c r="W854" s="9">
        <v>0</v>
      </c>
      <c r="X854" s="9">
        <v>0</v>
      </c>
      <c r="Y854" s="9">
        <v>0</v>
      </c>
      <c r="Z854" s="9">
        <v>0</v>
      </c>
      <c r="AA854" s="9">
        <v>0</v>
      </c>
      <c r="AB854" s="9">
        <v>0</v>
      </c>
      <c r="AC854" s="9">
        <v>0</v>
      </c>
      <c r="AD854" s="9">
        <v>0</v>
      </c>
      <c r="AE854" s="9">
        <v>0</v>
      </c>
      <c r="AF854" s="9">
        <v>0</v>
      </c>
      <c r="AG854" s="11">
        <v>0</v>
      </c>
      <c r="AH854" s="11">
        <v>0</v>
      </c>
      <c r="AI854" s="11">
        <v>0</v>
      </c>
      <c r="AJ854" s="11">
        <v>0</v>
      </c>
      <c r="AK854" s="9">
        <v>0</v>
      </c>
      <c r="AL854" s="11">
        <v>0</v>
      </c>
      <c r="AM854" s="9">
        <v>0</v>
      </c>
      <c r="AN854" s="9">
        <v>0</v>
      </c>
      <c r="AO854" s="9">
        <v>0</v>
      </c>
      <c r="AP854" s="9">
        <v>0</v>
      </c>
      <c r="AQ854" s="9">
        <v>0</v>
      </c>
      <c r="AR854" s="9">
        <v>0</v>
      </c>
      <c r="AS854" s="9">
        <v>0</v>
      </c>
      <c r="AT854" s="9">
        <v>0</v>
      </c>
      <c r="AU854" s="9">
        <v>0</v>
      </c>
      <c r="AV854" s="9">
        <v>0</v>
      </c>
      <c r="AW854" s="9">
        <v>0</v>
      </c>
      <c r="AX854" s="12">
        <v>0</v>
      </c>
      <c r="AY854" s="9">
        <f>VLOOKUP(A854,[1]STARDARD!A:F,3,0)</f>
        <v>0</v>
      </c>
      <c r="AZ854" s="9">
        <f>VLOOKUP(A854,[1]STARDARD!A:F,4,0)</f>
        <v>0</v>
      </c>
      <c r="BA854" s="9">
        <f>VLOOKUP(A854,[1]STARDARD!A:F,5,0)</f>
        <v>0</v>
      </c>
      <c r="BB854" s="9">
        <f>VLOOKUP(A854,[1]STARDARD!A:F,6,0)</f>
        <v>0</v>
      </c>
    </row>
    <row r="855" spans="1:54" ht="12.75">
      <c r="A855" s="3" t="s">
        <v>355</v>
      </c>
      <c r="B855" s="9">
        <v>2024</v>
      </c>
      <c r="C855" s="9">
        <f>VLOOKUP(A855,[1]DATASET!A:BE,3,0)</f>
        <v>282910</v>
      </c>
      <c r="D855" s="10" t="str">
        <f>VLOOKUP(A855,[1]DATASET!A:BE,4,0)</f>
        <v>Fabbricazione di bilance e di macchine automatiche per la vendita e la distribuzione (incluse parti staccate e accessori)</v>
      </c>
      <c r="E855" s="9">
        <v>0</v>
      </c>
      <c r="F855" s="9">
        <v>0</v>
      </c>
      <c r="G855" s="9">
        <v>0</v>
      </c>
      <c r="H855" s="9">
        <v>0</v>
      </c>
      <c r="I855" s="9">
        <v>0</v>
      </c>
      <c r="J855" s="9">
        <v>0</v>
      </c>
      <c r="K855" s="9">
        <v>0</v>
      </c>
      <c r="L855" s="9">
        <v>0</v>
      </c>
      <c r="M855" s="9">
        <v>0</v>
      </c>
      <c r="N855" s="9">
        <v>0</v>
      </c>
      <c r="O855" s="9">
        <v>0</v>
      </c>
      <c r="P855" s="9">
        <v>0</v>
      </c>
      <c r="Q855" s="9">
        <v>0</v>
      </c>
      <c r="R855" s="9">
        <v>0</v>
      </c>
      <c r="S855" s="9">
        <v>0</v>
      </c>
      <c r="T855" s="9">
        <v>0</v>
      </c>
      <c r="U855" s="9">
        <v>0</v>
      </c>
      <c r="V855" s="9">
        <v>0</v>
      </c>
      <c r="W855" s="9">
        <v>0</v>
      </c>
      <c r="X855" s="9">
        <v>0</v>
      </c>
      <c r="Y855" s="9">
        <v>0</v>
      </c>
      <c r="Z855" s="9">
        <v>0</v>
      </c>
      <c r="AA855" s="9">
        <v>0</v>
      </c>
      <c r="AB855" s="9">
        <v>0</v>
      </c>
      <c r="AC855" s="9">
        <v>0</v>
      </c>
      <c r="AD855" s="9">
        <v>0</v>
      </c>
      <c r="AE855" s="9">
        <v>0</v>
      </c>
      <c r="AF855" s="9">
        <v>0</v>
      </c>
      <c r="AG855" s="11">
        <v>0</v>
      </c>
      <c r="AH855" s="11">
        <v>0</v>
      </c>
      <c r="AI855" s="11">
        <v>0</v>
      </c>
      <c r="AJ855" s="11">
        <v>0</v>
      </c>
      <c r="AK855" s="9">
        <v>0</v>
      </c>
      <c r="AL855" s="11">
        <v>0</v>
      </c>
      <c r="AM855" s="9">
        <v>0</v>
      </c>
      <c r="AN855" s="9">
        <v>0</v>
      </c>
      <c r="AO855" s="9">
        <v>0</v>
      </c>
      <c r="AP855" s="9">
        <v>0</v>
      </c>
      <c r="AQ855" s="9">
        <v>0</v>
      </c>
      <c r="AR855" s="9">
        <v>0</v>
      </c>
      <c r="AS855" s="9">
        <v>0</v>
      </c>
      <c r="AT855" s="9">
        <v>0</v>
      </c>
      <c r="AU855" s="9">
        <v>0</v>
      </c>
      <c r="AV855" s="9">
        <v>0</v>
      </c>
      <c r="AW855" s="9">
        <v>0</v>
      </c>
      <c r="AX855" s="12">
        <v>0</v>
      </c>
      <c r="AY855" s="9">
        <f>VLOOKUP(A855,[1]STARDARD!A:F,3,0)</f>
        <v>0</v>
      </c>
      <c r="AZ855" s="9">
        <f>VLOOKUP(A855,[1]STARDARD!A:F,4,0)</f>
        <v>0</v>
      </c>
      <c r="BA855" s="9">
        <f>VLOOKUP(A855,[1]STARDARD!A:F,5,0)</f>
        <v>0</v>
      </c>
      <c r="BB855" s="9">
        <f>VLOOKUP(A855,[1]STARDARD!A:F,6,0)</f>
        <v>0</v>
      </c>
    </row>
    <row r="856" spans="1:54" ht="12.75">
      <c r="A856" s="3" t="s">
        <v>356</v>
      </c>
      <c r="B856" s="9">
        <v>2022</v>
      </c>
      <c r="C856" s="9">
        <f>VLOOKUP(A856,[1]DATASET!A:BE,3,0)</f>
        <v>421200</v>
      </c>
      <c r="D856" s="10" t="str">
        <f>VLOOKUP(A856,[1]DATASET!A:BE,4,0)</f>
        <v>Costruzione di linee ferroviarie e metropolitane</v>
      </c>
      <c r="E856" s="9">
        <v>1</v>
      </c>
      <c r="F856" s="9">
        <v>1</v>
      </c>
      <c r="G856" s="9">
        <v>1</v>
      </c>
      <c r="H856" s="9">
        <v>1</v>
      </c>
      <c r="I856" s="9">
        <v>1</v>
      </c>
      <c r="J856" s="9">
        <v>1</v>
      </c>
      <c r="K856" s="9">
        <v>1</v>
      </c>
      <c r="L856" s="9">
        <v>1</v>
      </c>
      <c r="M856" s="9">
        <v>0</v>
      </c>
      <c r="N856" s="9">
        <v>0</v>
      </c>
      <c r="O856" s="9">
        <v>0</v>
      </c>
      <c r="P856" s="9">
        <v>0</v>
      </c>
      <c r="Q856" s="9">
        <v>0</v>
      </c>
      <c r="R856" s="9">
        <v>0</v>
      </c>
      <c r="S856" s="9">
        <v>0</v>
      </c>
      <c r="T856" s="9">
        <v>0</v>
      </c>
      <c r="U856" s="9">
        <v>0</v>
      </c>
      <c r="V856" s="9">
        <v>0</v>
      </c>
      <c r="W856" s="9">
        <v>0</v>
      </c>
      <c r="X856" s="9">
        <v>0</v>
      </c>
      <c r="Y856" s="9">
        <v>0</v>
      </c>
      <c r="Z856" s="9">
        <v>0</v>
      </c>
      <c r="AA856" s="9">
        <v>0</v>
      </c>
      <c r="AB856" s="9">
        <v>0</v>
      </c>
      <c r="AC856" s="9">
        <v>0</v>
      </c>
      <c r="AD856" s="9">
        <v>1</v>
      </c>
      <c r="AE856" s="9">
        <v>1</v>
      </c>
      <c r="AF856" s="9">
        <v>1</v>
      </c>
      <c r="AG856" s="11">
        <v>1</v>
      </c>
      <c r="AH856" s="11">
        <v>1</v>
      </c>
      <c r="AI856" s="11">
        <v>1</v>
      </c>
      <c r="AJ856" s="11">
        <v>1</v>
      </c>
      <c r="AK856" s="9">
        <v>1</v>
      </c>
      <c r="AL856" s="11">
        <v>0</v>
      </c>
      <c r="AM856" s="9">
        <v>0</v>
      </c>
      <c r="AN856" s="9">
        <v>0</v>
      </c>
      <c r="AO856" s="9">
        <v>0</v>
      </c>
      <c r="AP856" s="9">
        <v>0</v>
      </c>
      <c r="AQ856" s="9">
        <v>0</v>
      </c>
      <c r="AR856" s="9">
        <v>0</v>
      </c>
      <c r="AS856" s="9">
        <v>0</v>
      </c>
      <c r="AT856" s="9">
        <v>0</v>
      </c>
      <c r="AU856" s="9">
        <v>0</v>
      </c>
      <c r="AV856" s="9">
        <v>0</v>
      </c>
      <c r="AW856" s="9">
        <v>1</v>
      </c>
      <c r="AX856" s="12">
        <v>4</v>
      </c>
      <c r="AY856" s="9">
        <f>VLOOKUP(A856,[1]STARDARD!A:F,3,0)</f>
        <v>1</v>
      </c>
      <c r="AZ856" s="9">
        <f>VLOOKUP(A856,[1]STARDARD!A:F,4,0)</f>
        <v>0</v>
      </c>
      <c r="BA856" s="9">
        <f>VLOOKUP(A856,[1]STARDARD!A:F,5,0)</f>
        <v>0</v>
      </c>
      <c r="BB856" s="9">
        <f>VLOOKUP(A856,[1]STARDARD!A:F,6,0)</f>
        <v>0</v>
      </c>
    </row>
    <row r="857" spans="1:54" ht="12.75">
      <c r="A857" s="3" t="s">
        <v>356</v>
      </c>
      <c r="B857" s="9">
        <v>2023</v>
      </c>
      <c r="C857" s="9">
        <f>VLOOKUP(A857,[1]DATASET!A:BE,3,0)</f>
        <v>421200</v>
      </c>
      <c r="D857" s="10" t="str">
        <f>VLOOKUP(A857,[1]DATASET!A:BE,4,0)</f>
        <v>Costruzione di linee ferroviarie e metropolitane</v>
      </c>
      <c r="E857" s="9">
        <v>1</v>
      </c>
      <c r="F857" s="9">
        <v>1</v>
      </c>
      <c r="G857" s="9">
        <v>1</v>
      </c>
      <c r="H857" s="9">
        <v>1</v>
      </c>
      <c r="I857" s="9">
        <v>1</v>
      </c>
      <c r="J857" s="9">
        <v>1</v>
      </c>
      <c r="K857" s="9">
        <v>1</v>
      </c>
      <c r="L857" s="9">
        <v>1</v>
      </c>
      <c r="M857" s="9">
        <v>0</v>
      </c>
      <c r="N857" s="9">
        <v>0</v>
      </c>
      <c r="O857" s="9">
        <v>0</v>
      </c>
      <c r="P857" s="9">
        <v>0</v>
      </c>
      <c r="Q857" s="9">
        <v>0</v>
      </c>
      <c r="R857" s="9">
        <v>0</v>
      </c>
      <c r="S857" s="9">
        <v>0</v>
      </c>
      <c r="T857" s="9">
        <v>0</v>
      </c>
      <c r="U857" s="9">
        <v>0</v>
      </c>
      <c r="V857" s="9">
        <v>0</v>
      </c>
      <c r="W857" s="9">
        <v>0</v>
      </c>
      <c r="X857" s="9">
        <v>0</v>
      </c>
      <c r="Y857" s="9">
        <v>0</v>
      </c>
      <c r="Z857" s="9">
        <v>0</v>
      </c>
      <c r="AA857" s="9">
        <v>0</v>
      </c>
      <c r="AB857" s="9">
        <v>0</v>
      </c>
      <c r="AC857" s="9">
        <v>0</v>
      </c>
      <c r="AD857" s="9">
        <v>1</v>
      </c>
      <c r="AE857" s="9">
        <v>1</v>
      </c>
      <c r="AF857" s="9">
        <v>1</v>
      </c>
      <c r="AG857" s="11">
        <v>1</v>
      </c>
      <c r="AH857" s="11">
        <v>1</v>
      </c>
      <c r="AI857" s="11">
        <v>1</v>
      </c>
      <c r="AJ857" s="11">
        <v>1</v>
      </c>
      <c r="AK857" s="9">
        <v>1</v>
      </c>
      <c r="AL857" s="11">
        <v>0</v>
      </c>
      <c r="AM857" s="9">
        <v>0</v>
      </c>
      <c r="AN857" s="9">
        <v>0</v>
      </c>
      <c r="AO857" s="9">
        <v>0</v>
      </c>
      <c r="AP857" s="9">
        <v>0</v>
      </c>
      <c r="AQ857" s="9">
        <v>0</v>
      </c>
      <c r="AR857" s="9">
        <v>0</v>
      </c>
      <c r="AS857" s="9">
        <v>0</v>
      </c>
      <c r="AT857" s="9">
        <v>0</v>
      </c>
      <c r="AU857" s="9">
        <v>0</v>
      </c>
      <c r="AV857" s="9">
        <v>0</v>
      </c>
      <c r="AW857" s="9">
        <v>1</v>
      </c>
      <c r="AX857" s="12">
        <v>4</v>
      </c>
      <c r="AY857" s="9">
        <f>VLOOKUP(A857,[1]STARDARD!A:F,3,0)</f>
        <v>1</v>
      </c>
      <c r="AZ857" s="9">
        <f>VLOOKUP(A857,[1]STARDARD!A:F,4,0)</f>
        <v>0</v>
      </c>
      <c r="BA857" s="9">
        <f>VLOOKUP(A857,[1]STARDARD!A:F,5,0)</f>
        <v>0</v>
      </c>
      <c r="BB857" s="9">
        <f>VLOOKUP(A857,[1]STARDARD!A:F,6,0)</f>
        <v>0</v>
      </c>
    </row>
    <row r="858" spans="1:54" ht="12.75">
      <c r="A858" s="3" t="s">
        <v>356</v>
      </c>
      <c r="B858" s="9">
        <v>2024</v>
      </c>
      <c r="C858" s="9">
        <f>VLOOKUP(A858,[1]DATASET!A:BE,3,0)</f>
        <v>421200</v>
      </c>
      <c r="D858" s="10" t="str">
        <f>VLOOKUP(A858,[1]DATASET!A:BE,4,0)</f>
        <v>Costruzione di linee ferroviarie e metropolitane</v>
      </c>
      <c r="E858" s="9">
        <v>1</v>
      </c>
      <c r="F858" s="9">
        <v>1</v>
      </c>
      <c r="G858" s="9">
        <v>1</v>
      </c>
      <c r="H858" s="9">
        <v>1</v>
      </c>
      <c r="I858" s="9">
        <v>1</v>
      </c>
      <c r="J858" s="9">
        <v>1</v>
      </c>
      <c r="K858" s="9">
        <v>1</v>
      </c>
      <c r="L858" s="9">
        <v>1</v>
      </c>
      <c r="M858" s="9">
        <v>0</v>
      </c>
      <c r="N858" s="9">
        <v>0</v>
      </c>
      <c r="O858" s="9">
        <v>0</v>
      </c>
      <c r="P858" s="9">
        <v>0</v>
      </c>
      <c r="Q858" s="9">
        <v>0</v>
      </c>
      <c r="R858" s="9">
        <v>0</v>
      </c>
      <c r="S858" s="9">
        <v>0</v>
      </c>
      <c r="T858" s="9">
        <v>0</v>
      </c>
      <c r="U858" s="9">
        <v>0</v>
      </c>
      <c r="V858" s="9">
        <v>0</v>
      </c>
      <c r="W858" s="9">
        <v>0</v>
      </c>
      <c r="X858" s="9">
        <v>0</v>
      </c>
      <c r="Y858" s="9">
        <v>0</v>
      </c>
      <c r="Z858" s="9">
        <v>0</v>
      </c>
      <c r="AA858" s="9">
        <v>0</v>
      </c>
      <c r="AB858" s="9">
        <v>0</v>
      </c>
      <c r="AC858" s="9">
        <v>0</v>
      </c>
      <c r="AD858" s="9">
        <v>1</v>
      </c>
      <c r="AE858" s="9">
        <v>1</v>
      </c>
      <c r="AF858" s="9">
        <v>1</v>
      </c>
      <c r="AG858" s="11">
        <v>1</v>
      </c>
      <c r="AH858" s="11">
        <v>1</v>
      </c>
      <c r="AI858" s="11">
        <v>1</v>
      </c>
      <c r="AJ858" s="11">
        <v>1</v>
      </c>
      <c r="AK858" s="9">
        <v>1</v>
      </c>
      <c r="AL858" s="11">
        <v>0</v>
      </c>
      <c r="AM858" s="9">
        <v>0</v>
      </c>
      <c r="AN858" s="9">
        <v>0</v>
      </c>
      <c r="AO858" s="9">
        <v>0</v>
      </c>
      <c r="AP858" s="9">
        <v>0</v>
      </c>
      <c r="AQ858" s="9">
        <v>0</v>
      </c>
      <c r="AR858" s="9">
        <v>0</v>
      </c>
      <c r="AS858" s="9">
        <v>0</v>
      </c>
      <c r="AT858" s="9">
        <v>0</v>
      </c>
      <c r="AU858" s="9">
        <v>0</v>
      </c>
      <c r="AV858" s="9">
        <v>0</v>
      </c>
      <c r="AW858" s="9">
        <v>1</v>
      </c>
      <c r="AX858" s="12">
        <v>4</v>
      </c>
      <c r="AY858" s="9">
        <f>VLOOKUP(A858,[1]STARDARD!A:F,3,0)</f>
        <v>1</v>
      </c>
      <c r="AZ858" s="9">
        <f>VLOOKUP(A858,[1]STARDARD!A:F,4,0)</f>
        <v>0</v>
      </c>
      <c r="BA858" s="9">
        <f>VLOOKUP(A858,[1]STARDARD!A:F,5,0)</f>
        <v>0</v>
      </c>
      <c r="BB858" s="9">
        <f>VLOOKUP(A858,[1]STARDARD!A:F,6,0)</f>
        <v>0</v>
      </c>
    </row>
    <row r="859" spans="1:54" ht="12.75">
      <c r="A859" s="3" t="s">
        <v>357</v>
      </c>
      <c r="B859" s="9">
        <v>2022</v>
      </c>
      <c r="C859" s="9">
        <f>VLOOKUP(A859,[1]DATASET!A:BE,3,0)</f>
        <v>702209</v>
      </c>
      <c r="D859" s="10" t="str">
        <f>VLOOKUP(A859,[1]DATASET!A:BE,4,0)</f>
        <v>Altre attività di consulenza imprenditoriale e altra consulenza amministrativo-gestionale e pianificazione aziendale</v>
      </c>
      <c r="E859" s="9">
        <v>0</v>
      </c>
      <c r="F859" s="9">
        <v>0</v>
      </c>
      <c r="G859" s="9">
        <v>0</v>
      </c>
      <c r="H859" s="9">
        <v>0</v>
      </c>
      <c r="I859" s="9">
        <v>0</v>
      </c>
      <c r="J859" s="9">
        <v>0</v>
      </c>
      <c r="K859" s="9">
        <v>0</v>
      </c>
      <c r="L859" s="9">
        <v>0</v>
      </c>
      <c r="M859" s="9">
        <v>0</v>
      </c>
      <c r="N859" s="9">
        <v>0</v>
      </c>
      <c r="O859" s="9">
        <v>0</v>
      </c>
      <c r="P859" s="9">
        <v>0</v>
      </c>
      <c r="Q859" s="9">
        <v>0</v>
      </c>
      <c r="R859" s="9">
        <v>0</v>
      </c>
      <c r="S859" s="9">
        <v>0</v>
      </c>
      <c r="T859" s="9">
        <v>0</v>
      </c>
      <c r="U859" s="9">
        <v>0</v>
      </c>
      <c r="V859" s="9">
        <v>0</v>
      </c>
      <c r="W859" s="9">
        <v>0</v>
      </c>
      <c r="X859" s="9">
        <v>0</v>
      </c>
      <c r="Y859" s="9">
        <v>0</v>
      </c>
      <c r="Z859" s="9">
        <v>0</v>
      </c>
      <c r="AA859" s="9">
        <v>0</v>
      </c>
      <c r="AB859" s="9">
        <v>0</v>
      </c>
      <c r="AC859" s="9">
        <v>0</v>
      </c>
      <c r="AD859" s="9">
        <v>0</v>
      </c>
      <c r="AE859" s="9">
        <v>0</v>
      </c>
      <c r="AF859" s="9">
        <v>0</v>
      </c>
      <c r="AG859" s="11">
        <v>0</v>
      </c>
      <c r="AH859" s="11">
        <v>0</v>
      </c>
      <c r="AI859" s="11">
        <v>0</v>
      </c>
      <c r="AJ859" s="11">
        <v>0</v>
      </c>
      <c r="AK859" s="9">
        <v>0</v>
      </c>
      <c r="AL859" s="11">
        <v>0</v>
      </c>
      <c r="AM859" s="9">
        <v>0</v>
      </c>
      <c r="AN859" s="9">
        <v>0</v>
      </c>
      <c r="AO859" s="9">
        <v>0</v>
      </c>
      <c r="AP859" s="9">
        <v>0</v>
      </c>
      <c r="AQ859" s="9">
        <v>0</v>
      </c>
      <c r="AR859" s="9">
        <v>0</v>
      </c>
      <c r="AS859" s="9">
        <v>0</v>
      </c>
      <c r="AT859" s="9">
        <v>0</v>
      </c>
      <c r="AU859" s="9">
        <v>0</v>
      </c>
      <c r="AV859" s="9">
        <v>0</v>
      </c>
      <c r="AW859" s="9">
        <v>0</v>
      </c>
      <c r="AX859" s="12">
        <v>0</v>
      </c>
      <c r="AY859" s="9">
        <f>VLOOKUP(A859,[1]STARDARD!A:F,3,0)</f>
        <v>0</v>
      </c>
      <c r="AZ859" s="9">
        <f>VLOOKUP(A859,[1]STARDARD!A:F,4,0)</f>
        <v>0</v>
      </c>
      <c r="BA859" s="9">
        <f>VLOOKUP(A859,[1]STARDARD!A:F,5,0)</f>
        <v>0</v>
      </c>
      <c r="BB859" s="9">
        <f>VLOOKUP(A859,[1]STARDARD!A:F,6,0)</f>
        <v>0</v>
      </c>
    </row>
    <row r="860" spans="1:54" ht="12.75">
      <c r="A860" s="3" t="s">
        <v>357</v>
      </c>
      <c r="B860" s="9">
        <v>2023</v>
      </c>
      <c r="C860" s="9">
        <f>VLOOKUP(A860,[1]DATASET!A:BE,3,0)</f>
        <v>702209</v>
      </c>
      <c r="D860" s="10" t="str">
        <f>VLOOKUP(A860,[1]DATASET!A:BE,4,0)</f>
        <v>Altre attività di consulenza imprenditoriale e altra consulenza amministrativo-gestionale e pianificazione aziendale</v>
      </c>
      <c r="E860" s="9">
        <v>0</v>
      </c>
      <c r="F860" s="9">
        <v>0</v>
      </c>
      <c r="G860" s="9">
        <v>0</v>
      </c>
      <c r="H860" s="9">
        <v>0</v>
      </c>
      <c r="I860" s="9">
        <v>0</v>
      </c>
      <c r="J860" s="9">
        <v>0</v>
      </c>
      <c r="K860" s="9">
        <v>0</v>
      </c>
      <c r="L860" s="9">
        <v>0</v>
      </c>
      <c r="M860" s="9">
        <v>0</v>
      </c>
      <c r="N860" s="9">
        <v>0</v>
      </c>
      <c r="O860" s="9">
        <v>0</v>
      </c>
      <c r="P860" s="9">
        <v>0</v>
      </c>
      <c r="Q860" s="9">
        <v>0</v>
      </c>
      <c r="R860" s="9">
        <v>0</v>
      </c>
      <c r="S860" s="9">
        <v>0</v>
      </c>
      <c r="T860" s="9">
        <v>0</v>
      </c>
      <c r="U860" s="9">
        <v>0</v>
      </c>
      <c r="V860" s="9">
        <v>0</v>
      </c>
      <c r="W860" s="9">
        <v>0</v>
      </c>
      <c r="X860" s="9">
        <v>0</v>
      </c>
      <c r="Y860" s="9">
        <v>0</v>
      </c>
      <c r="Z860" s="9">
        <v>0</v>
      </c>
      <c r="AA860" s="9">
        <v>0</v>
      </c>
      <c r="AB860" s="9">
        <v>0</v>
      </c>
      <c r="AC860" s="9">
        <v>0</v>
      </c>
      <c r="AD860" s="9">
        <v>0</v>
      </c>
      <c r="AE860" s="9">
        <v>0</v>
      </c>
      <c r="AF860" s="9">
        <v>0</v>
      </c>
      <c r="AG860" s="11">
        <v>0</v>
      </c>
      <c r="AH860" s="11">
        <v>0</v>
      </c>
      <c r="AI860" s="11">
        <v>0</v>
      </c>
      <c r="AJ860" s="11">
        <v>0</v>
      </c>
      <c r="AK860" s="9">
        <v>0</v>
      </c>
      <c r="AL860" s="11">
        <v>0</v>
      </c>
      <c r="AM860" s="9">
        <v>0</v>
      </c>
      <c r="AN860" s="9">
        <v>0</v>
      </c>
      <c r="AO860" s="9">
        <v>0</v>
      </c>
      <c r="AP860" s="9">
        <v>0</v>
      </c>
      <c r="AQ860" s="9">
        <v>0</v>
      </c>
      <c r="AR860" s="9">
        <v>0</v>
      </c>
      <c r="AS860" s="9">
        <v>0</v>
      </c>
      <c r="AT860" s="9">
        <v>0</v>
      </c>
      <c r="AU860" s="9">
        <v>0</v>
      </c>
      <c r="AV860" s="9">
        <v>0</v>
      </c>
      <c r="AW860" s="9">
        <v>0</v>
      </c>
      <c r="AX860" s="12">
        <v>0</v>
      </c>
      <c r="AY860" s="9">
        <f>VLOOKUP(A860,[1]STARDARD!A:F,3,0)</f>
        <v>0</v>
      </c>
      <c r="AZ860" s="9">
        <f>VLOOKUP(A860,[1]STARDARD!A:F,4,0)</f>
        <v>0</v>
      </c>
      <c r="BA860" s="9">
        <f>VLOOKUP(A860,[1]STARDARD!A:F,5,0)</f>
        <v>0</v>
      </c>
      <c r="BB860" s="9">
        <f>VLOOKUP(A860,[1]STARDARD!A:F,6,0)</f>
        <v>0</v>
      </c>
    </row>
    <row r="861" spans="1:54" ht="12.75">
      <c r="A861" s="3" t="s">
        <v>357</v>
      </c>
      <c r="B861" s="9">
        <v>2024</v>
      </c>
      <c r="C861" s="9">
        <f>VLOOKUP(A861,[1]DATASET!A:BE,3,0)</f>
        <v>702209</v>
      </c>
      <c r="D861" s="10" t="str">
        <f>VLOOKUP(A861,[1]DATASET!A:BE,4,0)</f>
        <v>Altre attività di consulenza imprenditoriale e altra consulenza amministrativo-gestionale e pianificazione aziendale</v>
      </c>
      <c r="E861" s="9">
        <v>0</v>
      </c>
      <c r="F861" s="9">
        <v>0</v>
      </c>
      <c r="G861" s="9">
        <v>0</v>
      </c>
      <c r="H861" s="9">
        <v>0</v>
      </c>
      <c r="I861" s="9">
        <v>0</v>
      </c>
      <c r="J861" s="9">
        <v>0</v>
      </c>
      <c r="K861" s="9">
        <v>0</v>
      </c>
      <c r="L861" s="9">
        <v>0</v>
      </c>
      <c r="M861" s="9">
        <v>0</v>
      </c>
      <c r="N861" s="9">
        <v>0</v>
      </c>
      <c r="O861" s="9">
        <v>0</v>
      </c>
      <c r="P861" s="9">
        <v>0</v>
      </c>
      <c r="Q861" s="9">
        <v>0</v>
      </c>
      <c r="R861" s="9">
        <v>0</v>
      </c>
      <c r="S861" s="9">
        <v>0</v>
      </c>
      <c r="T861" s="9">
        <v>0</v>
      </c>
      <c r="U861" s="9">
        <v>0</v>
      </c>
      <c r="V861" s="9">
        <v>0</v>
      </c>
      <c r="W861" s="9">
        <v>0</v>
      </c>
      <c r="X861" s="9">
        <v>0</v>
      </c>
      <c r="Y861" s="9">
        <v>0</v>
      </c>
      <c r="Z861" s="9">
        <v>0</v>
      </c>
      <c r="AA861" s="9">
        <v>0</v>
      </c>
      <c r="AB861" s="9">
        <v>0</v>
      </c>
      <c r="AC861" s="9">
        <v>0</v>
      </c>
      <c r="AD861" s="9">
        <v>0</v>
      </c>
      <c r="AE861" s="9">
        <v>0</v>
      </c>
      <c r="AF861" s="9">
        <v>0</v>
      </c>
      <c r="AG861" s="11">
        <v>0</v>
      </c>
      <c r="AH861" s="11">
        <v>0</v>
      </c>
      <c r="AI861" s="11">
        <v>0</v>
      </c>
      <c r="AJ861" s="11">
        <v>0</v>
      </c>
      <c r="AK861" s="9">
        <v>0</v>
      </c>
      <c r="AL861" s="11">
        <v>0</v>
      </c>
      <c r="AM861" s="9">
        <v>0</v>
      </c>
      <c r="AN861" s="9">
        <v>0</v>
      </c>
      <c r="AO861" s="9">
        <v>0</v>
      </c>
      <c r="AP861" s="9">
        <v>0</v>
      </c>
      <c r="AQ861" s="9">
        <v>0</v>
      </c>
      <c r="AR861" s="9">
        <v>0</v>
      </c>
      <c r="AS861" s="9">
        <v>0</v>
      </c>
      <c r="AT861" s="9">
        <v>0</v>
      </c>
      <c r="AU861" s="9">
        <v>0</v>
      </c>
      <c r="AV861" s="9">
        <v>0</v>
      </c>
      <c r="AW861" s="9">
        <v>0</v>
      </c>
      <c r="AX861" s="12">
        <v>0</v>
      </c>
      <c r="AY861" s="9">
        <f>VLOOKUP(A861,[1]STARDARD!A:F,3,0)</f>
        <v>0</v>
      </c>
      <c r="AZ861" s="9">
        <f>VLOOKUP(A861,[1]STARDARD!A:F,4,0)</f>
        <v>0</v>
      </c>
      <c r="BA861" s="9">
        <f>VLOOKUP(A861,[1]STARDARD!A:F,5,0)</f>
        <v>0</v>
      </c>
      <c r="BB861" s="9">
        <f>VLOOKUP(A861,[1]STARDARD!A:F,6,0)</f>
        <v>0</v>
      </c>
    </row>
    <row r="862" spans="1:54" ht="12.75">
      <c r="A862" s="3" t="s">
        <v>358</v>
      </c>
      <c r="B862" s="9">
        <v>2022</v>
      </c>
      <c r="C862" s="9">
        <f>VLOOKUP(A862,[1]DATASET!A:BE,3,0)</f>
        <v>620909</v>
      </c>
      <c r="D862" s="10" t="str">
        <f>VLOOKUP(A862,[1]DATASET!A:BE,4,0)</f>
        <v>Altre attività dei servizi connessi alle tecnologie dell'informatica nca</v>
      </c>
      <c r="E862" s="9">
        <v>1</v>
      </c>
      <c r="F862" s="9">
        <v>1</v>
      </c>
      <c r="G862" s="9">
        <v>0</v>
      </c>
      <c r="H862" s="9">
        <v>1</v>
      </c>
      <c r="I862" s="9">
        <v>1</v>
      </c>
      <c r="J862" s="9">
        <v>0</v>
      </c>
      <c r="K862" s="9">
        <v>1</v>
      </c>
      <c r="L862" s="9">
        <v>0</v>
      </c>
      <c r="M862" s="9">
        <v>0</v>
      </c>
      <c r="N862" s="9">
        <v>0</v>
      </c>
      <c r="O862" s="9">
        <v>0</v>
      </c>
      <c r="P862" s="9">
        <v>0</v>
      </c>
      <c r="Q862" s="9">
        <v>0</v>
      </c>
      <c r="R862" s="9">
        <v>0</v>
      </c>
      <c r="S862" s="9">
        <v>0</v>
      </c>
      <c r="T862" s="9">
        <v>0</v>
      </c>
      <c r="U862" s="9">
        <v>0</v>
      </c>
      <c r="V862" s="9">
        <v>0</v>
      </c>
      <c r="W862" s="9">
        <v>0</v>
      </c>
      <c r="X862" s="9">
        <v>0</v>
      </c>
      <c r="Y862" s="9">
        <v>0</v>
      </c>
      <c r="Z862" s="9">
        <v>0</v>
      </c>
      <c r="AA862" s="9">
        <v>0</v>
      </c>
      <c r="AB862" s="9">
        <v>0</v>
      </c>
      <c r="AC862" s="9">
        <v>0</v>
      </c>
      <c r="AD862" s="9">
        <v>1</v>
      </c>
      <c r="AE862" s="9">
        <v>1</v>
      </c>
      <c r="AF862" s="9">
        <v>0</v>
      </c>
      <c r="AG862" s="11">
        <v>1</v>
      </c>
      <c r="AH862" s="11">
        <v>0</v>
      </c>
      <c r="AI862" s="11">
        <v>0</v>
      </c>
      <c r="AJ862" s="11">
        <v>1</v>
      </c>
      <c r="AK862" s="9">
        <v>0</v>
      </c>
      <c r="AL862" s="11">
        <v>0</v>
      </c>
      <c r="AM862" s="9">
        <v>0</v>
      </c>
      <c r="AN862" s="9">
        <v>0</v>
      </c>
      <c r="AO862" s="9">
        <v>0</v>
      </c>
      <c r="AP862" s="9">
        <v>0</v>
      </c>
      <c r="AQ862" s="9">
        <v>0</v>
      </c>
      <c r="AR862" s="9">
        <v>0</v>
      </c>
      <c r="AS862" s="9">
        <v>0</v>
      </c>
      <c r="AT862" s="9">
        <v>0</v>
      </c>
      <c r="AU862" s="9">
        <v>0</v>
      </c>
      <c r="AV862" s="9">
        <v>0</v>
      </c>
      <c r="AW862" s="9">
        <v>0</v>
      </c>
      <c r="AX862" s="12">
        <v>0</v>
      </c>
      <c r="AY862" s="9">
        <f>VLOOKUP(A862,[1]STARDARD!A:F,3,0)</f>
        <v>1</v>
      </c>
      <c r="AZ862" s="9">
        <f>VLOOKUP(A862,[1]STARDARD!A:F,4,0)</f>
        <v>0</v>
      </c>
      <c r="BA862" s="9">
        <f>VLOOKUP(A862,[1]STARDARD!A:F,5,0)</f>
        <v>0</v>
      </c>
      <c r="BB862" s="9">
        <f>VLOOKUP(A862,[1]STARDARD!A:F,6,0)</f>
        <v>0</v>
      </c>
    </row>
    <row r="863" spans="1:54" ht="12.75">
      <c r="A863" s="3" t="s">
        <v>358</v>
      </c>
      <c r="B863" s="9">
        <v>2023</v>
      </c>
      <c r="C863" s="9">
        <f>VLOOKUP(A863,[1]DATASET!A:BE,3,0)</f>
        <v>620909</v>
      </c>
      <c r="D863" s="10" t="str">
        <f>VLOOKUP(A863,[1]DATASET!A:BE,4,0)</f>
        <v>Altre attività dei servizi connessi alle tecnologie dell'informatica nca</v>
      </c>
      <c r="E863" s="9">
        <v>1</v>
      </c>
      <c r="F863" s="9">
        <v>1</v>
      </c>
      <c r="G863" s="9">
        <v>0</v>
      </c>
      <c r="H863" s="9">
        <v>1</v>
      </c>
      <c r="I863" s="9">
        <v>1</v>
      </c>
      <c r="J863" s="9">
        <v>0</v>
      </c>
      <c r="K863" s="9">
        <v>1</v>
      </c>
      <c r="L863" s="9">
        <v>0</v>
      </c>
      <c r="M863" s="9">
        <v>0</v>
      </c>
      <c r="N863" s="9">
        <v>0</v>
      </c>
      <c r="O863" s="9">
        <v>0</v>
      </c>
      <c r="P863" s="9">
        <v>0</v>
      </c>
      <c r="Q863" s="9">
        <v>0</v>
      </c>
      <c r="R863" s="9">
        <v>0</v>
      </c>
      <c r="S863" s="9">
        <v>0</v>
      </c>
      <c r="T863" s="9">
        <v>0</v>
      </c>
      <c r="U863" s="9">
        <v>0</v>
      </c>
      <c r="V863" s="9">
        <v>0</v>
      </c>
      <c r="W863" s="9">
        <v>0</v>
      </c>
      <c r="X863" s="9">
        <v>0</v>
      </c>
      <c r="Y863" s="9">
        <v>0</v>
      </c>
      <c r="Z863" s="9">
        <v>0</v>
      </c>
      <c r="AA863" s="9">
        <v>0</v>
      </c>
      <c r="AB863" s="9">
        <v>0</v>
      </c>
      <c r="AC863" s="9">
        <v>0</v>
      </c>
      <c r="AD863" s="9">
        <v>1</v>
      </c>
      <c r="AE863" s="9">
        <v>1</v>
      </c>
      <c r="AF863" s="9">
        <v>0</v>
      </c>
      <c r="AG863" s="11">
        <v>0</v>
      </c>
      <c r="AH863" s="11">
        <v>0</v>
      </c>
      <c r="AI863" s="11">
        <v>1</v>
      </c>
      <c r="AJ863" s="11">
        <v>1</v>
      </c>
      <c r="AK863" s="9">
        <v>0</v>
      </c>
      <c r="AL863" s="11">
        <v>0</v>
      </c>
      <c r="AM863" s="9">
        <v>0</v>
      </c>
      <c r="AN863" s="9">
        <v>0</v>
      </c>
      <c r="AO863" s="9">
        <v>0</v>
      </c>
      <c r="AP863" s="9">
        <v>0</v>
      </c>
      <c r="AQ863" s="9">
        <v>0</v>
      </c>
      <c r="AR863" s="9">
        <v>0</v>
      </c>
      <c r="AS863" s="9">
        <v>0</v>
      </c>
      <c r="AT863" s="9">
        <v>0</v>
      </c>
      <c r="AU863" s="9">
        <v>0</v>
      </c>
      <c r="AV863" s="9">
        <v>0</v>
      </c>
      <c r="AW863" s="9">
        <v>1</v>
      </c>
      <c r="AX863" s="12">
        <v>1</v>
      </c>
      <c r="AY863" s="9">
        <f>VLOOKUP(A863,[1]STARDARD!A:F,3,0)</f>
        <v>1</v>
      </c>
      <c r="AZ863" s="9">
        <f>VLOOKUP(A863,[1]STARDARD!A:F,4,0)</f>
        <v>0</v>
      </c>
      <c r="BA863" s="9">
        <f>VLOOKUP(A863,[1]STARDARD!A:F,5,0)</f>
        <v>0</v>
      </c>
      <c r="BB863" s="9">
        <f>VLOOKUP(A863,[1]STARDARD!A:F,6,0)</f>
        <v>0</v>
      </c>
    </row>
    <row r="864" spans="1:54" ht="12.75">
      <c r="A864" s="3" t="s">
        <v>358</v>
      </c>
      <c r="B864" s="9">
        <v>2024</v>
      </c>
      <c r="C864" s="9">
        <f>VLOOKUP(A864,[1]DATASET!A:BE,3,0)</f>
        <v>620909</v>
      </c>
      <c r="D864" s="10" t="str">
        <f>VLOOKUP(A864,[1]DATASET!A:BE,4,0)</f>
        <v>Altre attività dei servizi connessi alle tecnologie dell'informatica nca</v>
      </c>
      <c r="E864" s="9">
        <v>1</v>
      </c>
      <c r="F864" s="9">
        <v>1</v>
      </c>
      <c r="G864" s="9">
        <v>1</v>
      </c>
      <c r="H864" s="9">
        <v>0</v>
      </c>
      <c r="I864" s="9">
        <v>1</v>
      </c>
      <c r="J864" s="9">
        <v>1</v>
      </c>
      <c r="K864" s="9">
        <v>1</v>
      </c>
      <c r="L864" s="9">
        <v>1</v>
      </c>
      <c r="M864" s="9">
        <v>0</v>
      </c>
      <c r="N864" s="9">
        <v>0</v>
      </c>
      <c r="O864" s="9">
        <v>0</v>
      </c>
      <c r="P864" s="9">
        <v>0</v>
      </c>
      <c r="Q864" s="9">
        <v>0</v>
      </c>
      <c r="R864" s="9">
        <v>0</v>
      </c>
      <c r="S864" s="9">
        <v>0</v>
      </c>
      <c r="T864" s="9">
        <v>0</v>
      </c>
      <c r="U864" s="9">
        <v>0</v>
      </c>
      <c r="V864" s="9">
        <v>0</v>
      </c>
      <c r="W864" s="9">
        <v>0</v>
      </c>
      <c r="X864" s="9">
        <v>0</v>
      </c>
      <c r="Y864" s="9">
        <v>0</v>
      </c>
      <c r="Z864" s="9">
        <v>0</v>
      </c>
      <c r="AA864" s="9">
        <v>0</v>
      </c>
      <c r="AB864" s="9">
        <v>0</v>
      </c>
      <c r="AC864" s="9">
        <v>0</v>
      </c>
      <c r="AD864" s="9">
        <v>1</v>
      </c>
      <c r="AE864" s="9">
        <v>1</v>
      </c>
      <c r="AF864" s="9">
        <v>0</v>
      </c>
      <c r="AG864" s="11">
        <v>1</v>
      </c>
      <c r="AH864" s="11">
        <v>0</v>
      </c>
      <c r="AI864" s="11">
        <v>0</v>
      </c>
      <c r="AJ864" s="11">
        <v>1</v>
      </c>
      <c r="AK864" s="9">
        <v>0</v>
      </c>
      <c r="AL864" s="11">
        <v>0</v>
      </c>
      <c r="AM864" s="9">
        <v>0</v>
      </c>
      <c r="AN864" s="9">
        <v>0</v>
      </c>
      <c r="AO864" s="9">
        <v>0</v>
      </c>
      <c r="AP864" s="9">
        <v>0</v>
      </c>
      <c r="AQ864" s="9">
        <v>0</v>
      </c>
      <c r="AR864" s="9">
        <v>0</v>
      </c>
      <c r="AS864" s="9">
        <v>0</v>
      </c>
      <c r="AT864" s="9">
        <v>0</v>
      </c>
      <c r="AU864" s="9">
        <v>0</v>
      </c>
      <c r="AV864" s="9">
        <v>0</v>
      </c>
      <c r="AW864" s="9">
        <v>1</v>
      </c>
      <c r="AX864" s="12">
        <v>1</v>
      </c>
      <c r="AY864" s="9">
        <f>VLOOKUP(A864,[1]STARDARD!A:F,3,0)</f>
        <v>1</v>
      </c>
      <c r="AZ864" s="9">
        <f>VLOOKUP(A864,[1]STARDARD!A:F,4,0)</f>
        <v>0</v>
      </c>
      <c r="BA864" s="9">
        <f>VLOOKUP(A864,[1]STARDARD!A:F,5,0)</f>
        <v>0</v>
      </c>
      <c r="BB864" s="9">
        <f>VLOOKUP(A864,[1]STARDARD!A:F,6,0)</f>
        <v>0</v>
      </c>
    </row>
    <row r="865" spans="1:54" ht="12.75">
      <c r="A865" s="3" t="s">
        <v>359</v>
      </c>
      <c r="B865" s="9">
        <v>2022</v>
      </c>
      <c r="C865" s="9">
        <f>VLOOKUP(A865,[1]DATASET!A:BE,3,0)</f>
        <v>791100</v>
      </c>
      <c r="D865" s="10" t="str">
        <f>VLOOKUP(A865,[1]DATASET!A:BE,4,0)</f>
        <v>Attività delle agenzie di viaggio</v>
      </c>
      <c r="E865" s="9">
        <v>1</v>
      </c>
      <c r="F865" s="9">
        <v>1</v>
      </c>
      <c r="G865" s="9">
        <v>1</v>
      </c>
      <c r="H865" s="9">
        <v>1</v>
      </c>
      <c r="I865" s="9">
        <v>1</v>
      </c>
      <c r="J865" s="9">
        <v>1</v>
      </c>
      <c r="K865" s="9">
        <v>0</v>
      </c>
      <c r="L865" s="9">
        <v>1</v>
      </c>
      <c r="M865" s="9">
        <v>0</v>
      </c>
      <c r="N865" s="9">
        <v>0</v>
      </c>
      <c r="O865" s="9">
        <v>0</v>
      </c>
      <c r="P865" s="9">
        <v>0</v>
      </c>
      <c r="Q865" s="9">
        <v>0</v>
      </c>
      <c r="R865" s="9">
        <v>0</v>
      </c>
      <c r="S865" s="9">
        <v>0</v>
      </c>
      <c r="T865" s="9">
        <v>0</v>
      </c>
      <c r="U865" s="9">
        <v>0</v>
      </c>
      <c r="V865" s="9">
        <v>0</v>
      </c>
      <c r="W865" s="9">
        <v>0</v>
      </c>
      <c r="X865" s="9">
        <v>0</v>
      </c>
      <c r="Y865" s="9">
        <v>0</v>
      </c>
      <c r="Z865" s="9">
        <v>0</v>
      </c>
      <c r="AA865" s="9">
        <v>0</v>
      </c>
      <c r="AB865" s="9">
        <v>0</v>
      </c>
      <c r="AC865" s="9">
        <v>1</v>
      </c>
      <c r="AD865" s="9">
        <v>1</v>
      </c>
      <c r="AE865" s="9">
        <v>1</v>
      </c>
      <c r="AF865" s="9">
        <v>1</v>
      </c>
      <c r="AG865" s="11">
        <v>0</v>
      </c>
      <c r="AH865" s="11">
        <v>1</v>
      </c>
      <c r="AI865" s="11">
        <v>0</v>
      </c>
      <c r="AJ865" s="11">
        <v>0</v>
      </c>
      <c r="AK865" s="9">
        <v>1</v>
      </c>
      <c r="AL865" s="11">
        <v>0</v>
      </c>
      <c r="AM865" s="9">
        <v>0</v>
      </c>
      <c r="AN865" s="9">
        <v>0</v>
      </c>
      <c r="AO865" s="9">
        <v>0</v>
      </c>
      <c r="AP865" s="9">
        <v>0</v>
      </c>
      <c r="AQ865" s="9">
        <v>0</v>
      </c>
      <c r="AR865" s="9">
        <v>0</v>
      </c>
      <c r="AS865" s="9">
        <v>0</v>
      </c>
      <c r="AT865" s="9">
        <v>0</v>
      </c>
      <c r="AU865" s="9">
        <v>0</v>
      </c>
      <c r="AV865" s="9">
        <v>0</v>
      </c>
      <c r="AW865" s="9">
        <v>1</v>
      </c>
      <c r="AX865" s="12">
        <v>2</v>
      </c>
      <c r="AY865" s="9">
        <f>VLOOKUP(A865,[1]STARDARD!A:F,3,0)</f>
        <v>1</v>
      </c>
      <c r="AZ865" s="9">
        <f>VLOOKUP(A865,[1]STARDARD!A:F,4,0)</f>
        <v>0</v>
      </c>
      <c r="BA865" s="9">
        <f>VLOOKUP(A865,[1]STARDARD!A:F,5,0)</f>
        <v>0</v>
      </c>
      <c r="BB865" s="9">
        <f>VLOOKUP(A865,[1]STARDARD!A:F,6,0)</f>
        <v>0</v>
      </c>
    </row>
    <row r="866" spans="1:54" ht="12.75">
      <c r="A866" s="3" t="s">
        <v>359</v>
      </c>
      <c r="B866" s="9">
        <v>2023</v>
      </c>
      <c r="C866" s="9">
        <f>VLOOKUP(A866,[1]DATASET!A:BE,3,0)</f>
        <v>791100</v>
      </c>
      <c r="D866" s="10" t="str">
        <f>VLOOKUP(A866,[1]DATASET!A:BE,4,0)</f>
        <v>Attività delle agenzie di viaggio</v>
      </c>
      <c r="E866" s="9">
        <v>1</v>
      </c>
      <c r="F866" s="9">
        <v>1</v>
      </c>
      <c r="G866" s="9">
        <v>1</v>
      </c>
      <c r="H866" s="9">
        <v>1</v>
      </c>
      <c r="I866" s="9">
        <v>1</v>
      </c>
      <c r="J866" s="9">
        <v>1</v>
      </c>
      <c r="K866" s="9">
        <v>0</v>
      </c>
      <c r="L866" s="9">
        <v>1</v>
      </c>
      <c r="M866" s="9">
        <v>0</v>
      </c>
      <c r="N866" s="9">
        <v>0</v>
      </c>
      <c r="O866" s="9">
        <v>0</v>
      </c>
      <c r="P866" s="9">
        <v>0</v>
      </c>
      <c r="Q866" s="9">
        <v>0</v>
      </c>
      <c r="R866" s="9">
        <v>0</v>
      </c>
      <c r="S866" s="9">
        <v>0</v>
      </c>
      <c r="T866" s="9">
        <v>0</v>
      </c>
      <c r="U866" s="9">
        <v>0</v>
      </c>
      <c r="V866" s="9">
        <v>0</v>
      </c>
      <c r="W866" s="9">
        <v>0</v>
      </c>
      <c r="X866" s="9">
        <v>0</v>
      </c>
      <c r="Y866" s="9">
        <v>0</v>
      </c>
      <c r="Z866" s="9">
        <v>0</v>
      </c>
      <c r="AA866" s="9">
        <v>0</v>
      </c>
      <c r="AB866" s="9">
        <v>0</v>
      </c>
      <c r="AC866" s="9">
        <v>1</v>
      </c>
      <c r="AD866" s="9">
        <v>1</v>
      </c>
      <c r="AE866" s="9">
        <v>1</v>
      </c>
      <c r="AF866" s="9">
        <v>1</v>
      </c>
      <c r="AG866" s="11">
        <v>0</v>
      </c>
      <c r="AH866" s="11">
        <v>1</v>
      </c>
      <c r="AI866" s="11">
        <v>0</v>
      </c>
      <c r="AJ866" s="11">
        <v>1</v>
      </c>
      <c r="AK866" s="9">
        <v>1</v>
      </c>
      <c r="AL866" s="11">
        <v>0</v>
      </c>
      <c r="AM866" s="9">
        <v>0</v>
      </c>
      <c r="AN866" s="9">
        <v>0</v>
      </c>
      <c r="AO866" s="9">
        <v>0</v>
      </c>
      <c r="AP866" s="9">
        <v>0</v>
      </c>
      <c r="AQ866" s="9">
        <v>0</v>
      </c>
      <c r="AR866" s="9">
        <v>0</v>
      </c>
      <c r="AS866" s="9">
        <v>0</v>
      </c>
      <c r="AT866" s="9">
        <v>0</v>
      </c>
      <c r="AU866" s="9">
        <v>0</v>
      </c>
      <c r="AV866" s="9">
        <v>0</v>
      </c>
      <c r="AW866" s="9">
        <v>1</v>
      </c>
      <c r="AX866" s="12">
        <v>3</v>
      </c>
      <c r="AY866" s="9">
        <f>VLOOKUP(A866,[1]STARDARD!A:F,3,0)</f>
        <v>1</v>
      </c>
      <c r="AZ866" s="9">
        <f>VLOOKUP(A866,[1]STARDARD!A:F,4,0)</f>
        <v>0</v>
      </c>
      <c r="BA866" s="9">
        <f>VLOOKUP(A866,[1]STARDARD!A:F,5,0)</f>
        <v>0</v>
      </c>
      <c r="BB866" s="9">
        <f>VLOOKUP(A866,[1]STARDARD!A:F,6,0)</f>
        <v>0</v>
      </c>
    </row>
    <row r="867" spans="1:54" ht="12.75">
      <c r="A867" s="3" t="s">
        <v>359</v>
      </c>
      <c r="B867" s="9">
        <v>2024</v>
      </c>
      <c r="C867" s="9">
        <f>VLOOKUP(A867,[1]DATASET!A:BE,3,0)</f>
        <v>791100</v>
      </c>
      <c r="D867" s="10" t="str">
        <f>VLOOKUP(A867,[1]DATASET!A:BE,4,0)</f>
        <v>Attività delle agenzie di viaggio</v>
      </c>
      <c r="E867" s="9">
        <v>1</v>
      </c>
      <c r="F867" s="9">
        <v>1</v>
      </c>
      <c r="G867" s="9">
        <v>1</v>
      </c>
      <c r="H867" s="9">
        <v>1</v>
      </c>
      <c r="I867" s="9">
        <v>1</v>
      </c>
      <c r="J867" s="9">
        <v>1</v>
      </c>
      <c r="K867" s="9">
        <v>0</v>
      </c>
      <c r="L867" s="9">
        <v>1</v>
      </c>
      <c r="M867" s="9">
        <v>0</v>
      </c>
      <c r="N867" s="9">
        <v>0</v>
      </c>
      <c r="O867" s="9">
        <v>0</v>
      </c>
      <c r="P867" s="9">
        <v>0</v>
      </c>
      <c r="Q867" s="9">
        <v>0</v>
      </c>
      <c r="R867" s="9">
        <v>0</v>
      </c>
      <c r="S867" s="9">
        <v>0</v>
      </c>
      <c r="T867" s="9">
        <v>0</v>
      </c>
      <c r="U867" s="9">
        <v>0</v>
      </c>
      <c r="V867" s="9">
        <v>0</v>
      </c>
      <c r="W867" s="9">
        <v>0</v>
      </c>
      <c r="X867" s="9">
        <v>0</v>
      </c>
      <c r="Y867" s="9">
        <v>0</v>
      </c>
      <c r="Z867" s="9">
        <v>0</v>
      </c>
      <c r="AA867" s="9">
        <v>0</v>
      </c>
      <c r="AB867" s="9">
        <v>0</v>
      </c>
      <c r="AC867" s="9">
        <v>1</v>
      </c>
      <c r="AD867" s="9">
        <v>1</v>
      </c>
      <c r="AE867" s="9">
        <v>1</v>
      </c>
      <c r="AF867" s="9">
        <v>1</v>
      </c>
      <c r="AG867" s="11">
        <v>0</v>
      </c>
      <c r="AH867" s="11">
        <v>1</v>
      </c>
      <c r="AI867" s="11">
        <v>0</v>
      </c>
      <c r="AJ867" s="11">
        <v>1</v>
      </c>
      <c r="AK867" s="9">
        <v>0</v>
      </c>
      <c r="AL867" s="11">
        <v>0</v>
      </c>
      <c r="AM867" s="9">
        <v>0</v>
      </c>
      <c r="AN867" s="9">
        <v>0</v>
      </c>
      <c r="AO867" s="9">
        <v>0</v>
      </c>
      <c r="AP867" s="9">
        <v>0</v>
      </c>
      <c r="AQ867" s="9">
        <v>0</v>
      </c>
      <c r="AR867" s="9">
        <v>0</v>
      </c>
      <c r="AS867" s="9">
        <v>0</v>
      </c>
      <c r="AT867" s="9">
        <v>0</v>
      </c>
      <c r="AU867" s="9">
        <v>0</v>
      </c>
      <c r="AV867" s="9">
        <v>0</v>
      </c>
      <c r="AW867" s="9">
        <v>1</v>
      </c>
      <c r="AX867" s="12">
        <v>2</v>
      </c>
      <c r="AY867" s="9">
        <f>VLOOKUP(A867,[1]STARDARD!A:F,3,0)</f>
        <v>1</v>
      </c>
      <c r="AZ867" s="9">
        <f>VLOOKUP(A867,[1]STARDARD!A:F,4,0)</f>
        <v>0</v>
      </c>
      <c r="BA867" s="9">
        <f>VLOOKUP(A867,[1]STARDARD!A:F,5,0)</f>
        <v>0</v>
      </c>
      <c r="BB867" s="9">
        <f>VLOOKUP(A867,[1]STARDARD!A:F,6,0)</f>
        <v>0</v>
      </c>
    </row>
    <row r="868" spans="1:54" ht="12.75">
      <c r="A868" s="3" t="s">
        <v>360</v>
      </c>
      <c r="B868" s="9">
        <v>2022</v>
      </c>
      <c r="C868" s="9">
        <f>VLOOKUP(A868,[1]DATASET!A:BE,3,0)</f>
        <v>620200</v>
      </c>
      <c r="D868" s="10" t="str">
        <f>VLOOKUP(A868,[1]DATASET!A:BE,4,0)</f>
        <v>Consulenza nel settore delle tecnologie dell'informatica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>
        <v>0</v>
      </c>
      <c r="K868" s="9">
        <v>0</v>
      </c>
      <c r="L868" s="9">
        <v>0</v>
      </c>
      <c r="M868" s="9">
        <v>0</v>
      </c>
      <c r="N868" s="9">
        <v>0</v>
      </c>
      <c r="O868" s="9">
        <v>0</v>
      </c>
      <c r="P868" s="9">
        <v>0</v>
      </c>
      <c r="Q868" s="9">
        <v>0</v>
      </c>
      <c r="R868" s="9">
        <v>0</v>
      </c>
      <c r="S868" s="9">
        <v>0</v>
      </c>
      <c r="T868" s="9">
        <v>0</v>
      </c>
      <c r="U868" s="9">
        <v>0</v>
      </c>
      <c r="V868" s="9">
        <v>0</v>
      </c>
      <c r="W868" s="9">
        <v>0</v>
      </c>
      <c r="X868" s="9">
        <v>0</v>
      </c>
      <c r="Y868" s="9">
        <v>0</v>
      </c>
      <c r="Z868" s="9">
        <v>0</v>
      </c>
      <c r="AA868" s="9">
        <v>0</v>
      </c>
      <c r="AB868" s="9">
        <v>0</v>
      </c>
      <c r="AC868" s="9">
        <v>0</v>
      </c>
      <c r="AD868" s="9">
        <v>0</v>
      </c>
      <c r="AE868" s="9">
        <v>0</v>
      </c>
      <c r="AF868" s="9">
        <v>0</v>
      </c>
      <c r="AG868" s="11">
        <v>0</v>
      </c>
      <c r="AH868" s="11">
        <v>0</v>
      </c>
      <c r="AI868" s="11">
        <v>0</v>
      </c>
      <c r="AJ868" s="11">
        <v>0</v>
      </c>
      <c r="AK868" s="9">
        <v>0</v>
      </c>
      <c r="AL868" s="11">
        <v>0</v>
      </c>
      <c r="AM868" s="9">
        <v>0</v>
      </c>
      <c r="AN868" s="9">
        <v>0</v>
      </c>
      <c r="AO868" s="9">
        <v>0</v>
      </c>
      <c r="AP868" s="9">
        <v>0</v>
      </c>
      <c r="AQ868" s="9">
        <v>0</v>
      </c>
      <c r="AR868" s="9">
        <v>0</v>
      </c>
      <c r="AS868" s="9">
        <v>0</v>
      </c>
      <c r="AT868" s="9">
        <v>0</v>
      </c>
      <c r="AU868" s="9">
        <v>0</v>
      </c>
      <c r="AV868" s="9">
        <v>0</v>
      </c>
      <c r="AW868" s="9">
        <v>0</v>
      </c>
      <c r="AX868" s="12">
        <v>0</v>
      </c>
      <c r="AY868" s="9">
        <f>VLOOKUP(A868,[1]STARDARD!A:F,3,0)</f>
        <v>0</v>
      </c>
      <c r="AZ868" s="9">
        <f>VLOOKUP(A868,[1]STARDARD!A:F,4,0)</f>
        <v>0</v>
      </c>
      <c r="BA868" s="9">
        <f>VLOOKUP(A868,[1]STARDARD!A:F,5,0)</f>
        <v>0</v>
      </c>
      <c r="BB868" s="9">
        <f>VLOOKUP(A868,[1]STARDARD!A:F,6,0)</f>
        <v>0</v>
      </c>
    </row>
    <row r="869" spans="1:54" ht="12.75">
      <c r="A869" s="3" t="s">
        <v>360</v>
      </c>
      <c r="B869" s="9">
        <v>2023</v>
      </c>
      <c r="C869" s="9">
        <f>VLOOKUP(A869,[1]DATASET!A:BE,3,0)</f>
        <v>620200</v>
      </c>
      <c r="D869" s="10" t="str">
        <f>VLOOKUP(A869,[1]DATASET!A:BE,4,0)</f>
        <v>Consulenza nel settore delle tecnologie dell'informatica</v>
      </c>
      <c r="E869" s="9">
        <v>0</v>
      </c>
      <c r="F869" s="9">
        <v>0</v>
      </c>
      <c r="G869" s="9">
        <v>0</v>
      </c>
      <c r="H869" s="9">
        <v>0</v>
      </c>
      <c r="I869" s="9">
        <v>0</v>
      </c>
      <c r="J869" s="9">
        <v>0</v>
      </c>
      <c r="K869" s="9">
        <v>0</v>
      </c>
      <c r="L869" s="9">
        <v>0</v>
      </c>
      <c r="M869" s="9">
        <v>0</v>
      </c>
      <c r="N869" s="9">
        <v>0</v>
      </c>
      <c r="O869" s="9">
        <v>0</v>
      </c>
      <c r="P869" s="9">
        <v>0</v>
      </c>
      <c r="Q869" s="9">
        <v>0</v>
      </c>
      <c r="R869" s="9">
        <v>0</v>
      </c>
      <c r="S869" s="9">
        <v>0</v>
      </c>
      <c r="T869" s="9">
        <v>0</v>
      </c>
      <c r="U869" s="9">
        <v>0</v>
      </c>
      <c r="V869" s="9">
        <v>0</v>
      </c>
      <c r="W869" s="9">
        <v>0</v>
      </c>
      <c r="X869" s="9">
        <v>0</v>
      </c>
      <c r="Y869" s="9">
        <v>0</v>
      </c>
      <c r="Z869" s="9">
        <v>0</v>
      </c>
      <c r="AA869" s="9">
        <v>0</v>
      </c>
      <c r="AB869" s="9">
        <v>0</v>
      </c>
      <c r="AC869" s="9">
        <v>0</v>
      </c>
      <c r="AD869" s="9">
        <v>0</v>
      </c>
      <c r="AE869" s="9">
        <v>0</v>
      </c>
      <c r="AF869" s="9">
        <v>0</v>
      </c>
      <c r="AG869" s="11">
        <v>0</v>
      </c>
      <c r="AH869" s="11">
        <v>0</v>
      </c>
      <c r="AI869" s="11">
        <v>0</v>
      </c>
      <c r="AJ869" s="11">
        <v>0</v>
      </c>
      <c r="AK869" s="9">
        <v>0</v>
      </c>
      <c r="AL869" s="11">
        <v>0</v>
      </c>
      <c r="AM869" s="9">
        <v>0</v>
      </c>
      <c r="AN869" s="9">
        <v>0</v>
      </c>
      <c r="AO869" s="9">
        <v>0</v>
      </c>
      <c r="AP869" s="9">
        <v>0</v>
      </c>
      <c r="AQ869" s="9">
        <v>0</v>
      </c>
      <c r="AR869" s="9">
        <v>0</v>
      </c>
      <c r="AS869" s="9">
        <v>0</v>
      </c>
      <c r="AT869" s="9">
        <v>0</v>
      </c>
      <c r="AU869" s="9">
        <v>0</v>
      </c>
      <c r="AV869" s="9">
        <v>0</v>
      </c>
      <c r="AW869" s="9">
        <v>0</v>
      </c>
      <c r="AX869" s="12">
        <v>0</v>
      </c>
      <c r="AY869" s="9">
        <f>VLOOKUP(A869,[1]STARDARD!A:F,3,0)</f>
        <v>0</v>
      </c>
      <c r="AZ869" s="9">
        <f>VLOOKUP(A869,[1]STARDARD!A:F,4,0)</f>
        <v>0</v>
      </c>
      <c r="BA869" s="9">
        <f>VLOOKUP(A869,[1]STARDARD!A:F,5,0)</f>
        <v>0</v>
      </c>
      <c r="BB869" s="9">
        <f>VLOOKUP(A869,[1]STARDARD!A:F,6,0)</f>
        <v>0</v>
      </c>
    </row>
    <row r="870" spans="1:54" ht="12.75">
      <c r="A870" s="3" t="s">
        <v>360</v>
      </c>
      <c r="B870" s="9">
        <v>2024</v>
      </c>
      <c r="C870" s="9">
        <f>VLOOKUP(A870,[1]DATASET!A:BE,3,0)</f>
        <v>620200</v>
      </c>
      <c r="D870" s="10" t="str">
        <f>VLOOKUP(A870,[1]DATASET!A:BE,4,0)</f>
        <v>Consulenza nel settore delle tecnologie dell'informatica</v>
      </c>
      <c r="E870" s="9">
        <v>0</v>
      </c>
      <c r="F870" s="9">
        <v>0</v>
      </c>
      <c r="G870" s="9">
        <v>0</v>
      </c>
      <c r="H870" s="9">
        <v>0</v>
      </c>
      <c r="I870" s="9">
        <v>0</v>
      </c>
      <c r="J870" s="9">
        <v>0</v>
      </c>
      <c r="K870" s="9">
        <v>0</v>
      </c>
      <c r="L870" s="9">
        <v>0</v>
      </c>
      <c r="M870" s="9">
        <v>0</v>
      </c>
      <c r="N870" s="9">
        <v>0</v>
      </c>
      <c r="O870" s="9">
        <v>0</v>
      </c>
      <c r="P870" s="9">
        <v>0</v>
      </c>
      <c r="Q870" s="9">
        <v>0</v>
      </c>
      <c r="R870" s="9">
        <v>0</v>
      </c>
      <c r="S870" s="9">
        <v>0</v>
      </c>
      <c r="T870" s="9">
        <v>0</v>
      </c>
      <c r="U870" s="9">
        <v>0</v>
      </c>
      <c r="V870" s="9">
        <v>0</v>
      </c>
      <c r="W870" s="9">
        <v>0</v>
      </c>
      <c r="X870" s="9">
        <v>0</v>
      </c>
      <c r="Y870" s="9">
        <v>0</v>
      </c>
      <c r="Z870" s="9">
        <v>0</v>
      </c>
      <c r="AA870" s="9">
        <v>0</v>
      </c>
      <c r="AB870" s="9">
        <v>0</v>
      </c>
      <c r="AC870" s="9">
        <v>0</v>
      </c>
      <c r="AD870" s="9">
        <v>0</v>
      </c>
      <c r="AE870" s="9">
        <v>0</v>
      </c>
      <c r="AF870" s="9">
        <v>0</v>
      </c>
      <c r="AG870" s="11">
        <v>0</v>
      </c>
      <c r="AH870" s="11">
        <v>0</v>
      </c>
      <c r="AI870" s="11">
        <v>0</v>
      </c>
      <c r="AJ870" s="11">
        <v>0</v>
      </c>
      <c r="AK870" s="9">
        <v>0</v>
      </c>
      <c r="AL870" s="11">
        <v>0</v>
      </c>
      <c r="AM870" s="9">
        <v>0</v>
      </c>
      <c r="AN870" s="9">
        <v>0</v>
      </c>
      <c r="AO870" s="9">
        <v>0</v>
      </c>
      <c r="AP870" s="9">
        <v>0</v>
      </c>
      <c r="AQ870" s="9">
        <v>0</v>
      </c>
      <c r="AR870" s="9">
        <v>0</v>
      </c>
      <c r="AS870" s="9">
        <v>0</v>
      </c>
      <c r="AT870" s="9">
        <v>0</v>
      </c>
      <c r="AU870" s="9">
        <v>0</v>
      </c>
      <c r="AV870" s="9">
        <v>0</v>
      </c>
      <c r="AW870" s="9">
        <v>0</v>
      </c>
      <c r="AX870" s="12">
        <v>0</v>
      </c>
      <c r="AY870" s="9">
        <f>VLOOKUP(A870,[1]STARDARD!A:F,3,0)</f>
        <v>0</v>
      </c>
      <c r="AZ870" s="9">
        <f>VLOOKUP(A870,[1]STARDARD!A:F,4,0)</f>
        <v>0</v>
      </c>
      <c r="BA870" s="9">
        <f>VLOOKUP(A870,[1]STARDARD!A:F,5,0)</f>
        <v>0</v>
      </c>
      <c r="BB870" s="9">
        <f>VLOOKUP(A870,[1]STARDARD!A:F,6,0)</f>
        <v>0</v>
      </c>
    </row>
    <row r="871" spans="1:54" ht="12.75">
      <c r="A871" s="3" t="s">
        <v>361</v>
      </c>
      <c r="B871" s="9">
        <v>2022</v>
      </c>
      <c r="C871" s="9">
        <f>VLOOKUP(A871,[1]DATASET!A:BE,3,0)</f>
        <v>701000</v>
      </c>
      <c r="D871" s="10" t="str">
        <f>VLOOKUP(A871,[1]DATASET!A:BE,4,0)</f>
        <v>Attività delle holding impegnate nelle attività gestionali (holding operative)</v>
      </c>
      <c r="E871" s="9">
        <v>1</v>
      </c>
      <c r="F871" s="9">
        <v>0</v>
      </c>
      <c r="G871" s="9">
        <v>1</v>
      </c>
      <c r="H871" s="9">
        <v>1</v>
      </c>
      <c r="I871" s="9">
        <v>1</v>
      </c>
      <c r="J871" s="9">
        <v>0</v>
      </c>
      <c r="K871" s="9">
        <v>1</v>
      </c>
      <c r="L871" s="9">
        <v>1</v>
      </c>
      <c r="M871" s="9">
        <v>0</v>
      </c>
      <c r="N871" s="9">
        <v>0</v>
      </c>
      <c r="O871" s="9">
        <v>0</v>
      </c>
      <c r="P871" s="9">
        <v>0</v>
      </c>
      <c r="Q871" s="9">
        <v>0</v>
      </c>
      <c r="R871" s="9">
        <v>0</v>
      </c>
      <c r="S871" s="9">
        <v>0</v>
      </c>
      <c r="T871" s="9">
        <v>0</v>
      </c>
      <c r="U871" s="9">
        <v>0</v>
      </c>
      <c r="V871" s="9">
        <v>0</v>
      </c>
      <c r="W871" s="9">
        <v>0</v>
      </c>
      <c r="X871" s="9">
        <v>0</v>
      </c>
      <c r="Y871" s="9">
        <v>0</v>
      </c>
      <c r="Z871" s="9">
        <v>0</v>
      </c>
      <c r="AA871" s="9">
        <v>0</v>
      </c>
      <c r="AB871" s="9">
        <v>0</v>
      </c>
      <c r="AC871" s="9">
        <v>1</v>
      </c>
      <c r="AD871" s="9">
        <v>1</v>
      </c>
      <c r="AE871" s="9">
        <v>1</v>
      </c>
      <c r="AF871" s="9">
        <v>1</v>
      </c>
      <c r="AG871" s="11">
        <v>1</v>
      </c>
      <c r="AH871" s="11">
        <v>0</v>
      </c>
      <c r="AI871" s="11">
        <v>1</v>
      </c>
      <c r="AJ871" s="11">
        <v>0</v>
      </c>
      <c r="AK871" s="9">
        <v>1</v>
      </c>
      <c r="AL871" s="11">
        <v>0</v>
      </c>
      <c r="AM871" s="9">
        <v>0</v>
      </c>
      <c r="AN871" s="9">
        <v>0</v>
      </c>
      <c r="AO871" s="9">
        <v>0</v>
      </c>
      <c r="AP871" s="9">
        <v>0</v>
      </c>
      <c r="AQ871" s="9">
        <v>0</v>
      </c>
      <c r="AR871" s="9">
        <v>0</v>
      </c>
      <c r="AS871" s="9">
        <v>0</v>
      </c>
      <c r="AT871" s="9">
        <v>0</v>
      </c>
      <c r="AU871" s="9">
        <v>0</v>
      </c>
      <c r="AV871" s="9">
        <v>0</v>
      </c>
      <c r="AW871" s="9">
        <v>1</v>
      </c>
      <c r="AX871" s="12">
        <v>5</v>
      </c>
      <c r="AY871" s="9">
        <f>VLOOKUP(A871,[1]STARDARD!A:F,3,0)</f>
        <v>1</v>
      </c>
      <c r="AZ871" s="9">
        <f>VLOOKUP(A871,[1]STARDARD!A:F,4,0)</f>
        <v>0</v>
      </c>
      <c r="BA871" s="9">
        <f>VLOOKUP(A871,[1]STARDARD!A:F,5,0)</f>
        <v>1</v>
      </c>
      <c r="BB871" s="9">
        <f>VLOOKUP(A871,[1]STARDARD!A:F,6,0)</f>
        <v>0</v>
      </c>
    </row>
    <row r="872" spans="1:54" ht="12.75">
      <c r="A872" s="3" t="s">
        <v>361</v>
      </c>
      <c r="B872" s="9">
        <v>2023</v>
      </c>
      <c r="C872" s="9">
        <f>VLOOKUP(A872,[1]DATASET!A:BE,3,0)</f>
        <v>701000</v>
      </c>
      <c r="D872" s="10" t="str">
        <f>VLOOKUP(A872,[1]DATASET!A:BE,4,0)</f>
        <v>Attività delle holding impegnate nelle attività gestionali (holding operative)</v>
      </c>
      <c r="E872" s="9">
        <v>0</v>
      </c>
      <c r="F872" s="9">
        <v>0</v>
      </c>
      <c r="G872" s="9">
        <v>0</v>
      </c>
      <c r="H872" s="9">
        <v>0</v>
      </c>
      <c r="I872" s="9">
        <v>0</v>
      </c>
      <c r="J872" s="9">
        <v>0</v>
      </c>
      <c r="K872" s="9">
        <v>0</v>
      </c>
      <c r="L872" s="9">
        <v>0</v>
      </c>
      <c r="M872" s="9">
        <v>0</v>
      </c>
      <c r="N872" s="9">
        <v>0</v>
      </c>
      <c r="O872" s="9">
        <v>0</v>
      </c>
      <c r="P872" s="9">
        <v>0</v>
      </c>
      <c r="Q872" s="9">
        <v>0</v>
      </c>
      <c r="R872" s="9">
        <v>0</v>
      </c>
      <c r="S872" s="9">
        <v>0</v>
      </c>
      <c r="T872" s="9">
        <v>0</v>
      </c>
      <c r="U872" s="9">
        <v>0</v>
      </c>
      <c r="V872" s="9">
        <v>0</v>
      </c>
      <c r="W872" s="9">
        <v>0</v>
      </c>
      <c r="X872" s="9">
        <v>0</v>
      </c>
      <c r="Y872" s="9">
        <v>0</v>
      </c>
      <c r="Z872" s="9">
        <v>0</v>
      </c>
      <c r="AA872" s="9">
        <v>0</v>
      </c>
      <c r="AB872" s="9">
        <v>0</v>
      </c>
      <c r="AC872" s="9">
        <v>0</v>
      </c>
      <c r="AD872" s="9">
        <v>0</v>
      </c>
      <c r="AE872" s="9">
        <v>0</v>
      </c>
      <c r="AF872" s="9">
        <v>0</v>
      </c>
      <c r="AG872" s="11">
        <v>0</v>
      </c>
      <c r="AH872" s="11">
        <v>0</v>
      </c>
      <c r="AI872" s="11">
        <v>0</v>
      </c>
      <c r="AJ872" s="11">
        <v>0</v>
      </c>
      <c r="AK872" s="9">
        <v>0</v>
      </c>
      <c r="AL872" s="11">
        <v>0</v>
      </c>
      <c r="AM872" s="9">
        <v>0</v>
      </c>
      <c r="AN872" s="9">
        <v>0</v>
      </c>
      <c r="AO872" s="9">
        <v>0</v>
      </c>
      <c r="AP872" s="9">
        <v>0</v>
      </c>
      <c r="AQ872" s="9">
        <v>0</v>
      </c>
      <c r="AR872" s="9">
        <v>0</v>
      </c>
      <c r="AS872" s="9">
        <v>0</v>
      </c>
      <c r="AT872" s="9">
        <v>0</v>
      </c>
      <c r="AU872" s="9">
        <v>0</v>
      </c>
      <c r="AV872" s="9">
        <v>0</v>
      </c>
      <c r="AW872" s="9">
        <v>0</v>
      </c>
      <c r="AX872" s="12">
        <v>0</v>
      </c>
      <c r="AY872" s="9">
        <f>VLOOKUP(A872,[1]STARDARD!A:F,3,0)</f>
        <v>1</v>
      </c>
      <c r="AZ872" s="9">
        <f>VLOOKUP(A872,[1]STARDARD!A:F,4,0)</f>
        <v>0</v>
      </c>
      <c r="BA872" s="9">
        <f>VLOOKUP(A872,[1]STARDARD!A:F,5,0)</f>
        <v>1</v>
      </c>
      <c r="BB872" s="9">
        <f>VLOOKUP(A872,[1]STARDARD!A:F,6,0)</f>
        <v>0</v>
      </c>
    </row>
    <row r="873" spans="1:54" ht="12.75">
      <c r="A873" s="3" t="s">
        <v>361</v>
      </c>
      <c r="B873" s="9">
        <v>2024</v>
      </c>
      <c r="C873" s="9">
        <f>VLOOKUP(A873,[1]DATASET!A:BE,3,0)</f>
        <v>701000</v>
      </c>
      <c r="D873" s="10" t="str">
        <f>VLOOKUP(A873,[1]DATASET!A:BE,4,0)</f>
        <v>Attività delle holding impegnate nelle attività gestionali (holding operative)</v>
      </c>
      <c r="E873" s="9">
        <v>1</v>
      </c>
      <c r="F873" s="9">
        <v>1</v>
      </c>
      <c r="G873" s="9">
        <v>1</v>
      </c>
      <c r="H873" s="9">
        <v>1</v>
      </c>
      <c r="I873" s="9">
        <v>1</v>
      </c>
      <c r="J873" s="9">
        <v>1</v>
      </c>
      <c r="K873" s="9">
        <v>1</v>
      </c>
      <c r="L873" s="9">
        <v>1</v>
      </c>
      <c r="M873" s="9">
        <v>1</v>
      </c>
      <c r="N873" s="9">
        <v>0</v>
      </c>
      <c r="O873" s="9">
        <v>1</v>
      </c>
      <c r="P873" s="9">
        <v>1</v>
      </c>
      <c r="Q873" s="9">
        <v>0</v>
      </c>
      <c r="R873" s="9">
        <v>0</v>
      </c>
      <c r="S873" s="9">
        <v>0</v>
      </c>
      <c r="T873" s="9">
        <v>0</v>
      </c>
      <c r="U873" s="9">
        <v>0</v>
      </c>
      <c r="V873" s="9">
        <v>0</v>
      </c>
      <c r="W873" s="9">
        <v>1</v>
      </c>
      <c r="X873" s="9">
        <v>0</v>
      </c>
      <c r="Y873" s="9">
        <v>0</v>
      </c>
      <c r="Z873" s="9">
        <v>0</v>
      </c>
      <c r="AA873" s="9">
        <v>0</v>
      </c>
      <c r="AB873" s="9">
        <v>0</v>
      </c>
      <c r="AC873" s="9">
        <v>0</v>
      </c>
      <c r="AD873" s="9">
        <v>1</v>
      </c>
      <c r="AE873" s="9">
        <v>0</v>
      </c>
      <c r="AF873" s="9">
        <v>1</v>
      </c>
      <c r="AG873" s="11">
        <v>1</v>
      </c>
      <c r="AH873" s="11">
        <v>1</v>
      </c>
      <c r="AI873" s="11">
        <v>0</v>
      </c>
      <c r="AJ873" s="11">
        <v>1</v>
      </c>
      <c r="AK873" s="9">
        <v>0</v>
      </c>
      <c r="AL873" s="11">
        <v>1</v>
      </c>
      <c r="AM873" s="9">
        <v>0</v>
      </c>
      <c r="AN873" s="9">
        <v>0</v>
      </c>
      <c r="AO873" s="9">
        <v>0</v>
      </c>
      <c r="AP873" s="9">
        <v>0</v>
      </c>
      <c r="AQ873" s="9">
        <v>1</v>
      </c>
      <c r="AR873" s="9">
        <v>1</v>
      </c>
      <c r="AS873" s="9">
        <v>0</v>
      </c>
      <c r="AT873" s="9">
        <v>0</v>
      </c>
      <c r="AU873" s="9">
        <v>1</v>
      </c>
      <c r="AV873" s="9">
        <v>0</v>
      </c>
      <c r="AW873" s="9">
        <v>1</v>
      </c>
      <c r="AX873" s="12">
        <v>5</v>
      </c>
      <c r="AY873" s="9">
        <f>VLOOKUP(A873,[1]STARDARD!A:F,3,0)</f>
        <v>1</v>
      </c>
      <c r="AZ873" s="9">
        <f>VLOOKUP(A873,[1]STARDARD!A:F,4,0)</f>
        <v>0</v>
      </c>
      <c r="BA873" s="9">
        <v>0</v>
      </c>
      <c r="BB873" s="9">
        <f>VLOOKUP(A873,[1]STARDARD!A:F,6,0)</f>
        <v>0</v>
      </c>
    </row>
    <row r="874" spans="1:54" ht="12.75">
      <c r="A874" s="3" t="s">
        <v>362</v>
      </c>
      <c r="B874" s="9">
        <v>2024</v>
      </c>
      <c r="C874" s="9">
        <f>VLOOKUP(A874,[1]DATASET!A:BE,3,0)</f>
        <v>231300</v>
      </c>
      <c r="D874" s="10" t="str">
        <f>VLOOKUP(A874,[1]DATASET!A:BE,4,0)</f>
        <v>Fabbricazione di vetro cavo</v>
      </c>
      <c r="E874" s="9">
        <v>1</v>
      </c>
      <c r="F874" s="9">
        <v>1</v>
      </c>
      <c r="G874" s="9">
        <v>1</v>
      </c>
      <c r="H874" s="9">
        <v>1</v>
      </c>
      <c r="I874" s="9">
        <v>1</v>
      </c>
      <c r="J874" s="9">
        <v>0</v>
      </c>
      <c r="K874" s="9">
        <v>1</v>
      </c>
      <c r="L874" s="9">
        <v>1</v>
      </c>
      <c r="M874" s="9">
        <v>0</v>
      </c>
      <c r="N874" s="9">
        <v>0</v>
      </c>
      <c r="O874" s="9">
        <v>0</v>
      </c>
      <c r="P874" s="9">
        <v>0</v>
      </c>
      <c r="Q874" s="9">
        <v>0</v>
      </c>
      <c r="R874" s="9">
        <v>0</v>
      </c>
      <c r="S874" s="9">
        <v>0</v>
      </c>
      <c r="T874" s="9">
        <v>0</v>
      </c>
      <c r="U874" s="9">
        <v>0</v>
      </c>
      <c r="V874" s="9">
        <v>0</v>
      </c>
      <c r="W874" s="9">
        <v>0</v>
      </c>
      <c r="X874" s="9">
        <v>0</v>
      </c>
      <c r="Y874" s="9">
        <v>0</v>
      </c>
      <c r="Z874" s="9">
        <v>0</v>
      </c>
      <c r="AA874" s="9">
        <v>0</v>
      </c>
      <c r="AB874" s="9">
        <v>1</v>
      </c>
      <c r="AC874" s="9">
        <v>0</v>
      </c>
      <c r="AD874" s="9">
        <v>1</v>
      </c>
      <c r="AE874" s="9">
        <v>1</v>
      </c>
      <c r="AF874" s="9">
        <v>1</v>
      </c>
      <c r="AG874" s="11">
        <v>0</v>
      </c>
      <c r="AH874" s="11">
        <v>0</v>
      </c>
      <c r="AI874" s="11">
        <v>0</v>
      </c>
      <c r="AJ874" s="11">
        <v>0</v>
      </c>
      <c r="AK874" s="9">
        <v>0</v>
      </c>
      <c r="AL874" s="11">
        <v>0</v>
      </c>
      <c r="AM874" s="9">
        <v>0</v>
      </c>
      <c r="AN874" s="9">
        <v>0</v>
      </c>
      <c r="AO874" s="9">
        <v>0</v>
      </c>
      <c r="AP874" s="9">
        <v>0</v>
      </c>
      <c r="AQ874" s="9">
        <v>0</v>
      </c>
      <c r="AR874" s="9">
        <v>0</v>
      </c>
      <c r="AS874" s="9">
        <v>0</v>
      </c>
      <c r="AT874" s="9">
        <v>0</v>
      </c>
      <c r="AU874" s="9">
        <v>0</v>
      </c>
      <c r="AV874" s="9">
        <v>0</v>
      </c>
      <c r="AW874" s="9">
        <v>0</v>
      </c>
      <c r="AX874" s="12">
        <v>0</v>
      </c>
      <c r="AY874" s="9">
        <f>VLOOKUP(A874,[1]STARDARD!A:F,3,0)</f>
        <v>1</v>
      </c>
      <c r="AZ874" s="9">
        <f>VLOOKUP(A874,[1]STARDARD!A:F,4,0)</f>
        <v>0</v>
      </c>
      <c r="BA874" s="9">
        <f>VLOOKUP(A874,[1]STARDARD!A:F,5,0)</f>
        <v>0</v>
      </c>
      <c r="BB874" s="9">
        <f>VLOOKUP(A874,[1]STARDARD!A:F,6,0)</f>
        <v>0</v>
      </c>
    </row>
    <row r="875" spans="1:54" ht="12.75">
      <c r="A875" s="3" t="s">
        <v>362</v>
      </c>
      <c r="B875" s="9">
        <v>2022</v>
      </c>
      <c r="C875" s="9">
        <f>VLOOKUP(A875,[1]DATASET!A:BE,3,0)</f>
        <v>231300</v>
      </c>
      <c r="D875" s="10" t="str">
        <f>VLOOKUP(A875,[1]DATASET!A:BE,4,0)</f>
        <v>Fabbricazione di vetro cavo</v>
      </c>
      <c r="E875" s="9">
        <v>1</v>
      </c>
      <c r="F875" s="9">
        <v>1</v>
      </c>
      <c r="G875" s="9">
        <v>1</v>
      </c>
      <c r="H875" s="9">
        <v>1</v>
      </c>
      <c r="I875" s="9">
        <v>1</v>
      </c>
      <c r="J875" s="9">
        <v>0</v>
      </c>
      <c r="K875" s="9">
        <v>1</v>
      </c>
      <c r="L875" s="9">
        <v>1</v>
      </c>
      <c r="M875" s="9">
        <v>0</v>
      </c>
      <c r="N875" s="9">
        <v>0</v>
      </c>
      <c r="O875" s="9">
        <v>0</v>
      </c>
      <c r="P875" s="9">
        <v>0</v>
      </c>
      <c r="Q875" s="9">
        <v>0</v>
      </c>
      <c r="R875" s="9">
        <v>0</v>
      </c>
      <c r="S875" s="9">
        <v>0</v>
      </c>
      <c r="T875" s="9">
        <v>0</v>
      </c>
      <c r="U875" s="9">
        <v>0</v>
      </c>
      <c r="V875" s="9">
        <v>0</v>
      </c>
      <c r="W875" s="9">
        <v>0</v>
      </c>
      <c r="X875" s="9">
        <v>0</v>
      </c>
      <c r="Y875" s="9">
        <v>0</v>
      </c>
      <c r="Z875" s="9">
        <v>0</v>
      </c>
      <c r="AA875" s="9">
        <v>0</v>
      </c>
      <c r="AB875" s="9">
        <v>0</v>
      </c>
      <c r="AC875" s="9">
        <v>0</v>
      </c>
      <c r="AD875" s="9">
        <v>1</v>
      </c>
      <c r="AE875" s="9">
        <v>1</v>
      </c>
      <c r="AF875" s="9">
        <v>1</v>
      </c>
      <c r="AG875" s="11">
        <v>0</v>
      </c>
      <c r="AH875" s="11">
        <v>0</v>
      </c>
      <c r="AI875" s="11">
        <v>0</v>
      </c>
      <c r="AJ875" s="11">
        <v>0</v>
      </c>
      <c r="AK875" s="9">
        <v>1</v>
      </c>
      <c r="AL875" s="11">
        <v>0</v>
      </c>
      <c r="AM875" s="9">
        <v>0</v>
      </c>
      <c r="AN875" s="9">
        <v>0</v>
      </c>
      <c r="AO875" s="9">
        <v>0</v>
      </c>
      <c r="AP875" s="9">
        <v>0</v>
      </c>
      <c r="AQ875" s="9">
        <v>0</v>
      </c>
      <c r="AR875" s="9">
        <v>0</v>
      </c>
      <c r="AS875" s="9">
        <v>0</v>
      </c>
      <c r="AT875" s="9">
        <v>0</v>
      </c>
      <c r="AU875" s="9">
        <v>0</v>
      </c>
      <c r="AV875" s="9">
        <v>0</v>
      </c>
      <c r="AW875" s="9">
        <v>0</v>
      </c>
      <c r="AX875" s="12">
        <v>0</v>
      </c>
      <c r="AY875" s="9">
        <f>VLOOKUP(A875,[1]STARDARD!A:F,3,0)</f>
        <v>1</v>
      </c>
      <c r="AZ875" s="9">
        <f>VLOOKUP(A875,[1]STARDARD!A:F,4,0)</f>
        <v>0</v>
      </c>
      <c r="BA875" s="9">
        <f>VLOOKUP(A875,[1]STARDARD!A:F,5,0)</f>
        <v>0</v>
      </c>
      <c r="BB875" s="9">
        <f>VLOOKUP(A875,[1]STARDARD!A:F,6,0)</f>
        <v>0</v>
      </c>
    </row>
    <row r="876" spans="1:54" ht="12.75">
      <c r="A876" s="3" t="s">
        <v>362</v>
      </c>
      <c r="B876" s="9">
        <v>2023</v>
      </c>
      <c r="C876" s="9">
        <f>VLOOKUP(A876,[1]DATASET!A:BE,3,0)</f>
        <v>231300</v>
      </c>
      <c r="D876" s="10" t="str">
        <f>VLOOKUP(A876,[1]DATASET!A:BE,4,0)</f>
        <v>Fabbricazione di vetro cavo</v>
      </c>
      <c r="E876" s="9">
        <v>1</v>
      </c>
      <c r="F876" s="9">
        <v>1</v>
      </c>
      <c r="G876" s="9">
        <v>1</v>
      </c>
      <c r="H876" s="9">
        <v>1</v>
      </c>
      <c r="I876" s="9">
        <v>1</v>
      </c>
      <c r="J876" s="9">
        <v>0</v>
      </c>
      <c r="K876" s="9">
        <v>1</v>
      </c>
      <c r="L876" s="9">
        <v>1</v>
      </c>
      <c r="M876" s="9">
        <v>0</v>
      </c>
      <c r="N876" s="9">
        <v>0</v>
      </c>
      <c r="O876" s="9">
        <v>0</v>
      </c>
      <c r="P876" s="9">
        <v>0</v>
      </c>
      <c r="Q876" s="9">
        <v>0</v>
      </c>
      <c r="R876" s="9">
        <v>0</v>
      </c>
      <c r="S876" s="9">
        <v>0</v>
      </c>
      <c r="T876" s="9">
        <v>0</v>
      </c>
      <c r="U876" s="9">
        <v>0</v>
      </c>
      <c r="V876" s="9">
        <v>0</v>
      </c>
      <c r="W876" s="9">
        <v>0</v>
      </c>
      <c r="X876" s="9">
        <v>0</v>
      </c>
      <c r="Y876" s="9">
        <v>0</v>
      </c>
      <c r="Z876" s="9">
        <v>0</v>
      </c>
      <c r="AA876" s="9">
        <v>0</v>
      </c>
      <c r="AB876" s="9">
        <v>0</v>
      </c>
      <c r="AC876" s="9">
        <v>0</v>
      </c>
      <c r="AD876" s="9">
        <v>1</v>
      </c>
      <c r="AE876" s="9">
        <v>1</v>
      </c>
      <c r="AF876" s="9">
        <v>1</v>
      </c>
      <c r="AG876" s="11">
        <v>0</v>
      </c>
      <c r="AH876" s="11">
        <v>0</v>
      </c>
      <c r="AI876" s="11">
        <v>0</v>
      </c>
      <c r="AJ876" s="11">
        <v>0</v>
      </c>
      <c r="AK876" s="9">
        <v>0</v>
      </c>
      <c r="AL876" s="11">
        <v>0</v>
      </c>
      <c r="AM876" s="9">
        <v>0</v>
      </c>
      <c r="AN876" s="9">
        <v>0</v>
      </c>
      <c r="AO876" s="9">
        <v>0</v>
      </c>
      <c r="AP876" s="9">
        <v>0</v>
      </c>
      <c r="AQ876" s="9">
        <v>0</v>
      </c>
      <c r="AR876" s="9">
        <v>0</v>
      </c>
      <c r="AS876" s="9">
        <v>0</v>
      </c>
      <c r="AT876" s="9">
        <v>0</v>
      </c>
      <c r="AU876" s="9">
        <v>0</v>
      </c>
      <c r="AV876" s="9">
        <v>0</v>
      </c>
      <c r="AW876" s="9">
        <v>0</v>
      </c>
      <c r="AX876" s="12">
        <v>0</v>
      </c>
      <c r="AY876" s="14">
        <f>VLOOKUP(A876,[1]STARDARD!A:F,3,0)</f>
        <v>1</v>
      </c>
      <c r="AZ876" s="14">
        <f>VLOOKUP(A876,[1]STARDARD!A:F,4,0)</f>
        <v>0</v>
      </c>
      <c r="BA876" s="14">
        <f>VLOOKUP(A876,[1]STARDARD!A:F,5,0)</f>
        <v>0</v>
      </c>
      <c r="BB876" s="14">
        <f>VLOOKUP(A876,[1]STARDARD!A:F,6,0)</f>
        <v>0</v>
      </c>
    </row>
    <row r="877" spans="1:1" ht="12.75">
      <c r="A877" s="15">
        <f>COUNTA(A2:A873)</f>
        <v>872</v>
      </c>
    </row>
  </sheetData>
  <conditionalFormatting sqref="AX1:AX876">
    <cfRule type="cellIs" priority="6" dxfId="0" operator="equal">
      <formula>1</formula>
    </cfRule>
    <cfRule type="cellIs" priority="7" dxfId="1" operator="greaterThan">
      <formula>1</formula>
    </cfRule>
  </conditionalFormatting>
  <conditionalFormatting sqref="E1:AW876 AX31:BB31">
    <cfRule type="cellIs" priority="8" dxfId="1" operator="equal">
      <formula>1</formula>
    </cfRule>
  </conditionalFormatting>
  <conditionalFormatting sqref="E1:AX876 AY31:BB31">
    <cfRule type="cellIs" priority="5" dxfId="2" operator="equal">
      <formula>0</formula>
    </cfRule>
  </conditionalFormatting>
  <conditionalFormatting sqref="A1:BB94 A95:C97 E95:BB97 A98:BB148 A149:C151 E149:BB151 A152:BB877">
    <cfRule type="cellIs" priority="3" dxfId="1" operator="equal">
      <formula>1</formula>
    </cfRule>
    <cfRule type="cellIs" priority="4" dxfId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