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ble\Downloads\"/>
    </mc:Choice>
  </mc:AlternateContent>
  <xr:revisionPtr revIDLastSave="0" documentId="13_ncr:40009_{C696EBF0-48E1-4CD6-AD5F-D8ADD49C35EB}" xr6:coauthVersionLast="47" xr6:coauthVersionMax="47" xr10:uidLastSave="{00000000-0000-0000-0000-000000000000}"/>
  <bookViews>
    <workbookView xWindow="-108" yWindow="-108" windowWidth="23256" windowHeight="12456" activeTab="1"/>
  </bookViews>
  <sheets>
    <sheet name="SQL Bonos" sheetId="1" r:id="rId1"/>
    <sheet name="Excel Lorena" sheetId="5" r:id="rId2"/>
    <sheet name="Usuarios" sheetId="2" r:id="rId3"/>
  </sheets>
  <calcPr calcId="0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</calcChain>
</file>

<file path=xl/sharedStrings.xml><?xml version="1.0" encoding="utf-8"?>
<sst xmlns="http://schemas.openxmlformats.org/spreadsheetml/2006/main" count="6628" uniqueCount="1790">
  <si>
    <t>id</t>
  </si>
  <si>
    <t>created_on</t>
  </si>
  <si>
    <t>modified_on</t>
  </si>
  <si>
    <t>origen_id</t>
  </si>
  <si>
    <t>usuario_id</t>
  </si>
  <si>
    <t>estado</t>
  </si>
  <si>
    <t>nota</t>
  </si>
  <si>
    <t>origen_ref</t>
  </si>
  <si>
    <t>valor</t>
  </si>
  <si>
    <t>pagado</t>
  </si>
  <si>
    <t>Pedido-23.02.28-8395</t>
  </si>
  <si>
    <t>Pedido-23.02.28-8392</t>
  </si>
  <si>
    <t>Pedido-23.02.28-8387</t>
  </si>
  <si>
    <t>Pedido-23.02.27-8383</t>
  </si>
  <si>
    <t>Pedido-23.02.27-8381</t>
  </si>
  <si>
    <t>Pedido-23.02.25-8377</t>
  </si>
  <si>
    <t>Pedido-23.02.24-8375</t>
  </si>
  <si>
    <t>Pedido-23.02.24-8373</t>
  </si>
  <si>
    <t>Pedido-23.02.23-8368</t>
  </si>
  <si>
    <t>Pedido-23.02.23-8365</t>
  </si>
  <si>
    <t>Pedido-23.02.23-8364</t>
  </si>
  <si>
    <t>Pedido-23.02.22-8358</t>
  </si>
  <si>
    <t>Pedido-23.02.22-8353</t>
  </si>
  <si>
    <t>Pedido-23.02.22-8370</t>
  </si>
  <si>
    <t>Pedido-23.02.22-8349</t>
  </si>
  <si>
    <t>Pedido-23.02.21-8348</t>
  </si>
  <si>
    <t>Pedido-23.02.20-8333</t>
  </si>
  <si>
    <t>Pedido-23.02.18-8326</t>
  </si>
  <si>
    <t>Pedido-23.02.17-8323</t>
  </si>
  <si>
    <t>Pedido-23.02.17-8322</t>
  </si>
  <si>
    <t>Pedido-23.02.16-8320</t>
  </si>
  <si>
    <t>Pedido-23.02.16-8317</t>
  </si>
  <si>
    <t>Pedido-23.02.16-8314</t>
  </si>
  <si>
    <t>Pedido-23.02.15-8306</t>
  </si>
  <si>
    <t>Pedido-23.02.15-8299</t>
  </si>
  <si>
    <t>Pedido-23.02.15-8296</t>
  </si>
  <si>
    <t>Pedido-23.02.14-8289</t>
  </si>
  <si>
    <t>Pedido-23.02.13-8283</t>
  </si>
  <si>
    <t>Pedido-23.02.13-8278</t>
  </si>
  <si>
    <t>Pedido-23.02.13-8277</t>
  </si>
  <si>
    <t>Pedido-23.02.11-8274</t>
  </si>
  <si>
    <t>Pedido-23.02.11-8273</t>
  </si>
  <si>
    <t>Pedido-23.02.11-8271</t>
  </si>
  <si>
    <t>Pedido-23.02.11-8269</t>
  </si>
  <si>
    <t>Pedido-23.02.10-8268</t>
  </si>
  <si>
    <t>Pedido-23.02.10-8267</t>
  </si>
  <si>
    <t>Pedido-23.02.10-8264</t>
  </si>
  <si>
    <t>Pedido-23.02.10-8263</t>
  </si>
  <si>
    <t>Pedido-23.02.09-8255</t>
  </si>
  <si>
    <t>Pedido-23.02.09-8256</t>
  </si>
  <si>
    <t>Pedido-23.02.09-8253</t>
  </si>
  <si>
    <t>Pedido-23.02.08-8246</t>
  </si>
  <si>
    <t>Pedido-23.02.08-8245</t>
  </si>
  <si>
    <t>Pedido-23.02.08-8244</t>
  </si>
  <si>
    <t>Pedido-23.02.08-8243</t>
  </si>
  <si>
    <t>Pedido-23.02.07-8239</t>
  </si>
  <si>
    <t>Pedido-23.02.07-8237</t>
  </si>
  <si>
    <t>Pedido-23.02.07-8234</t>
  </si>
  <si>
    <t>Pedido-23.02.07-8232</t>
  </si>
  <si>
    <t>Pedido-23.02.07-8231</t>
  </si>
  <si>
    <t>Pedido-23.02.06-8223</t>
  </si>
  <si>
    <t>Pedido-23.02.06-8252</t>
  </si>
  <si>
    <t>Pedido-23.02.03-8215</t>
  </si>
  <si>
    <t>Pedido-23.02.03-8211</t>
  </si>
  <si>
    <t>Pedido-23.02.03-8208</t>
  </si>
  <si>
    <t>Pedido-23.02.02-8206</t>
  </si>
  <si>
    <t>Pedido-23.02.02-8201</t>
  </si>
  <si>
    <t>Pedido-23.02.01-8195</t>
  </si>
  <si>
    <t>Pedido-23.02.28-8394</t>
  </si>
  <si>
    <t>Pedido-23.02.28-8388</t>
  </si>
  <si>
    <t>Pedido-23.02.23-8369</t>
  </si>
  <si>
    <t>Pedido-23.02.23-8366</t>
  </si>
  <si>
    <t>Pedido-23.02.23-8363</t>
  </si>
  <si>
    <t>Pedido-23.02.23-8362</t>
  </si>
  <si>
    <t>Pedido-23.02.23-8361</t>
  </si>
  <si>
    <t>Pedido-23.02.22-8354</t>
  </si>
  <si>
    <t>Pedido-23.02.22-8350</t>
  </si>
  <si>
    <t>Pedido-23.02.21-8347</t>
  </si>
  <si>
    <t>Pedido-23.02.20-8336</t>
  </si>
  <si>
    <t>Pedido-23.02.20-8334</t>
  </si>
  <si>
    <t>Pedido-23.02.20-8330</t>
  </si>
  <si>
    <t>Pedido-23.02.18-8328</t>
  </si>
  <si>
    <t>Pedido-23.02.18-8327</t>
  </si>
  <si>
    <t>Pedido-23.02.17-8324</t>
  </si>
  <si>
    <t>Pedido-23.02.16-8316</t>
  </si>
  <si>
    <t>Pedido-23.02.16-8313</t>
  </si>
  <si>
    <t>Pedido-23.02.16-8312</t>
  </si>
  <si>
    <t>Pedido-23.02.16-8311</t>
  </si>
  <si>
    <t>Pedido-23.02.16-8310</t>
  </si>
  <si>
    <t>Pedido-23.02.15-8302</t>
  </si>
  <si>
    <t>Pedido-23.02.15-8297</t>
  </si>
  <si>
    <t>Pedido-23.02.14-8293</t>
  </si>
  <si>
    <t>Pedido-23.02.13-8284</t>
  </si>
  <si>
    <t>Pedido-23.02.13-8281</t>
  </si>
  <si>
    <t>Pedido-23.02.13-8275</t>
  </si>
  <si>
    <t>Pedido-23.02.11-8270</t>
  </si>
  <si>
    <t>Pedido-23.02.11-8272</t>
  </si>
  <si>
    <t>Pedido-23.02.09-8262</t>
  </si>
  <si>
    <t>Pedido-23.02.09-8259</t>
  </si>
  <si>
    <t>Pedido-23.02.09-8250</t>
  </si>
  <si>
    <t>Pedido-23.02.09-8249</t>
  </si>
  <si>
    <t>Pedido-23.02.07-8229</t>
  </si>
  <si>
    <t>Pedido-23.02.05-8219</t>
  </si>
  <si>
    <t>Pedido-23.02.02-8207</t>
  </si>
  <si>
    <t>Pedido-23.02.01-8194</t>
  </si>
  <si>
    <t>Pedido-23.02.09-8258</t>
  </si>
  <si>
    <t>Pedido-23.02.03-8214</t>
  </si>
  <si>
    <t>Pedido-23.02.28-8390</t>
  </si>
  <si>
    <t>Pedido-23.02.27-8385</t>
  </si>
  <si>
    <t>Pedido-23.02.22-8352</t>
  </si>
  <si>
    <t>Pedido-23.02.15-8303</t>
  </si>
  <si>
    <t>Pedido-23.02.15-8301</t>
  </si>
  <si>
    <t>Pedido-23.02.14-8288</t>
  </si>
  <si>
    <t>Pedido-23.02.14-8287</t>
  </si>
  <si>
    <t>Pedido-23.02.20-8338</t>
  </si>
  <si>
    <t>Pedido-23.02.14-8286</t>
  </si>
  <si>
    <t>Pedido-23.02.09-8257</t>
  </si>
  <si>
    <t>Pedido-23.02.09-8254</t>
  </si>
  <si>
    <t>Pedido-23.02.08-8247</t>
  </si>
  <si>
    <t>Pedido-23.02.07-8235</t>
  </si>
  <si>
    <t>Pedido-23.02.07-8233</t>
  </si>
  <si>
    <t>Pedido-23.02.07-8228</t>
  </si>
  <si>
    <t>Pedido-23.02.06-8227</t>
  </si>
  <si>
    <t>Pedido-23.02.06-8224</t>
  </si>
  <si>
    <t>Pedido-23.02.06-8220</t>
  </si>
  <si>
    <t>Pedido-23.02.04-8218</t>
  </si>
  <si>
    <t>Pedido-23.02.03-8213</t>
  </si>
  <si>
    <t>Pedido-23.02.02-8204</t>
  </si>
  <si>
    <t>Pedido-23.02.02-8202</t>
  </si>
  <si>
    <t>Pedido-23.02.02-8200</t>
  </si>
  <si>
    <t>Pedido-23.03.30-8616</t>
  </si>
  <si>
    <t>Pedido-23.03.28-8600</t>
  </si>
  <si>
    <t>Pedido-23.03.27-8585</t>
  </si>
  <si>
    <t>Pedido-23.03.27-8581</t>
  </si>
  <si>
    <t>Pedido-23.03.24-8563</t>
  </si>
  <si>
    <t>Pedido-23.03.23-8560</t>
  </si>
  <si>
    <t>Pedido-23.03.21-8532</t>
  </si>
  <si>
    <t>Pedido-23.03.21-8528</t>
  </si>
  <si>
    <t>Pedido-23.03.21-8524</t>
  </si>
  <si>
    <t>Pedido-23.03.18-8519</t>
  </si>
  <si>
    <t>Pedido-23.03.17-8522</t>
  </si>
  <si>
    <t>Pedido-23.03.15-8506</t>
  </si>
  <si>
    <t>Pedido-23.03.15-8503</t>
  </si>
  <si>
    <t>Pedido-23.03.14-8480</t>
  </si>
  <si>
    <t>Pedido-23.03.14-8478</t>
  </si>
  <si>
    <t>Pedido-23.03.14-8477</t>
  </si>
  <si>
    <t>Pedido-23.03.14-8476</t>
  </si>
  <si>
    <t>Pedido-23.03.14-8475</t>
  </si>
  <si>
    <t>Pedido-23.03.14-8474</t>
  </si>
  <si>
    <t>Pedido-23.03.09-8452</t>
  </si>
  <si>
    <t>Pedido-23.03.08-8446</t>
  </si>
  <si>
    <t>Pedido-23.03.08-8447</t>
  </si>
  <si>
    <t>Pedido-23.03.07-8438</t>
  </si>
  <si>
    <t>Pedido-23.03.07-8437</t>
  </si>
  <si>
    <t>Pedido-23.01.30-8186</t>
  </si>
  <si>
    <t>Pedido-23.01.12-8053</t>
  </si>
  <si>
    <t>Pedido-23.02.21-8341</t>
  </si>
  <si>
    <t>Pedido-23.02.22-8355</t>
  </si>
  <si>
    <t>Pedido-23.03.29-8608</t>
  </si>
  <si>
    <t>Pedido-23.03.29-8607</t>
  </si>
  <si>
    <t>Pedido-23.03.29-8604</t>
  </si>
  <si>
    <t>Pedido-23.03.28-8599</t>
  </si>
  <si>
    <t>Pedido-23.03.28-8591</t>
  </si>
  <si>
    <t>Pedido-23.03.25-8579</t>
  </si>
  <si>
    <t>Pedido-23.03.25-8577</t>
  </si>
  <si>
    <t>Pedido-23.03.25-8576</t>
  </si>
  <si>
    <t>Pedido-23.03.24-8568</t>
  </si>
  <si>
    <t>Pedido-23.03.24-8565</t>
  </si>
  <si>
    <t>Pedido-23.03.22-8550</t>
  </si>
  <si>
    <t>Pedido-23.03.22-8546</t>
  </si>
  <si>
    <t>Pedido-23.03.22-8545</t>
  </si>
  <si>
    <t>Pedido-23.03.22-8544</t>
  </si>
  <si>
    <t>Pedido-23.03.22-8540</t>
  </si>
  <si>
    <t>Pedido-23.03.22-8538</t>
  </si>
  <si>
    <t>Pedido-23.03.21-8535</t>
  </si>
  <si>
    <t>Pedido-23.03.21-8534</t>
  </si>
  <si>
    <t>Pedido-23.03.21-8530</t>
  </si>
  <si>
    <t>Pedido-23.03.18-8520</t>
  </si>
  <si>
    <t>Pedido-23.03.21-8523</t>
  </si>
  <si>
    <t>Pedido-23.03.21-8526</t>
  </si>
  <si>
    <t>Pedido-23.03.17-8513</t>
  </si>
  <si>
    <t>Pedido-23.03.16-8510</t>
  </si>
  <si>
    <t>Pedido-23.03.15-8501</t>
  </si>
  <si>
    <t>Pedido-23.03.15-8500</t>
  </si>
  <si>
    <t>Pedido-23.03.15-8496</t>
  </si>
  <si>
    <t>Pedido-23.03.15-8497</t>
  </si>
  <si>
    <t>Pedido-23.03.15-8495</t>
  </si>
  <si>
    <t>Pedido-23.03.15-8494</t>
  </si>
  <si>
    <t>Pedido-23.03.14-8489</t>
  </si>
  <si>
    <t>Pedido-23.03.14-8485</t>
  </si>
  <si>
    <t>Pedido-23.03.14-8481</t>
  </si>
  <si>
    <t>Pedido-23.03.13-8473</t>
  </si>
  <si>
    <t>Pedido-23.03.13-8472</t>
  </si>
  <si>
    <t>Pedido-23.03.10-8458</t>
  </si>
  <si>
    <t>Pedido-23.03.10-8457</t>
  </si>
  <si>
    <t>Pedido-23.03.10-8455</t>
  </si>
  <si>
    <t>Pedido-23.03.09-8451</t>
  </si>
  <si>
    <t>Pedido-23.03.09-8449</t>
  </si>
  <si>
    <t>Pedido-23.03.08-8445</t>
  </si>
  <si>
    <t>Pedido-23.03.08-8439</t>
  </si>
  <si>
    <t>Pedido-23.03.06-8430</t>
  </si>
  <si>
    <t>Pedido-23.03.06-8428</t>
  </si>
  <si>
    <t>Pedido-23.03.06-8421</t>
  </si>
  <si>
    <t>Pedido-23.03.04-8419</t>
  </si>
  <si>
    <t>Pedido-23.03.04-8418</t>
  </si>
  <si>
    <t>Pedido-23.03.03-8422</t>
  </si>
  <si>
    <t>Pedido-23.03.01-8399</t>
  </si>
  <si>
    <t>Pedido-23.03.01-8398</t>
  </si>
  <si>
    <t>Pedido-23.03.03-8407</t>
  </si>
  <si>
    <t>Pedido-23.03.10-8456</t>
  </si>
  <si>
    <t>Pedido-23.02.27-8384</t>
  </si>
  <si>
    <t>Pedido-23.02.23-8367</t>
  </si>
  <si>
    <t>Pedido-23.02.22-8357</t>
  </si>
  <si>
    <t>Pedido-23.02.21-8343</t>
  </si>
  <si>
    <t>Pedido-23.02.20-8344</t>
  </si>
  <si>
    <t>Pedido-23.02.20-8335</t>
  </si>
  <si>
    <t>Pedido-23.02.16-8410</t>
  </si>
  <si>
    <t>Pedido-23.02.15-8304</t>
  </si>
  <si>
    <t>Pedido-23.03.31-8624</t>
  </si>
  <si>
    <t>Pedido-23.03.30-8620</t>
  </si>
  <si>
    <t>Pedido-23.03.29-8611</t>
  </si>
  <si>
    <t>Pedido-23.03.30-8615</t>
  </si>
  <si>
    <t>Pedido-23.03.29-8610</t>
  </si>
  <si>
    <t>Pedido-23.03.29-8606</t>
  </si>
  <si>
    <t>Pedido-23.03.29-8605</t>
  </si>
  <si>
    <t>Pedido-23.03.29-8602</t>
  </si>
  <si>
    <t>Pedido-23.03.28-8601</t>
  </si>
  <si>
    <t>Pedido-23.03.28-8597</t>
  </si>
  <si>
    <t>Pedido-23.03.24-8572</t>
  </si>
  <si>
    <t>Pedido-23.03.24-8571</t>
  </si>
  <si>
    <t>Pedido-23.03.24-8570</t>
  </si>
  <si>
    <t>Pedido-23.03.24-8569</t>
  </si>
  <si>
    <t>Pedido-23.03.24-8564</t>
  </si>
  <si>
    <t>Pedido-23.03.24-8562</t>
  </si>
  <si>
    <t>Pedido-23.03.23-8561</t>
  </si>
  <si>
    <t>Pedido-23.03.23-8558</t>
  </si>
  <si>
    <t>Pedido-23.03.23-8559</t>
  </si>
  <si>
    <t>Pedido-23.03.22-8557</t>
  </si>
  <si>
    <t>Pedido-23.03.22-8554</t>
  </si>
  <si>
    <t>Pedido-23.03.22-8548</t>
  </si>
  <si>
    <t>Pedido-23.03.21-8529</t>
  </si>
  <si>
    <t>Pedido-23.03.22-8542</t>
  </si>
  <si>
    <t>Pedido-23.03.17-8518</t>
  </si>
  <si>
    <t>Pedido-23.03.17-8521</t>
  </si>
  <si>
    <t>Pedido-23.03.17-8516</t>
  </si>
  <si>
    <t>Pedido-23.03.16-8512</t>
  </si>
  <si>
    <t>Pedido-23.03.16-8509</t>
  </si>
  <si>
    <t>Pedido-23.03.15-8504</t>
  </si>
  <si>
    <t>Pedido-23.03.15-8502</t>
  </si>
  <si>
    <t>Pedido-23.03.15-8499</t>
  </si>
  <si>
    <t>Pedido-23.03.14-8488</t>
  </si>
  <si>
    <t>Pedido-23.03.14-8487</t>
  </si>
  <si>
    <t>Pedido-23.03.13-8556</t>
  </si>
  <si>
    <t>Pedido-23.03.13-8469</t>
  </si>
  <si>
    <t>Pedido-23.03.11-8466</t>
  </si>
  <si>
    <t>Pedido-23.03.11-8464</t>
  </si>
  <si>
    <t>Pedido-23.03.11-8465</t>
  </si>
  <si>
    <t>Pedido-23.03.11-8486</t>
  </si>
  <si>
    <t>Pedido-23.03.10-8462</t>
  </si>
  <si>
    <t>Pedido-23.03.10-8459</t>
  </si>
  <si>
    <t>Pedido-23.03.08-8448</t>
  </si>
  <si>
    <t>Pedido-23.03.08-8442</t>
  </si>
  <si>
    <t>Pedido-23.03.08-8443</t>
  </si>
  <si>
    <t>Pedido-23.03.06-8453</t>
  </si>
  <si>
    <t>Pedido-23.03.06-8429</t>
  </si>
  <si>
    <t>Pedido-23.03.06-8427</t>
  </si>
  <si>
    <t>Pedido-23.03.06-8426</t>
  </si>
  <si>
    <t>Pedido-23.03.06-8425</t>
  </si>
  <si>
    <t>Pedido-23.03.06-8424</t>
  </si>
  <si>
    <t>Pedido-23.03.03-8417</t>
  </si>
  <si>
    <t>Pedido-23.03.03-8415</t>
  </si>
  <si>
    <t>Pedido-23.03.03-8412</t>
  </si>
  <si>
    <t>Pedido-23.03.03-8409</t>
  </si>
  <si>
    <t>Pedido-23.03.02-8406</t>
  </si>
  <si>
    <t>Pedido-23.03.02-8403</t>
  </si>
  <si>
    <t>Pedido-23.03.02-8401</t>
  </si>
  <si>
    <t>Pedido-23.03.01-8397</t>
  </si>
  <si>
    <t>Pedido-23.02.28-8389</t>
  </si>
  <si>
    <t>Pedido-23.02.28-8386</t>
  </si>
  <si>
    <t>Pedido-23.02.22-8359</t>
  </si>
  <si>
    <t>Pedido-23.02.20-8331</t>
  </si>
  <si>
    <t>Pedido-23.02.14-8290</t>
  </si>
  <si>
    <t>Pedido-23.03.17-8514</t>
  </si>
  <si>
    <t>Pedido-23.03.16-8508</t>
  </si>
  <si>
    <t>Pedido-23.03.13-8468</t>
  </si>
  <si>
    <t>Pedido-23.03.02-8405</t>
  </si>
  <si>
    <t>Pedido-23.03.07-8435</t>
  </si>
  <si>
    <t>Pedido-23.03.07-8431</t>
  </si>
  <si>
    <t>Pedido-23.02.21-8345</t>
  </si>
  <si>
    <t xml:space="preserve">Se cotizo y vendió por debajo del valor de compra </t>
  </si>
  <si>
    <t>Pedido-23.03.29-8609</t>
  </si>
  <si>
    <t>Pedido-23.01.05-8030</t>
  </si>
  <si>
    <t xml:space="preserve">esta comisionando con 5% por la fecha antes de febrero, cuando comenzamos con el cuadro de comisiones </t>
  </si>
  <si>
    <t>Pedido-23.01.11-8046</t>
  </si>
  <si>
    <t xml:space="preserve">aun estamos con 5% antes de cuadro de comisiones
</t>
  </si>
  <si>
    <t>Pedido-23.01.30-8182</t>
  </si>
  <si>
    <t>Pedido-23.03.08-8441</t>
  </si>
  <si>
    <t xml:space="preserve">OK  PAGO COMISIONES ABRIL
</t>
  </si>
  <si>
    <t>Pedido-23.03.10-8463</t>
  </si>
  <si>
    <t>Pedido-23.02.06-8226</t>
  </si>
  <si>
    <t>Pedido-23.02.07-8242</t>
  </si>
  <si>
    <t xml:space="preserve">COMISIONES CUADRO </t>
  </si>
  <si>
    <t>Pedido-23.02.07-8240</t>
  </si>
  <si>
    <t>Pedido-23.02.07-8236</t>
  </si>
  <si>
    <t xml:space="preserve">cuadro de comisiones
</t>
  </si>
  <si>
    <t>Pedido-23.02.21-8340</t>
  </si>
  <si>
    <t xml:space="preserve">comsiones plantilla
</t>
  </si>
  <si>
    <t>Pedido-23.02.13-8276</t>
  </si>
  <si>
    <t>Pedido-23.03.06-8423</t>
  </si>
  <si>
    <t>Pedido-23.03.10-8460</t>
  </si>
  <si>
    <t>Pedido-23.03.15-8493</t>
  </si>
  <si>
    <t>Pedido-23.03.03-8434</t>
  </si>
  <si>
    <t>comision</t>
  </si>
  <si>
    <t>Pedido-23.04.22-8784</t>
  </si>
  <si>
    <t>Pedido-23.04.24-8792</t>
  </si>
  <si>
    <t>Pedido-23.04.21-8781</t>
  </si>
  <si>
    <t>Pedido-23.04.21-8783</t>
  </si>
  <si>
    <t>Pedido-23.04.21-8775</t>
  </si>
  <si>
    <t>comisones</t>
  </si>
  <si>
    <t>Pedido-23.04.20-8769</t>
  </si>
  <si>
    <t>Pedido-23.04.19-8761</t>
  </si>
  <si>
    <t>Pedido-23.04.19-8759</t>
  </si>
  <si>
    <t>Pedido-23.04.19-8758</t>
  </si>
  <si>
    <t>Pedido-23.04.25-8797</t>
  </si>
  <si>
    <t>comsiones</t>
  </si>
  <si>
    <t>Pedido-23.04.19-8752</t>
  </si>
  <si>
    <t>Pedido-23.04.18-8747</t>
  </si>
  <si>
    <t>Pedido-23.04.18-8742</t>
  </si>
  <si>
    <t>Pedido-23.04.17-8731</t>
  </si>
  <si>
    <t>Pedido-23.04.19-8751</t>
  </si>
  <si>
    <t>Pedido-23.04.14-8719</t>
  </si>
  <si>
    <t>Pedido-23.04.13-8717</t>
  </si>
  <si>
    <t>Pedido-23.04.13-8714</t>
  </si>
  <si>
    <t>Pedido-23.04.13-8713</t>
  </si>
  <si>
    <t>Pedido-23.04.13-8712</t>
  </si>
  <si>
    <t>Pedido-23.04.13-8711</t>
  </si>
  <si>
    <t>Pedido-23.04.13-8709</t>
  </si>
  <si>
    <t>Pedido-23.04.13-8708</t>
  </si>
  <si>
    <t>Pedido-23.04.13-8705</t>
  </si>
  <si>
    <t>Pedido-23.04.12-8702</t>
  </si>
  <si>
    <t>Pedido-23.04.12-8701</t>
  </si>
  <si>
    <t>Pedido-23.04.12-8700</t>
  </si>
  <si>
    <t>Pedido-23.04.12-8698</t>
  </si>
  <si>
    <t>Pedido-23.04.12-8697</t>
  </si>
  <si>
    <t>Pedido-23.04.12-8694</t>
  </si>
  <si>
    <t>Pedido-23.04.11-8691</t>
  </si>
  <si>
    <t>Pedido-23.04.11-8688</t>
  </si>
  <si>
    <t>Pedido-23.04.11-8684</t>
  </si>
  <si>
    <t>Pedido-23.04.10-8678</t>
  </si>
  <si>
    <t>Pedido-23.04.10-8665</t>
  </si>
  <si>
    <t>Pedido-23.04.08-8662</t>
  </si>
  <si>
    <t>Pedido-23.04.05-8659</t>
  </si>
  <si>
    <t>Pedido-23.04.04-8655</t>
  </si>
  <si>
    <t>Pedido-23.04.04-8653</t>
  </si>
  <si>
    <t>Pedido-23.04.04-8650</t>
  </si>
  <si>
    <t>Pedido-23.04.03-8649</t>
  </si>
  <si>
    <t>Pedido-23.04.03-8648</t>
  </si>
  <si>
    <t>Pedido-23.04.03-8641</t>
  </si>
  <si>
    <t>Pedido-23.04.03-8638</t>
  </si>
  <si>
    <t>Pedido-23.04.03-8637</t>
  </si>
  <si>
    <t>Pedido-23.04.01-8629</t>
  </si>
  <si>
    <t>Pedido-23.04.01-8628</t>
  </si>
  <si>
    <t>Pedido-23.04.01-8627</t>
  </si>
  <si>
    <t>Pedido-23.04.18-8744</t>
  </si>
  <si>
    <t>Pedido-23.03.31-8625</t>
  </si>
  <si>
    <t>Pedido-23.03.31-8623</t>
  </si>
  <si>
    <t>Pedido-23.03.30-8617</t>
  </si>
  <si>
    <t>Pedido-23.03.22-8549</t>
  </si>
  <si>
    <t>Pedido-23.03.22-8541</t>
  </si>
  <si>
    <t>Pedido-23.03.21-8537</t>
  </si>
  <si>
    <t>Pedido-23.03.08-8444</t>
  </si>
  <si>
    <t>Pedido-23.04.29-8819</t>
  </si>
  <si>
    <t>Pedido-23.04.28-8815</t>
  </si>
  <si>
    <t>Pedido-23.04.27-8811</t>
  </si>
  <si>
    <t>Pedido-23.04.27-8808</t>
  </si>
  <si>
    <t>Pedido-23.04.26-8805</t>
  </si>
  <si>
    <t>Pedido-23.04.24-8790</t>
  </si>
  <si>
    <t>Pedido-23.04.24-8789</t>
  </si>
  <si>
    <t>Pedido-23.04.22-8785</t>
  </si>
  <si>
    <t>Pedido-23.04.21-8780</t>
  </si>
  <si>
    <t>Pedido-23.04.21-8777</t>
  </si>
  <si>
    <t>Pedido-23.04.20-8764</t>
  </si>
  <si>
    <t>Pedido-23.04.19-8760</t>
  </si>
  <si>
    <t>Pedido-23.04.19-8756</t>
  </si>
  <si>
    <t>Pedido-23.04.19-8754</t>
  </si>
  <si>
    <t>Pedido-23.04.19-8750</t>
  </si>
  <si>
    <t>Pedido-23.04.18-8743</t>
  </si>
  <si>
    <t>Pedido-23.04.18-8740</t>
  </si>
  <si>
    <t>Pedido-23.04.17-8734</t>
  </si>
  <si>
    <t>Pedido-23.04.17-8733</t>
  </si>
  <si>
    <t>Pedido-23.04.17-8732</t>
  </si>
  <si>
    <t>Pedido-23.04.15-8728</t>
  </si>
  <si>
    <t>Pedido-23.04.15-8727</t>
  </si>
  <si>
    <t>Pedido-23.04.14-8724</t>
  </si>
  <si>
    <t>Pedido-23.04.13-8707</t>
  </si>
  <si>
    <t>Pedido-23.04.12-8699</t>
  </si>
  <si>
    <t>Pedido-23.04.12-8696</t>
  </si>
  <si>
    <t>Pedido-23.04.12-8695</t>
  </si>
  <si>
    <t>Pedido-23.04.12-8693</t>
  </si>
  <si>
    <t>Pedido-23.04.12-8692</t>
  </si>
  <si>
    <t>Pedido-23.04.11-8690</t>
  </si>
  <si>
    <t>Pedido-23.04.11-8689</t>
  </si>
  <si>
    <t>Pedido-23.04.11-8685</t>
  </si>
  <si>
    <t>Pedido-23.04.11-8681</t>
  </si>
  <si>
    <t>Pedido-23.04.10-8667</t>
  </si>
  <si>
    <t>Pedido-23.04.10-8666</t>
  </si>
  <si>
    <t>Pedido-23.04.05-8660</t>
  </si>
  <si>
    <t>Pedido-23.04.05-8661</t>
  </si>
  <si>
    <t>Pedido-23.04.05-8658</t>
  </si>
  <si>
    <t>Pedido-23.04.05-8657</t>
  </si>
  <si>
    <t>Pedido-23.04.04-8656</t>
  </si>
  <si>
    <t>Pedido-23.04.03-8643</t>
  </si>
  <si>
    <t>Pedido-23.04.03-8642</t>
  </si>
  <si>
    <t>Pedido-23.04.03-8635</t>
  </si>
  <si>
    <t>Pedido-23.04.03-8632</t>
  </si>
  <si>
    <t>Pedido-23.03.30-8619</t>
  </si>
  <si>
    <t>Pedido-23.03.28-8598</t>
  </si>
  <si>
    <t>Pedido-23.03.27-8582</t>
  </si>
  <si>
    <t>Pedido-23.03.14-8490</t>
  </si>
  <si>
    <t>Pedido-23.04.26-8807</t>
  </si>
  <si>
    <t>Pedido-23.04.20-8771</t>
  </si>
  <si>
    <t>Pedido-23.04.20-8766</t>
  </si>
  <si>
    <t>Pedido-23.04.19-8755</t>
  </si>
  <si>
    <t>Pedido-23.04.18-8737</t>
  </si>
  <si>
    <t>Pedido-23.04.14-8722</t>
  </si>
  <si>
    <t>Pedido-23.04.13-8704</t>
  </si>
  <si>
    <t>Pedido-23.04.12-8710</t>
  </si>
  <si>
    <t>Pedido-23.04.11-8687</t>
  </si>
  <si>
    <t>Pedido-23.04.11-8683</t>
  </si>
  <si>
    <t>Pedido-23.04.10-8676</t>
  </si>
  <si>
    <t>Pedido-23.04.10-8674</t>
  </si>
  <si>
    <t>Pedido-23.04.10-8672</t>
  </si>
  <si>
    <t>Pedido-23.04.10-8670</t>
  </si>
  <si>
    <t>Pedido-23.04.10-8664</t>
  </si>
  <si>
    <t>Pedido-23.04.04-8651</t>
  </si>
  <si>
    <t>Pedido-23.04.03-8647</t>
  </si>
  <si>
    <t>Pedido-23.04.03-8646</t>
  </si>
  <si>
    <t>Pedido-23.04.03-8645</t>
  </si>
  <si>
    <t>Pedido-23.04.03-8636</t>
  </si>
  <si>
    <t>Pedido-23.03.25-8590</t>
  </si>
  <si>
    <t>Pedido-23.03.25-8578</t>
  </si>
  <si>
    <t>Pedido-23.03.22-8539</t>
  </si>
  <si>
    <t>Pedido-23.03.10-8470</t>
  </si>
  <si>
    <t>Pedido-23.03.27-8580</t>
  </si>
  <si>
    <t>Pedido-22.11.16-7804</t>
  </si>
  <si>
    <t>Pedido-23.01.13-8056</t>
  </si>
  <si>
    <t>Pedido-23.02.03-8217</t>
  </si>
  <si>
    <t>Pedido-23.02.16-8315</t>
  </si>
  <si>
    <t>Pedido-23.02.16-8307</t>
  </si>
  <si>
    <t>Pedido-23.02.16-8308</t>
  </si>
  <si>
    <t>Pedido-23.02.16-8309</t>
  </si>
  <si>
    <t>Pedido-23.03.09-8450</t>
  </si>
  <si>
    <t>Pedido-23.02.19-8329</t>
  </si>
  <si>
    <t>Pedido-23.02.20-8339</t>
  </si>
  <si>
    <t>Pedido-23.05.02-8826</t>
  </si>
  <si>
    <t>Pedido-23.03.02-8404</t>
  </si>
  <si>
    <t>Pedido-23.03.03-8411</t>
  </si>
  <si>
    <t>Pedido-23.03.30-8612</t>
  </si>
  <si>
    <t>Pedido-23.03.30-8614</t>
  </si>
  <si>
    <t>Pedido-23.03.31-8633</t>
  </si>
  <si>
    <t>Pedido-23.02.24-8376</t>
  </si>
  <si>
    <t>Pedido-23.02.10-8265</t>
  </si>
  <si>
    <t>Pedido-23.04.03-8639</t>
  </si>
  <si>
    <t>PORQURE ESTA PENDIENTE EL COSTO DE LA INSTALACION</t>
  </si>
  <si>
    <t>Pedido-23.03.16-8511</t>
  </si>
  <si>
    <t>Pedido-23.03.22-8553</t>
  </si>
  <si>
    <t>Nota</t>
  </si>
  <si>
    <t>Pedido-23.04.11-8680</t>
  </si>
  <si>
    <t>Pedido-23.01.30-8180</t>
  </si>
  <si>
    <t>Pedido-23.01.21-8114</t>
  </si>
  <si>
    <t>Pedido-23.05.31-9013</t>
  </si>
  <si>
    <t>Pedido-23.05.29-9001</t>
  </si>
  <si>
    <t>Pedido-23.05.29-9000</t>
  </si>
  <si>
    <t>Pedido-23.05.29-8993</t>
  </si>
  <si>
    <t>Pedido-23.05.29-8990</t>
  </si>
  <si>
    <t>Pedido-23.05.26-8984</t>
  </si>
  <si>
    <t>Pedido-23.05.20-8945</t>
  </si>
  <si>
    <t>Pedido-23.05.19-8944</t>
  </si>
  <si>
    <t>Pedido-23.05.19-8940</t>
  </si>
  <si>
    <t>Pedido-23.05.19-8939</t>
  </si>
  <si>
    <t>Pedido-23.05.18-8933</t>
  </si>
  <si>
    <t>Pedido-23.05.18-8932</t>
  </si>
  <si>
    <t>Pedido-23.05.18-8931</t>
  </si>
  <si>
    <t>Pedido-23.05.18-8929</t>
  </si>
  <si>
    <t>Pedido-23.05.11-8887</t>
  </si>
  <si>
    <t>Pedido-23.05.11-8886</t>
  </si>
  <si>
    <t>Pedido-23.05.10-8878</t>
  </si>
  <si>
    <t>Pedido-23.05.09-8876</t>
  </si>
  <si>
    <t>Pedido-23.05.09-8872</t>
  </si>
  <si>
    <t>Pedido-23.05.08-8870</t>
  </si>
  <si>
    <t>Pedido-23.05.08-8865</t>
  </si>
  <si>
    <t>Pedido-23.05.08-8864</t>
  </si>
  <si>
    <t>Pedido-23.05.04-8848</t>
  </si>
  <si>
    <t>Pedido-23.05.04-8845</t>
  </si>
  <si>
    <t>Pedido-23.05.02-8836</t>
  </si>
  <si>
    <t>Pedido-23.05.02-8833</t>
  </si>
  <si>
    <t>Pedido-23.05.02-8830</t>
  </si>
  <si>
    <t>Pedido-23.05.18-8927</t>
  </si>
  <si>
    <t>Pedido-23.05.15-8908</t>
  </si>
  <si>
    <t>Pedido-23.04.27-8812</t>
  </si>
  <si>
    <t>Pedido-23.04.21-8778</t>
  </si>
  <si>
    <t>Pedido-23.04.19-8753</t>
  </si>
  <si>
    <t>Pedido-23.04.19-8749</t>
  </si>
  <si>
    <t>Pedido-23.05.02-8824</t>
  </si>
  <si>
    <t>Pedido-23.04.10-8673</t>
  </si>
  <si>
    <t>SE APLICA COMISIONE BAJO  EL SUBOTORAL CON EL 3.5%</t>
  </si>
  <si>
    <t>Pedido-23.03.01-8400</t>
  </si>
  <si>
    <t>SE APLICASOBRE EL SUBOTORAL CON EL 3.5%</t>
  </si>
  <si>
    <t>Pedido-23.03.02-8402</t>
  </si>
  <si>
    <t>SE APLICA SOBRE EL SUB TOTAL CON EL 3,5%</t>
  </si>
  <si>
    <t>Pedido-23.04.20-8774</t>
  </si>
  <si>
    <t>Pedido-23.05.31-9014</t>
  </si>
  <si>
    <t>Pedido-23.05.31-9012</t>
  </si>
  <si>
    <t>Pedido-23.05.30-9006</t>
  </si>
  <si>
    <t>Pedido-23.05.27-8986</t>
  </si>
  <si>
    <t>Pedido-23.05.26-8983</t>
  </si>
  <si>
    <t>Pedido-23.05.26-8980</t>
  </si>
  <si>
    <t>Pedido-23.05.25-8978</t>
  </si>
  <si>
    <t>Pedido-23.05.25-8977</t>
  </si>
  <si>
    <t>Pedido-23.05.25-8975</t>
  </si>
  <si>
    <t>Pedido-23.05.25-8973</t>
  </si>
  <si>
    <t>Pedido-23.05.24-8971</t>
  </si>
  <si>
    <t>Pedido-23.05.24-8970</t>
  </si>
  <si>
    <t>Pedido-23.05.24-8967</t>
  </si>
  <si>
    <t>Pedido-23.05.24-8965</t>
  </si>
  <si>
    <t>Pedido-23.05.24-8963</t>
  </si>
  <si>
    <t>Pedido-23.05.23-8960</t>
  </si>
  <si>
    <t>Pedido-23.05.23-8959</t>
  </si>
  <si>
    <t>Pedido-23.05.23-8956</t>
  </si>
  <si>
    <t>Pedido-23.05.23-8954</t>
  </si>
  <si>
    <t>Pedido-23.05.23-8953</t>
  </si>
  <si>
    <t>Pedido-23.05.20-8952</t>
  </si>
  <si>
    <t>Pedido-23.05.20-8951</t>
  </si>
  <si>
    <t>Pedido-23.05.19-8941</t>
  </si>
  <si>
    <t>Pedido-23.05.19-8937</t>
  </si>
  <si>
    <t>Pedido-23.05.18-8936</t>
  </si>
  <si>
    <t>Pedido-23.05.18-8934</t>
  </si>
  <si>
    <t>Pedido-23.05.18-8928</t>
  </si>
  <si>
    <t>Pedido-23.05.18-8925</t>
  </si>
  <si>
    <t>Pedido-23.05.17-8920</t>
  </si>
  <si>
    <t>Pedido-23.05.17-8918</t>
  </si>
  <si>
    <t>Pedido-23.05.16-8916</t>
  </si>
  <si>
    <t>Pedido-23.05.16-8915</t>
  </si>
  <si>
    <t>Pedido-23.05.16-8913</t>
  </si>
  <si>
    <t>Pedido-23.05.16-8912</t>
  </si>
  <si>
    <t>Pedido-23.05.16-8911</t>
  </si>
  <si>
    <t>Pedido-23.05.15-8906</t>
  </si>
  <si>
    <t>Pedido-23.05.15-8904</t>
  </si>
  <si>
    <t>Pedido-23.05.12-8899</t>
  </si>
  <si>
    <t>Pedido-23.05.12-8895</t>
  </si>
  <si>
    <t>Pedido-23.05.12-8894</t>
  </si>
  <si>
    <t>Pedido-23.05.11-8891</t>
  </si>
  <si>
    <t>Pedido-23.05.11-8889</t>
  </si>
  <si>
    <t>Pedido-23.05.10-8881</t>
  </si>
  <si>
    <t>Pedido-23.05.10-8879</t>
  </si>
  <si>
    <t>Pedido-23.05.10-8882</t>
  </si>
  <si>
    <t>Pedido-23.05.09-8875</t>
  </si>
  <si>
    <t>Pedido-23.05.09-8874</t>
  </si>
  <si>
    <t>Pedido-23.05.09-8873</t>
  </si>
  <si>
    <t>Pedido-23.05.08-8868</t>
  </si>
  <si>
    <t>Pedido-23.05.06-8862</t>
  </si>
  <si>
    <t>Pedido-23.05.06-8860</t>
  </si>
  <si>
    <t>Pedido-23.05.05-8858</t>
  </si>
  <si>
    <t>Pedido-23.05.05-8857</t>
  </si>
  <si>
    <t>Pedido-23.05.05-8855</t>
  </si>
  <si>
    <t>Pedido-23.05.04-8854</t>
  </si>
  <si>
    <t>Pedido-23.05.04-8853</t>
  </si>
  <si>
    <t>Pedido-23.05.04-8852</t>
  </si>
  <si>
    <t>Pedido-23.05.04-8851</t>
  </si>
  <si>
    <t>Pedido-23.05.04-8850</t>
  </si>
  <si>
    <t>Pedido-23.05.04-8849</t>
  </si>
  <si>
    <t>Pedido-23.05.04-8847</t>
  </si>
  <si>
    <t>Pedido-23.05.04-8842</t>
  </si>
  <si>
    <t>Pedido-23.05.03-8839</t>
  </si>
  <si>
    <t>Pedido-23.05.02-8828</t>
  </si>
  <si>
    <t>Pedido-23.04.29-8823</t>
  </si>
  <si>
    <t>Pedido-23.04.29-8822</t>
  </si>
  <si>
    <t>Pedido-23.04.29-8821</t>
  </si>
  <si>
    <t>Pedido-23.04.27-8810</t>
  </si>
  <si>
    <t>Pedido-23.04.21-8779</t>
  </si>
  <si>
    <t>Pedido-23.04.21-8776</t>
  </si>
  <si>
    <t>Pedido-23.04.18-8745</t>
  </si>
  <si>
    <t>Pedido-23.05.08-8867</t>
  </si>
  <si>
    <t>Pedido-23.05.02-8834</t>
  </si>
  <si>
    <t>Pedido-23.05.02-8825</t>
  </si>
  <si>
    <t>Pedido-23.04.29-8818</t>
  </si>
  <si>
    <t>Pedido-23.04.28-8820</t>
  </si>
  <si>
    <t>Pedido-23.04.27-8813</t>
  </si>
  <si>
    <t>Pedido-23.04.27-8809</t>
  </si>
  <si>
    <t>Pedido-23.04.26-8806</t>
  </si>
  <si>
    <t>Pedido-23.04.26-8804</t>
  </si>
  <si>
    <t>Pedido-23.04.26-8803</t>
  </si>
  <si>
    <t>Pedido-23.04.25-8802</t>
  </si>
  <si>
    <t>Pedido-23.04.25-8798</t>
  </si>
  <si>
    <t>Pedido-23.04.25-8796</t>
  </si>
  <si>
    <t>Pedido-23.04.25-8795</t>
  </si>
  <si>
    <t>Pedido-23.04.24-8788</t>
  </si>
  <si>
    <t>Pedido-23.04.22-8786</t>
  </si>
  <si>
    <t>Pedido-23.04.20-8773</t>
  </si>
  <si>
    <t>Pedido-23.04.20-8767</t>
  </si>
  <si>
    <t>Pedido-23.04.19-8762</t>
  </si>
  <si>
    <t>Pedido-23.04.18-8746</t>
  </si>
  <si>
    <t>Pedido-23.04.13-8715</t>
  </si>
  <si>
    <t>Pedido-23.05.24-8968</t>
  </si>
  <si>
    <t>Pedido-23.05.03-8841</t>
  </si>
  <si>
    <t>Pedido-23.05.02-8832</t>
  </si>
  <si>
    <t>Pedido-23.04.25-8801</t>
  </si>
  <si>
    <t>Pedido-23.06.20-9148</t>
  </si>
  <si>
    <t>Pedido-23.06.20-9140</t>
  </si>
  <si>
    <t>Pedido-23.06.17-9138</t>
  </si>
  <si>
    <t>Pedido-23.06.17-9136</t>
  </si>
  <si>
    <t>Pedido-23.06.15-9123</t>
  </si>
  <si>
    <t>Pedido-23.06.15-9118</t>
  </si>
  <si>
    <t>Pedido-23.06.14-9113</t>
  </si>
  <si>
    <t>Pedido-23.06.14-9112</t>
  </si>
  <si>
    <t>Pedido-23.06.13-9107</t>
  </si>
  <si>
    <t>Pedido-23.06.13-9106</t>
  </si>
  <si>
    <t>Pedido-23.06.13-9105</t>
  </si>
  <si>
    <t>Pedido-23.06.13-9104</t>
  </si>
  <si>
    <t>Pedido-23.06.13-9098</t>
  </si>
  <si>
    <t>Pedido-23.06.13-9096</t>
  </si>
  <si>
    <t>Pedido-23.06.10-9094</t>
  </si>
  <si>
    <t>Pedido-23.06.09-9092</t>
  </si>
  <si>
    <t>Pedido-23.06.09-9091</t>
  </si>
  <si>
    <t>Pedido-23.06.08-9084</t>
  </si>
  <si>
    <t>Pedido-23.06.08-9083</t>
  </si>
  <si>
    <t>Pedido-23.06.08-9082</t>
  </si>
  <si>
    <t>Pedido-23.06.08-9081</t>
  </si>
  <si>
    <t>Pedido-23.06.08-9080</t>
  </si>
  <si>
    <t>Pedido-23.06.08-9078</t>
  </si>
  <si>
    <t>Pedido-23.06.07-9069</t>
  </si>
  <si>
    <t>Pedido-23.06.07-9067</t>
  </si>
  <si>
    <t>Pedido-23.06.07-9065</t>
  </si>
  <si>
    <t>Pedido-23.06.07-9063</t>
  </si>
  <si>
    <t>Pedido-23.06.07-9062</t>
  </si>
  <si>
    <t>Pedido-23.06.07-9061</t>
  </si>
  <si>
    <t>Pedido-23.06.06-9059</t>
  </si>
  <si>
    <t>Pedido-23.06.06-9057</t>
  </si>
  <si>
    <t>Pedido-23.06.06-9055</t>
  </si>
  <si>
    <t>Pedido-23.06.06-9054</t>
  </si>
  <si>
    <t>Pedido-23.06.05-9052</t>
  </si>
  <si>
    <t>Pedido-23.06.05-9051</t>
  </si>
  <si>
    <t>Pedido-23.06.05-9050</t>
  </si>
  <si>
    <t>Pedido-23.06.05-9049</t>
  </si>
  <si>
    <t>Pedido-23.06.05-9053</t>
  </si>
  <si>
    <t>Pedido-23.06.03-9046</t>
  </si>
  <si>
    <t>Pedido-23.06.02-9033</t>
  </si>
  <si>
    <t>Pedido-23.06.01-9030</t>
  </si>
  <si>
    <t>Pedido-23.06.01-9029</t>
  </si>
  <si>
    <t>Pedido-23.06.01-9019</t>
  </si>
  <si>
    <t>Pedido-23.06.01-9020</t>
  </si>
  <si>
    <t>Pedido-23.06.01-9018</t>
  </si>
  <si>
    <t>Pedido-23.06.01-9017</t>
  </si>
  <si>
    <t>Pedido-23.06.01-9016</t>
  </si>
  <si>
    <t>Pedido-23.05.31-9015</t>
  </si>
  <si>
    <t>Pedido-23.05.31-9008</t>
  </si>
  <si>
    <t>Pedido-23.05.29-8995</t>
  </si>
  <si>
    <t>Pedido-23.05.29-8994</t>
  </si>
  <si>
    <t>Pedido-23.05.29-8992</t>
  </si>
  <si>
    <t>Pedido-23.05.27-8988</t>
  </si>
  <si>
    <t>Pedido-23.05.27-8987</t>
  </si>
  <si>
    <t>Pedido-23.05.26-8985</t>
  </si>
  <si>
    <t>Pedido-23.05.27-8989</t>
  </si>
  <si>
    <t>Pedido-23.05.25-8976</t>
  </si>
  <si>
    <t>Pedido-23.05.23-8958</t>
  </si>
  <si>
    <t>Pedido-23.05.23-8955</t>
  </si>
  <si>
    <t>Pedido-23.05.18-8923</t>
  </si>
  <si>
    <t>Pedido-23.05.16-8917</t>
  </si>
  <si>
    <t>Pedido-23.05.10-8885</t>
  </si>
  <si>
    <t>Pedido-23.05.09-8877</t>
  </si>
  <si>
    <t>Pedido-23.06.02-9039</t>
  </si>
  <si>
    <t>Pedido-23.06.01-9031</t>
  </si>
  <si>
    <t>Pedido-23.06.16-9130</t>
  </si>
  <si>
    <t>Pedido-23.06.13-9108</t>
  </si>
  <si>
    <t>Pedido-23.06.09-9090</t>
  </si>
  <si>
    <t>Pedido-23.06.08-9073</t>
  </si>
  <si>
    <t>Pedido-23.06.08-9072</t>
  </si>
  <si>
    <t>Pedido-23.06.07-9068</t>
  </si>
  <si>
    <t>Pedido-23.06.06-9066</t>
  </si>
  <si>
    <t>Pedido-23.06.03-9048</t>
  </si>
  <si>
    <t>Pedido-23.06.03-9047</t>
  </si>
  <si>
    <t>Pedido-23.06.03-9045</t>
  </si>
  <si>
    <t>Pedido-23.06.03-9043</t>
  </si>
  <si>
    <t>Pedido-23.06.02-9042</t>
  </si>
  <si>
    <t>Pedido-23.06.02-9040</t>
  </si>
  <si>
    <t>Pedido-23.06.02-9037</t>
  </si>
  <si>
    <t>Pedido-23.06.02-9036</t>
  </si>
  <si>
    <t>Pedido-23.06.02-9035</t>
  </si>
  <si>
    <t>Pedido-23.06.01-9027</t>
  </si>
  <si>
    <t>Pedido-23.06.01-9023</t>
  </si>
  <si>
    <t>Pedido-23.06.01-9022</t>
  </si>
  <si>
    <t>Pedido-23.06.01-9021</t>
  </si>
  <si>
    <t>Pedido-23.05.31-9010</t>
  </si>
  <si>
    <t>Pedido-23.05.29-8997</t>
  </si>
  <si>
    <t>Pedido-23.05.29-8996</t>
  </si>
  <si>
    <t>Pedido-23.05.24-8966</t>
  </si>
  <si>
    <t>Pedido-23.05.24-8962</t>
  </si>
  <si>
    <t>Pedido-23.05.24-8964</t>
  </si>
  <si>
    <t>Pedido-23.05.20-8947</t>
  </si>
  <si>
    <t>Pedido-23.05.19-8942</t>
  </si>
  <si>
    <t>Pedido-23.04.15-8726</t>
  </si>
  <si>
    <t>Pedido-23.05.18-8930</t>
  </si>
  <si>
    <t>Pedido-23.05.17-8921</t>
  </si>
  <si>
    <t>Pedido-23.05.17-8919</t>
  </si>
  <si>
    <t>Pedido-23.05.12-8897</t>
  </si>
  <si>
    <t>Pedido-23.05.06-8861</t>
  </si>
  <si>
    <t>Pedido-23.05.15-8909</t>
  </si>
  <si>
    <t>Pedido-23.04.04-8652</t>
  </si>
  <si>
    <t>NO SE LE PAGA COMISIONES PORQUE NO CUMPLE MENTA ESTE MES</t>
  </si>
  <si>
    <t>Pedido-23.06.26-9173</t>
  </si>
  <si>
    <t>NO SE PAGO COMISIONES POR NO CUMPLIR META ESTE MES</t>
  </si>
  <si>
    <t>Pedido-23.06.09-9088</t>
  </si>
  <si>
    <t>Pedido-23.05.12-8898</t>
  </si>
  <si>
    <t>Pedido-23.05.09-8871</t>
  </si>
  <si>
    <t>Pedido-23.06.29-9202</t>
  </si>
  <si>
    <t>Pedido-23.06.29-9196</t>
  </si>
  <si>
    <t>Pedido-23.06.29-9195</t>
  </si>
  <si>
    <t>Pedido-23.06.28-9192</t>
  </si>
  <si>
    <t>Pedido-23.06.28-9190</t>
  </si>
  <si>
    <t>Pedido-23.06.28-9197</t>
  </si>
  <si>
    <t>Pedido-23.06.27-9187</t>
  </si>
  <si>
    <t>Pedido-23.06.27-9184</t>
  </si>
  <si>
    <t>Pedido-23.06.27-9182</t>
  </si>
  <si>
    <t>Pedido-23.06.26-9178</t>
  </si>
  <si>
    <t>Pedido-23.06.22-9183</t>
  </si>
  <si>
    <t>Pedido-23.06.22-9162</t>
  </si>
  <si>
    <t>Pedido-23.06.21-9153</t>
  </si>
  <si>
    <t>Pedido-23.06.21-9150</t>
  </si>
  <si>
    <t>Pedido-23.06.20-9147</t>
  </si>
  <si>
    <t>Pedido-23.06.20-9146</t>
  </si>
  <si>
    <t>Pedido-23.06.20-9141</t>
  </si>
  <si>
    <t>Pedido-23.06.17-9139</t>
  </si>
  <si>
    <t>Pedido-23.06.17-9137</t>
  </si>
  <si>
    <t>Pedido-23.06.17-9135</t>
  </si>
  <si>
    <t>Pedido-23.06.17-9134</t>
  </si>
  <si>
    <t>Pedido-23.06.17-9133</t>
  </si>
  <si>
    <t>Pedido-23.06.16-9131</t>
  </si>
  <si>
    <t>Pedido-23.06.16-9124</t>
  </si>
  <si>
    <t>Pedido-23.06.15-9122</t>
  </si>
  <si>
    <t>Pedido-23.06.15-9121</t>
  </si>
  <si>
    <t>Pedido-23.06.15-9120</t>
  </si>
  <si>
    <t>Pedido-23.06.15-9117</t>
  </si>
  <si>
    <t>Pedido-23.06.15-9116</t>
  </si>
  <si>
    <t>Pedido-23.06.15-9115</t>
  </si>
  <si>
    <t>Pedido-23.06.13-9103</t>
  </si>
  <si>
    <t>Pedido-23.06.13-9100</t>
  </si>
  <si>
    <t>Pedido-23.06.13-9099</t>
  </si>
  <si>
    <t>Pedido-23.06.10-9095</t>
  </si>
  <si>
    <t>Pedido-23.06.10-9093</t>
  </si>
  <si>
    <t>Pedido-23.06.09-9102</t>
  </si>
  <si>
    <t>Pedido-23.06.07-9071</t>
  </si>
  <si>
    <t>Pedido-23.06.07-9070</t>
  </si>
  <si>
    <t>Pedido-23.06.07-9064</t>
  </si>
  <si>
    <t>Pedido-23.06.06-9056</t>
  </si>
  <si>
    <t>Pedido-23.06.30-9204</t>
  </si>
  <si>
    <t>Pedido-23.06.27-9188</t>
  </si>
  <si>
    <t>Pedido-23.06.27-9186</t>
  </si>
  <si>
    <t>Pedido-23.06.27-9185</t>
  </si>
  <si>
    <t>Pedido-23.06.26-9176</t>
  </si>
  <si>
    <t>Pedido-23.06.26-9174</t>
  </si>
  <si>
    <t>Pedido-23.06.23-9172</t>
  </si>
  <si>
    <t>Pedido-23.06.23-9171</t>
  </si>
  <si>
    <t>Pedido-23.06.23-9170</t>
  </si>
  <si>
    <t>Pedido-23.06.23-9169</t>
  </si>
  <si>
    <t>Pedido-23.06.23-9168</t>
  </si>
  <si>
    <t>Pedido-23.06.23-9167</t>
  </si>
  <si>
    <t>Pedido-23.06.23-9165</t>
  </si>
  <si>
    <t>Pedido-23.06.22-9160</t>
  </si>
  <si>
    <t>Pedido-23.06.22-9158</t>
  </si>
  <si>
    <t>Pedido-23.06.21-9156</t>
  </si>
  <si>
    <t>Pedido-23.06.22-9157</t>
  </si>
  <si>
    <t>Pedido-23.06.21-9154</t>
  </si>
  <si>
    <t>Pedido-23.06.21-9152</t>
  </si>
  <si>
    <t>Pedido-23.06.21-9151</t>
  </si>
  <si>
    <t>Pedido-23.06.21-9149</t>
  </si>
  <si>
    <t>Pedido-23.06.20-9144</t>
  </si>
  <si>
    <t>Pedido-23.06.14-9110</t>
  </si>
  <si>
    <t>Pedido-23.06.09-9089</t>
  </si>
  <si>
    <t>Pedido-23.05.29-8998</t>
  </si>
  <si>
    <t>Pedido-23.05.02-8829</t>
  </si>
  <si>
    <t>Pedido-23.06.26-9180</t>
  </si>
  <si>
    <t>Pedido-23.06.29-9199</t>
  </si>
  <si>
    <t>Pedido-23.06.08-9085</t>
  </si>
  <si>
    <t>Pedido-23.06.03-9044</t>
  </si>
  <si>
    <t>Pedido-23.07.31-9394</t>
  </si>
  <si>
    <t>Pedido-23.07.28-9386</t>
  </si>
  <si>
    <t>Pedido-23.07.27-9379</t>
  </si>
  <si>
    <t>Pedido-23.07.27-9375</t>
  </si>
  <si>
    <t>Pedido-23.07.26-9371</t>
  </si>
  <si>
    <t>Pedido-23.07.25-9360</t>
  </si>
  <si>
    <t>Pedido-23.07.25-9355</t>
  </si>
  <si>
    <t>Pedido-23.07.25-9353</t>
  </si>
  <si>
    <t>Pedido-23.07.25-9352</t>
  </si>
  <si>
    <t>Pedido-23.07.25-9351</t>
  </si>
  <si>
    <t>Pedido-23.07.24-9349</t>
  </si>
  <si>
    <t>Pedido-23.07.24-9348</t>
  </si>
  <si>
    <t>Pedido-23.07.24-9341</t>
  </si>
  <si>
    <t>Pedido-23.07.22-9334</t>
  </si>
  <si>
    <t>Pedido-23.07.21-9330</t>
  </si>
  <si>
    <t>Pedido-23.07.21-9325</t>
  </si>
  <si>
    <t>Pedido-23.07.21-9323</t>
  </si>
  <si>
    <t>Pedido-23.07.19-9320</t>
  </si>
  <si>
    <t>Pedido-23.07.19-9319</t>
  </si>
  <si>
    <t>Pedido-23.07.19-9316</t>
  </si>
  <si>
    <t>Pedido-23.07.19-9312</t>
  </si>
  <si>
    <t>Pedido-23.07.18-9308</t>
  </si>
  <si>
    <t>Pedido-23.07.18-9304</t>
  </si>
  <si>
    <t>Pedido-23.07.18-9301</t>
  </si>
  <si>
    <t>Pedido-23.07.17-9294</t>
  </si>
  <si>
    <t>Pedido-23.07.17-9293</t>
  </si>
  <si>
    <t>Pedido-23.07.14-9289</t>
  </si>
  <si>
    <t>Pedido-23.07.13-9285</t>
  </si>
  <si>
    <t>Pedido-23.07.13-9284</t>
  </si>
  <si>
    <t>Pedido-23.07.13-9278</t>
  </si>
  <si>
    <t>Pedido-23.07.13-9276</t>
  </si>
  <si>
    <t>Pedido-23.07.13-9275</t>
  </si>
  <si>
    <t>Pedido-23.07.13-9274</t>
  </si>
  <si>
    <t>Pedido-23.07.12-9268</t>
  </si>
  <si>
    <t>Pedido-23.07.12-9267</t>
  </si>
  <si>
    <t>Pedido-23.07.12-9265</t>
  </si>
  <si>
    <t>Pedido-23.07.12-9264</t>
  </si>
  <si>
    <t>Pedido-23.07.12-9261</t>
  </si>
  <si>
    <t>Pedido-23.07.11-9253</t>
  </si>
  <si>
    <t>Pedido-23.07.11-9250</t>
  </si>
  <si>
    <t>Pedido-23.07.10-9247</t>
  </si>
  <si>
    <t>Pedido-23.07.07-9241</t>
  </si>
  <si>
    <t>Pedido-23.07.07-9239</t>
  </si>
  <si>
    <t>Pedido-23.07.07-9236</t>
  </si>
  <si>
    <t>Pedido-23.07.07-9234</t>
  </si>
  <si>
    <t>Pedido-23.07.07-9233</t>
  </si>
  <si>
    <t>Pedido-23.07.07-9232</t>
  </si>
  <si>
    <t>Pedido-23.07.06-9229</t>
  </si>
  <si>
    <t>Pedido-23.07.05-9225</t>
  </si>
  <si>
    <t>Pedido-23.07.05-9219</t>
  </si>
  <si>
    <t>Pedido-23.07.05-9217</t>
  </si>
  <si>
    <t>Pedido-23.07.04-9214</t>
  </si>
  <si>
    <t>Pedido-23.07.04-9213</t>
  </si>
  <si>
    <t>Pedido-23.07.04-9208</t>
  </si>
  <si>
    <t>Pedido-23.07.01-9206</t>
  </si>
  <si>
    <t>Pedido-23.07.01-9205</t>
  </si>
  <si>
    <t>Pedido-23.06.02-9041</t>
  </si>
  <si>
    <t>Pedido-23.06.29-9201</t>
  </si>
  <si>
    <t>Pedido-23.06.29-9200</t>
  </si>
  <si>
    <t>Pedido-23.06.26-9179</t>
  </si>
  <si>
    <t>Pedido-23.06.21-9155</t>
  </si>
  <si>
    <t>Pedido-23.06.16-9127</t>
  </si>
  <si>
    <t>Pedido-23.07.31-9393</t>
  </si>
  <si>
    <t>Pedido-23.07.28-9380</t>
  </si>
  <si>
    <t>Pedido-23.07.27-9378</t>
  </si>
  <si>
    <t>Pedido-23.07.26-9367</t>
  </si>
  <si>
    <t>Pedido-23.07.26-9365</t>
  </si>
  <si>
    <t>Pedido-23.07.26-9364</t>
  </si>
  <si>
    <t>Pedido-23.07.25-9358</t>
  </si>
  <si>
    <t>Pedido-23.07.25-9357</t>
  </si>
  <si>
    <t>Pedido-23.07.24-9345</t>
  </si>
  <si>
    <t>Pedido-23.07.24-9343</t>
  </si>
  <si>
    <t>Pedido-23.07.24-9342</t>
  </si>
  <si>
    <t>Pedido-23.07.24-9340</t>
  </si>
  <si>
    <t>Pedido-23.07.22-9338</t>
  </si>
  <si>
    <t>Pedido-23.07.22-9337</t>
  </si>
  <si>
    <t>Pedido-23.07.22-9335</t>
  </si>
  <si>
    <t>Pedido-23.07.22-9332</t>
  </si>
  <si>
    <t>Pedido-23.07.21-9331</t>
  </si>
  <si>
    <t>Pedido-23.07.21-9328</t>
  </si>
  <si>
    <t>Pedido-23.07.21-9329</t>
  </si>
  <si>
    <t>Pedido-23.07.19-9318</t>
  </si>
  <si>
    <t>Pedido-23.07.18-9309</t>
  </si>
  <si>
    <t>Pedido-23.07.18-9307</t>
  </si>
  <si>
    <t>Pedido-23.07.18-9303</t>
  </si>
  <si>
    <t>Pedido-23.07.18-9302</t>
  </si>
  <si>
    <t>Pedido-23.07.17-9298</t>
  </si>
  <si>
    <t>Pedido-23.07.17-9297</t>
  </si>
  <si>
    <t>Pedido-23.07.17-9296</t>
  </si>
  <si>
    <t>Pedido-23.07.17-9295</t>
  </si>
  <si>
    <t>Pedido-23.07.15-9292</t>
  </si>
  <si>
    <t>Pedido-23.07.14-9290</t>
  </si>
  <si>
    <t>Pedido-23.07.14-9287</t>
  </si>
  <si>
    <t>Pedido-23.07.13-9281</t>
  </si>
  <si>
    <t>Pedido-23.07.13-9280</t>
  </si>
  <si>
    <t>Pedido-23.07.13-9279</t>
  </si>
  <si>
    <t>Pedido-23.07.12-9271</t>
  </si>
  <si>
    <t>Pedido-23.07.12-9270</t>
  </si>
  <si>
    <t>Pedido-23.07.12-9269</t>
  </si>
  <si>
    <t>Pedido-23.07.12-9266</t>
  </si>
  <si>
    <t>Pedido-23.07.12-9262</t>
  </si>
  <si>
    <t>Pedido-23.07.12-9260</t>
  </si>
  <si>
    <t>Pedido-23.07.11-9259</t>
  </si>
  <si>
    <t>Pedido-23.07.11-9258</t>
  </si>
  <si>
    <t>Pedido-23.07.11-9257</t>
  </si>
  <si>
    <t>Pedido-23.07.11-9255</t>
  </si>
  <si>
    <t>Pedido-23.07.11-9249</t>
  </si>
  <si>
    <t>Pedido-23.07.10-9256</t>
  </si>
  <si>
    <t>Pedido-23.07.08-9243</t>
  </si>
  <si>
    <t>Pedido-23.07.10-9248</t>
  </si>
  <si>
    <t>Pedido-23.07.08-9242</t>
  </si>
  <si>
    <t>Pedido-23.07.07-9237</t>
  </si>
  <si>
    <t>Pedido-23.07.06-9231</t>
  </si>
  <si>
    <t>Pedido-23.07.06-9230</t>
  </si>
  <si>
    <t>Pedido-23.07.06-9228</t>
  </si>
  <si>
    <t>Pedido-23.07.05-9227</t>
  </si>
  <si>
    <t>Pedido-23.07.05-9226</t>
  </si>
  <si>
    <t>Pedido-23.07.05-9224</t>
  </si>
  <si>
    <t>Pedido-23.07.05-9223</t>
  </si>
  <si>
    <t>Pedido-23.07.05-9222</t>
  </si>
  <si>
    <t>Pedido-23.07.05-9221</t>
  </si>
  <si>
    <t>Pedido-23.07.05-9220</t>
  </si>
  <si>
    <t>Pedido-23.07.05-9218</t>
  </si>
  <si>
    <t>Pedido-23.07.05-9216</t>
  </si>
  <si>
    <t>Pedido-23.07.05-9215</t>
  </si>
  <si>
    <t>Pedido-23.07.04-9211</t>
  </si>
  <si>
    <t>Pedido-23.07.04-9209</t>
  </si>
  <si>
    <t>Pedido-23.07.01-9207</t>
  </si>
  <si>
    <t>Pedido-23.07.28-9390</t>
  </si>
  <si>
    <t>Pedido-23.07.28-9384</t>
  </si>
  <si>
    <t>Pedido-23.07.26-9362</t>
  </si>
  <si>
    <t>Pedido-23.07.24-9344</t>
  </si>
  <si>
    <t>Pedido-23.07.22-9339</t>
  </si>
  <si>
    <t>Pedido-23.07.07-9240</t>
  </si>
  <si>
    <t>Pedido-23.05.08-8866</t>
  </si>
  <si>
    <t>Pedido-23.06.13-9097</t>
  </si>
  <si>
    <t>Pedido-23.07.19-9313</t>
  </si>
  <si>
    <t>Pedido-23.05.30-9007</t>
  </si>
  <si>
    <t>Pedido-23.06.16-9128</t>
  </si>
  <si>
    <t>Pedido-23.06.28-9193</t>
  </si>
  <si>
    <t>Pedido-23.07.24-9346</t>
  </si>
  <si>
    <t>Pedido-23.06.23-9166</t>
  </si>
  <si>
    <t>Pedido-23.05.31-9009</t>
  </si>
  <si>
    <t>Pedido-23.05.16-8914</t>
  </si>
  <si>
    <t>Pedido-23.06.20-9145</t>
  </si>
  <si>
    <t>Pedido-23.06.29-9203</t>
  </si>
  <si>
    <t>Pedido-23.07.04-9212</t>
  </si>
  <si>
    <t>Pedido-23.07.18-9306</t>
  </si>
  <si>
    <t>Pedido-23.08.02-9412</t>
  </si>
  <si>
    <t>Pedido-23.08.30-9602</t>
  </si>
  <si>
    <t>Pedido-23.08.29-9590</t>
  </si>
  <si>
    <t>Pedido-23.08.28-9586</t>
  </si>
  <si>
    <t>Pedido-23.08.28-9585</t>
  </si>
  <si>
    <t>Pedido-23.08.26-9579</t>
  </si>
  <si>
    <t>Pedido-23.08.25-9571</t>
  </si>
  <si>
    <t>Pedido-23.08.24-9565</t>
  </si>
  <si>
    <t>Pedido-23.08.24-9560</t>
  </si>
  <si>
    <t>Pedido-23.08.23-9553</t>
  </si>
  <si>
    <t>Pedido-23.08.22-9544</t>
  </si>
  <si>
    <t>Pedido-23.08.22-9543</t>
  </si>
  <si>
    <t>Pedido-23.08.22-9537</t>
  </si>
  <si>
    <t>Pedido-23.08.19-9535</t>
  </si>
  <si>
    <t>Pedido-23.08.19-9534</t>
  </si>
  <si>
    <t>Pedido-23.08.18-9529</t>
  </si>
  <si>
    <t>Pedido-23.08.18-9526</t>
  </si>
  <si>
    <t>Pedido-23.08.18-9524</t>
  </si>
  <si>
    <t>Pedido-23.08.18-9522</t>
  </si>
  <si>
    <t>Pedido-23.08.17-9518</t>
  </si>
  <si>
    <t>Pedido-23.08.17-9517</t>
  </si>
  <si>
    <t>Pedido-23.08.17-9516</t>
  </si>
  <si>
    <t>Pedido-23.08.17-9515</t>
  </si>
  <si>
    <t>Pedido-23.08.16-9514</t>
  </si>
  <si>
    <t>Pedido-23.08.16-9513</t>
  </si>
  <si>
    <t>Pedido-23.08.16-9512</t>
  </si>
  <si>
    <t>Pedido-23.08.16-9511</t>
  </si>
  <si>
    <t>Pedido-23.08.16-9509</t>
  </si>
  <si>
    <t>Pedido-23.08.16-9506</t>
  </si>
  <si>
    <t>Pedido-23.08.15-9499</t>
  </si>
  <si>
    <t>Pedido-23.08.14-9497</t>
  </si>
  <si>
    <t>Pedido-23.08.14-9495</t>
  </si>
  <si>
    <t>Pedido-23.08.14-9493</t>
  </si>
  <si>
    <t>Pedido-23.08.14-9491</t>
  </si>
  <si>
    <t>Pedido-23.08.12-9487</t>
  </si>
  <si>
    <t>Pedido-23.08.11-9481</t>
  </si>
  <si>
    <t>Pedido-23.08.11-9475</t>
  </si>
  <si>
    <t>Pedido-23.08.10-9471</t>
  </si>
  <si>
    <t>Pedido-23.08.10-9470</t>
  </si>
  <si>
    <t>Pedido-23.08.10-9469</t>
  </si>
  <si>
    <t>Pedido-23.08.10-9463</t>
  </si>
  <si>
    <t>Pedido-23.08.10-9460</t>
  </si>
  <si>
    <t>Pedido-23.08.09-9459</t>
  </si>
  <si>
    <t>Pedido-23.08.09-9457</t>
  </si>
  <si>
    <t>Pedido-23.08.08-9455</t>
  </si>
  <si>
    <t>Pedido-23.08.04-9444</t>
  </si>
  <si>
    <t>Pedido-23.08.04-9437</t>
  </si>
  <si>
    <t>Pedido-23.08.04-9435</t>
  </si>
  <si>
    <t>Pedido-23.08.04-9430</t>
  </si>
  <si>
    <t>Pedido-23.08.03-9428</t>
  </si>
  <si>
    <t>Pedido-23.08.03-9426</t>
  </si>
  <si>
    <t>Pedido-23.08.03-9425</t>
  </si>
  <si>
    <t>Pedido-23.08.03-9424</t>
  </si>
  <si>
    <t>Pedido-23.08.02-9420</t>
  </si>
  <si>
    <t>Pedido-23.08.02-9417</t>
  </si>
  <si>
    <t>Pedido-23.08.02-9414</t>
  </si>
  <si>
    <t>Pedido-23.08.02-9407</t>
  </si>
  <si>
    <t>Pedido-23.08.01-9410</t>
  </si>
  <si>
    <t>Pedido-23.08.01-9403</t>
  </si>
  <si>
    <t>Pedido-23.08.01-9400</t>
  </si>
  <si>
    <t>Pedido-23.08.01-9401</t>
  </si>
  <si>
    <t>Pedido-23.07.13-9277</t>
  </si>
  <si>
    <t>Pedido-23.07.14-9299</t>
  </si>
  <si>
    <t>Pedido-23.07.18-9305</t>
  </si>
  <si>
    <t>Pedido-23.07.18-9310</t>
  </si>
  <si>
    <t>Pedido-23.07.18-9317</t>
  </si>
  <si>
    <t>Pedido-23.07.22-9333</t>
  </si>
  <si>
    <t>Pedido-23.07.24-9350</t>
  </si>
  <si>
    <t>Pedido-23.07.25-9356</t>
  </si>
  <si>
    <t>Pedido-23.07.26-9368</t>
  </si>
  <si>
    <t>Pedido-23.07.27-9374</t>
  </si>
  <si>
    <t>Pedido-23.07.28-9385</t>
  </si>
  <si>
    <t>Pedido-23.07.28-9389</t>
  </si>
  <si>
    <t>Pedido-23.07.31-9392</t>
  </si>
  <si>
    <t>Pedido-23.07.31-9397</t>
  </si>
  <si>
    <t>Pedido-23.08.31-9616</t>
  </si>
  <si>
    <t>Pedido-23.08.28-9582</t>
  </si>
  <si>
    <t>Pedido-23.08.25-9569</t>
  </si>
  <si>
    <t>Pedido-23.08.24-9559</t>
  </si>
  <si>
    <t>Pedido-23.08.23-9552</t>
  </si>
  <si>
    <t>Pedido-23.08.23-9550</t>
  </si>
  <si>
    <t>Pedido-23.08.22-9542</t>
  </si>
  <si>
    <t>Pedido-23.08.22-9541</t>
  </si>
  <si>
    <t>Pedido-23.08.22-9539</t>
  </si>
  <si>
    <t>Pedido-23.08.19-9533</t>
  </si>
  <si>
    <t>Pedido-23.08.16-9510</t>
  </si>
  <si>
    <t>Pedido-23.08.16-9508</t>
  </si>
  <si>
    <t>Pedido-23.08.16-9507</t>
  </si>
  <si>
    <t>Pedido-23.08.16-9505</t>
  </si>
  <si>
    <t>Pedido-23.08.16-9504</t>
  </si>
  <si>
    <t>Pedido-23.08.25-9568</t>
  </si>
  <si>
    <t>Pedido-23.08.16-9503</t>
  </si>
  <si>
    <t>Pedido-23.08.15-9500</t>
  </si>
  <si>
    <t>Pedido-23.08.15-9538</t>
  </si>
  <si>
    <t>Pedido-23.08.12-9489</t>
  </si>
  <si>
    <t>Pedido-23.08.11-9485</t>
  </si>
  <si>
    <t>Pedido-23.08.11-9480</t>
  </si>
  <si>
    <t>Pedido-23.08.10-9462</t>
  </si>
  <si>
    <t>Pedido-23.08.08-9454</t>
  </si>
  <si>
    <t>Pedido-23.08.08-9451</t>
  </si>
  <si>
    <t>Pedido-23.08.05-9446</t>
  </si>
  <si>
    <t>Pedido-23.08.04-9438</t>
  </si>
  <si>
    <t>Pedido-23.08.03-9427</t>
  </si>
  <si>
    <t>Pedido-23.08.03-9423</t>
  </si>
  <si>
    <t>Pedido-23.08.03-9422</t>
  </si>
  <si>
    <t>Pedido-23.08.02-9419</t>
  </si>
  <si>
    <t>Pedido-23.08.02-9418</t>
  </si>
  <si>
    <t>Pedido-23.08.02-9415</t>
  </si>
  <si>
    <t>Pedido-23.08.02-9413</t>
  </si>
  <si>
    <t>Pedido-23.08.02-9411</t>
  </si>
  <si>
    <t>Pedido-23.08.02-9409</t>
  </si>
  <si>
    <t>Pedido-23.08.02-9408</t>
  </si>
  <si>
    <t>Pedido-23.08.01-9405</t>
  </si>
  <si>
    <t>Pedido-23.08.01-9404</t>
  </si>
  <si>
    <t>Pedido-23.07.07-9235</t>
  </si>
  <si>
    <t>Pedido-23.08.30-9605</t>
  </si>
  <si>
    <t>Pedido-23.08.12-9488</t>
  </si>
  <si>
    <t>Pedido-23.08.11-9474</t>
  </si>
  <si>
    <t>Pedido-23.08.10-9468</t>
  </si>
  <si>
    <t>Pedido-23.08.10-9466</t>
  </si>
  <si>
    <t>Pedido-23.08.05-9448</t>
  </si>
  <si>
    <t>Pedido-23.08.05-9447</t>
  </si>
  <si>
    <t>Pedido-23.08.04-9436</t>
  </si>
  <si>
    <t>Pedido-23.08.04-9434</t>
  </si>
  <si>
    <t>Pedido-23.08.03-9429</t>
  </si>
  <si>
    <t>Pedido-23.06.22-9164</t>
  </si>
  <si>
    <t>Pedido-23.06.01-9032</t>
  </si>
  <si>
    <t>Pedido-23.08.10-9472</t>
  </si>
  <si>
    <t>Pedido-23.08.10-9464</t>
  </si>
  <si>
    <t>Pedido-23.09.14-9714</t>
  </si>
  <si>
    <t>Pedido-23.08.04-9433</t>
  </si>
  <si>
    <t>Pedido-23.09.11-9680</t>
  </si>
  <si>
    <t>Pedido-23.09.07-9659</t>
  </si>
  <si>
    <t>Pedido-23.09.04-9638</t>
  </si>
  <si>
    <t>Pedido-23.09.08-9674</t>
  </si>
  <si>
    <t>Pedido-23.09.08-9675</t>
  </si>
  <si>
    <t>Pedido-23.08.24-9556</t>
  </si>
  <si>
    <t>Pedido-23.08.17-9520</t>
  </si>
  <si>
    <t>Pedido-23.07.28-9382</t>
  </si>
  <si>
    <t>Pedido-23.07.27-9376</t>
  </si>
  <si>
    <t>Pedido-23.08.01-9406</t>
  </si>
  <si>
    <t>Pedido-23.08.11-9484</t>
  </si>
  <si>
    <t>Pedido-23.08.14-9492</t>
  </si>
  <si>
    <t>Pedido-23.08.11-9486</t>
  </si>
  <si>
    <t>Pedido-23.09.29-9809</t>
  </si>
  <si>
    <t>Pedido-23.09.29-9808</t>
  </si>
  <si>
    <t>Pedido-23.09.27-9798</t>
  </si>
  <si>
    <t>Pedido-23.09.27-9794</t>
  </si>
  <si>
    <t>Pedido-23.09.27-9793</t>
  </si>
  <si>
    <t>Pedido-23.09.25-9771</t>
  </si>
  <si>
    <t>Pedido-23.09.22-9767</t>
  </si>
  <si>
    <t>Pedido-23.09.22-9763</t>
  </si>
  <si>
    <t>Pedido-23.09.21-9761</t>
  </si>
  <si>
    <t>Pedido-23.09.20-9752</t>
  </si>
  <si>
    <t>Pedido-23.09.20-9747</t>
  </si>
  <si>
    <t>Pedido-23.09.20-9746</t>
  </si>
  <si>
    <t>Pedido-23.09.20-9745</t>
  </si>
  <si>
    <t>Pedido-23.09.20-9744</t>
  </si>
  <si>
    <t>Pedido-23.09.19-9739</t>
  </si>
  <si>
    <t>Pedido-23.09.18-9734</t>
  </si>
  <si>
    <t>Pedido-23.09.18-9729</t>
  </si>
  <si>
    <t>Pedido-23.09.18-9727</t>
  </si>
  <si>
    <t>Pedido-23.09.18-9725</t>
  </si>
  <si>
    <t>Pedido-23.09.12-9687</t>
  </si>
  <si>
    <t>Pedido-23.09.11-9683</t>
  </si>
  <si>
    <t>Pedido-23.09.09-9677</t>
  </si>
  <si>
    <t>Pedido-23.09.08-9671</t>
  </si>
  <si>
    <t>Pedido-23.09.08-9670</t>
  </si>
  <si>
    <t>Pedido-23.09.07-9664</t>
  </si>
  <si>
    <t>Pedido-23.09.07-9663</t>
  </si>
  <si>
    <t>Pedido-23.09.07-9662</t>
  </si>
  <si>
    <t>Pedido-23.09.06-9656</t>
  </si>
  <si>
    <t>Pedido-23.09.05-9649</t>
  </si>
  <si>
    <t>Pedido-23.09.04-9635</t>
  </si>
  <si>
    <t>Pedido-23.09.01-9624</t>
  </si>
  <si>
    <t>Pedido-23.09.08-9672</t>
  </si>
  <si>
    <t>Pedido-23.09.01-9620</t>
  </si>
  <si>
    <t>Pedido-23.09.01-9619</t>
  </si>
  <si>
    <t>Pedido-23.08.31-9612</t>
  </si>
  <si>
    <t>Pedido-23.08.31-9618</t>
  </si>
  <si>
    <t>Pedido-23.08.30-9596</t>
  </si>
  <si>
    <t>Pedido-23.08.30-9593</t>
  </si>
  <si>
    <t>Pedido-23.08.28-9580</t>
  </si>
  <si>
    <t>Pedido-23.08.24-9564</t>
  </si>
  <si>
    <t>Pedido-23.08.23-9549</t>
  </si>
  <si>
    <t>Pedido-23.08.22-9545</t>
  </si>
  <si>
    <t>Pedido-23.09.23-9769</t>
  </si>
  <si>
    <t>Pedido-23.09.22-9768</t>
  </si>
  <si>
    <t>Pedido-23.09.21-9758</t>
  </si>
  <si>
    <t>Pedido-23.09.20-9750</t>
  </si>
  <si>
    <t>Pedido-23.09.20-9749</t>
  </si>
  <si>
    <t>Pedido-23.09.20-9743</t>
  </si>
  <si>
    <t>Pedido-23.09.19-9741</t>
  </si>
  <si>
    <t>Pedido-23.09.19-9740</t>
  </si>
  <si>
    <t>Pedido-23.09.19-9738</t>
  </si>
  <si>
    <t>Pedido-23.09.19-9737</t>
  </si>
  <si>
    <t>Pedido-23.09.18-9733</t>
  </si>
  <si>
    <t>Pedido-23.09.18-9730</t>
  </si>
  <si>
    <t>Pedido-23.09.18-9726</t>
  </si>
  <si>
    <t>Pedido-23.09.16-9724</t>
  </si>
  <si>
    <t>Pedido-23.09.16-9723</t>
  </si>
  <si>
    <t>Pedido-23.09.15-9722</t>
  </si>
  <si>
    <t>Pedido-23.09.15-9721</t>
  </si>
  <si>
    <t>Pedido-23.09.15-9720</t>
  </si>
  <si>
    <t>Pedido-23.09.15-9719</t>
  </si>
  <si>
    <t>Pedido-23.09.14-9715</t>
  </si>
  <si>
    <t>Pedido-23.09.14-9712</t>
  </si>
  <si>
    <t>Pedido-23.09.14-9711</t>
  </si>
  <si>
    <t>Pedido-23.09.14-9710</t>
  </si>
  <si>
    <t>Pedido-23.09.14-9709</t>
  </si>
  <si>
    <t>Pedido-23.09.14-9707</t>
  </si>
  <si>
    <t>Pedido-23.09.14-9706</t>
  </si>
  <si>
    <t>Pedido-23.09.14-9708</t>
  </si>
  <si>
    <t>Pedido-23.09.13-9705</t>
  </si>
  <si>
    <t>Pedido-23.09.13-9704</t>
  </si>
  <si>
    <t>Pedido-23.09.13-9703</t>
  </si>
  <si>
    <t>Pedido-23.09.13-9702</t>
  </si>
  <si>
    <t>Pedido-23.09.13-9701</t>
  </si>
  <si>
    <t>Pedido-23.09.13-9699</t>
  </si>
  <si>
    <t>Pedido-23.09.12-9697</t>
  </si>
  <si>
    <t>Pedido-23.09.12-9695</t>
  </si>
  <si>
    <t>Pedido-23.09.12-9694</t>
  </si>
  <si>
    <t>Pedido-23.09.12-9693</t>
  </si>
  <si>
    <t>Pedido-23.09.12-9698</t>
  </si>
  <si>
    <t>Pedido-23.09.12-9691</t>
  </si>
  <si>
    <t>Pedido-23.09.12-9685</t>
  </si>
  <si>
    <t>Pedido-23.09.11-9692</t>
  </si>
  <si>
    <t>Pedido-23.09.08-9686</t>
  </si>
  <si>
    <t>Pedido-23.09.08-9673</t>
  </si>
  <si>
    <t>Pedido-23.09.08-9668</t>
  </si>
  <si>
    <t>Pedido-23.09.08-9667</t>
  </si>
  <si>
    <t>Pedido-23.09.08-9666</t>
  </si>
  <si>
    <t>Pedido-23.09.07-9661</t>
  </si>
  <si>
    <t>Pedido-23.09.06-9658</t>
  </si>
  <si>
    <t>Pedido-23.09.06-9655</t>
  </si>
  <si>
    <t>Pedido-23.09.06-9654</t>
  </si>
  <si>
    <t>Pedido-23.09.05-9650</t>
  </si>
  <si>
    <t>Pedido-23.09.05-9651</t>
  </si>
  <si>
    <t>Pedido-23.09.05-9646</t>
  </si>
  <si>
    <t>Pedido-23.09.05-9645</t>
  </si>
  <si>
    <t>Pedido-23.09.05-9644</t>
  </si>
  <si>
    <t>Pedido-23.09.05-9643</t>
  </si>
  <si>
    <t>Pedido-23.09.04-9641</t>
  </si>
  <si>
    <t>Pedido-23.09.04-9637</t>
  </si>
  <si>
    <t>Pedido-23.09.04-9636</t>
  </si>
  <si>
    <t>Pedido-23.09.02-9632</t>
  </si>
  <si>
    <t>Pedido-23.09.01-9629</t>
  </si>
  <si>
    <t>Pedido-23.09.01-9626</t>
  </si>
  <si>
    <t>Pedido-23.09.01-9622</t>
  </si>
  <si>
    <t>Pedido-23.07.17-9300</t>
  </si>
  <si>
    <t>Pedido-23.08.31-9611</t>
  </si>
  <si>
    <t>Pedido-23.08.31-9609</t>
  </si>
  <si>
    <t>Pedido-23.08.31-9608</t>
  </si>
  <si>
    <t>Pedido-23.08.31-9607</t>
  </si>
  <si>
    <t>Pedido-23.08.30-9603</t>
  </si>
  <si>
    <t>Pedido-23.08.30-9595</t>
  </si>
  <si>
    <t>Pedido-23.08.30-9594</t>
  </si>
  <si>
    <t>Pedido-23.08.29-9592</t>
  </si>
  <si>
    <t>Pedido-23.08.28-9584</t>
  </si>
  <si>
    <t>Pedido-23.08.28-9581</t>
  </si>
  <si>
    <t>Pedido-23.08.30-9604</t>
  </si>
  <si>
    <t>Pedido-23.08.26-9578</t>
  </si>
  <si>
    <t>Pedido-23.08.26-9576</t>
  </si>
  <si>
    <t>Pedido-23.08.26-9577</t>
  </si>
  <si>
    <t>Pedido-23.08.25-9572</t>
  </si>
  <si>
    <t>Pedido-23.08.11-9482</t>
  </si>
  <si>
    <t>Pedido-23.08.10-9461</t>
  </si>
  <si>
    <t>Pedido-23.08.04-9443</t>
  </si>
  <si>
    <t>Pedido-23.08.04-9440</t>
  </si>
  <si>
    <t>Pedido-23.09.27-9796</t>
  </si>
  <si>
    <t>Pedido-23.09.25-9783</t>
  </si>
  <si>
    <t>Pedido-23.09.25-9782</t>
  </si>
  <si>
    <t>Pedido-23.09.25-9781</t>
  </si>
  <si>
    <t>Pedido-23.09.25-9780</t>
  </si>
  <si>
    <t>Pedido-23.09.25-9778</t>
  </si>
  <si>
    <t>Pedido-23.09.25-9777</t>
  </si>
  <si>
    <t>Pedido-23.09.25-9776</t>
  </si>
  <si>
    <t>Pedido-23.09.25-9773</t>
  </si>
  <si>
    <t>Pedido-23.09.21-9762</t>
  </si>
  <si>
    <t>Pedido-23.09.21-9760</t>
  </si>
  <si>
    <t>Pedido-23.09.18-9732</t>
  </si>
  <si>
    <t>Pedido-23.09.12-9690</t>
  </si>
  <si>
    <t>Pedido-23.09.12-9689</t>
  </si>
  <si>
    <t>Pedido-23.09.09-9679</t>
  </si>
  <si>
    <t>Pedido-23.09.07-9669</t>
  </si>
  <si>
    <t>Pedido-23.09.05-9647</t>
  </si>
  <si>
    <t>Pedido-23.09.04-9640</t>
  </si>
  <si>
    <t>Pedido-23.09.04-9639</t>
  </si>
  <si>
    <t>Pedido-23.09.02-9634</t>
  </si>
  <si>
    <t>Pedido-23.09.01-9631</t>
  </si>
  <si>
    <t>Pedido-23.09.01-9630</t>
  </si>
  <si>
    <t>Pedido-23.09.01-9627</t>
  </si>
  <si>
    <t>Pedido-23.09.01-9625</t>
  </si>
  <si>
    <t>Pedido-23.09.01-9621</t>
  </si>
  <si>
    <t>Pedido-23.10.25-9989</t>
  </si>
  <si>
    <t>Pedido-23.10.24-9996</t>
  </si>
  <si>
    <t>Pedido-23.10.23-9979</t>
  </si>
  <si>
    <t>Pedido-23.10.23-9982</t>
  </si>
  <si>
    <t>Pedido-23.10.23-9973</t>
  </si>
  <si>
    <t>Pedido-23.10.18-9950</t>
  </si>
  <si>
    <t>Pedido-23.10.18-9948</t>
  </si>
  <si>
    <t>Pedido-23.10.18-9947</t>
  </si>
  <si>
    <t>Pedido-23.10.13-9929</t>
  </si>
  <si>
    <t>Pedido-23.10.13-9924</t>
  </si>
  <si>
    <t>Pedido-23.10.12-9922</t>
  </si>
  <si>
    <t>Pedido-23.10.12-9918</t>
  </si>
  <si>
    <t>Pedido-23.10.12-9917</t>
  </si>
  <si>
    <t>Pedido-23.10.10-9907</t>
  </si>
  <si>
    <t>Pedido-23.10.10-9905</t>
  </si>
  <si>
    <t>Pedido-23.10.10-9906</t>
  </si>
  <si>
    <t>Pedido-23.10.10-9898</t>
  </si>
  <si>
    <t>Pedido-23.10.09-9891</t>
  </si>
  <si>
    <t>Pedido-23.10.06-9885</t>
  </si>
  <si>
    <t>Pedido-23.10.06-9879</t>
  </si>
  <si>
    <t>Pedido-23.10.06-9871</t>
  </si>
  <si>
    <t>Pedido-23.10.05-9869</t>
  </si>
  <si>
    <t>Pedido-23.10.05-9865</t>
  </si>
  <si>
    <t>Pedido-23.10.05-9861</t>
  </si>
  <si>
    <t>Pedido-23.10.05-9860</t>
  </si>
  <si>
    <t>Pedido-23.10.04-9854</t>
  </si>
  <si>
    <t>Pedido-23.10.04-9852</t>
  </si>
  <si>
    <t>Pedido-23.10.03-9839</t>
  </si>
  <si>
    <t>Pedido-23.10.02-9832</t>
  </si>
  <si>
    <t>Pedido-23.10.02-9831</t>
  </si>
  <si>
    <t>Pedido-23.10.02-9828</t>
  </si>
  <si>
    <t>Pedido-23.10.02-9820</t>
  </si>
  <si>
    <t>Pedido-23.10.02-9816</t>
  </si>
  <si>
    <t>Pedido-23.09.30-9813</t>
  </si>
  <si>
    <t>Pedido-23.09.29-9811</t>
  </si>
  <si>
    <t>Pedido-23.09.29-9810</t>
  </si>
  <si>
    <t>Pedido-23.09.29-9807</t>
  </si>
  <si>
    <t>Pedido-23.09.28-9803</t>
  </si>
  <si>
    <t>Pedido-23.09.27-9797</t>
  </si>
  <si>
    <t>Pedido-23.09.19-9742</t>
  </si>
  <si>
    <t>Pedido-23.09.01-9623</t>
  </si>
  <si>
    <t>Pedido-23.10.25-00001</t>
  </si>
  <si>
    <t>Pedido-23.09.21-9757</t>
  </si>
  <si>
    <t>Pedido-23.09.07-9665</t>
  </si>
  <si>
    <t>Pedido-23.09.01-9628</t>
  </si>
  <si>
    <t>Pedido-23.10.25-9997</t>
  </si>
  <si>
    <t>Pedido-23.10.25-9992</t>
  </si>
  <si>
    <t>Pedido-23.10.24-9987</t>
  </si>
  <si>
    <t>Pedido-23.10.20-9966</t>
  </si>
  <si>
    <t>Pedido-23.10.20-9962</t>
  </si>
  <si>
    <t>Pedido-23.10.18-9953</t>
  </si>
  <si>
    <t>Pedido-23.10.18-9952</t>
  </si>
  <si>
    <t>Pedido-23.10.17-9940</t>
  </si>
  <si>
    <t>Pedido-23.10.17-9939</t>
  </si>
  <si>
    <t>Pedido-23.10.17-9938</t>
  </si>
  <si>
    <t>Pedido-23.10.14-9933</t>
  </si>
  <si>
    <t>Pedido-23.10.14-9932</t>
  </si>
  <si>
    <t>Pedido-23.10.14-9931</t>
  </si>
  <si>
    <t>Pedido-23.10.13-9927</t>
  </si>
  <si>
    <t>Pedido-23.10.12-9921</t>
  </si>
  <si>
    <t>Pedido-23.10.12-9920</t>
  </si>
  <si>
    <t>Pedido-23.10.12-9916</t>
  </si>
  <si>
    <t>Pedido-23.10.11-9913</t>
  </si>
  <si>
    <t>Pedido-23.10.10-9908</t>
  </si>
  <si>
    <t>Pedido-23.10.10-9904</t>
  </si>
  <si>
    <t>Pedido-23.10.10-9903</t>
  </si>
  <si>
    <t>Pedido-23.10.10-9902</t>
  </si>
  <si>
    <t>Pedido-23.10.04-9889</t>
  </si>
  <si>
    <t>Pedido-23.10.10-9900</t>
  </si>
  <si>
    <t>Pedido-23.10.10-9897</t>
  </si>
  <si>
    <t>Pedido-23.10.10-9901</t>
  </si>
  <si>
    <t>Pedido-23.10.10-9896</t>
  </si>
  <si>
    <t>Pedido-23.10.07-9887</t>
  </si>
  <si>
    <t>Pedido-23.10.06-9886</t>
  </si>
  <si>
    <t>Pedido-23.10.06-9881</t>
  </si>
  <si>
    <t>Pedido-23.10.05-9864</t>
  </si>
  <si>
    <t>Pedido-23.10.05-9863</t>
  </si>
  <si>
    <t>Pedido-23.10.05-9862</t>
  </si>
  <si>
    <t>Pedido-23.10.04-9858</t>
  </si>
  <si>
    <t>Pedido-23.10.04-9857</t>
  </si>
  <si>
    <t>Pedido-23.10.04-9859</t>
  </si>
  <si>
    <t>Pedido-23.10.04-9856</t>
  </si>
  <si>
    <t>Pedido-23.10.04-9855</t>
  </si>
  <si>
    <t>Pedido-23.10.04-9848</t>
  </si>
  <si>
    <t>Pedido-23.10.03-9844</t>
  </si>
  <si>
    <t>Pedido-23.10.03-9842</t>
  </si>
  <si>
    <t>Pedido-23.10.03-9837</t>
  </si>
  <si>
    <t>Pedido-23.10.02-9841</t>
  </si>
  <si>
    <t>Pedido-23.10.02-9835</t>
  </si>
  <si>
    <t>Pedido-23.10.02-9836</t>
  </si>
  <si>
    <t>Pedido-23.10.02-9834</t>
  </si>
  <si>
    <t>Pedido-23.10.02-9826</t>
  </si>
  <si>
    <t>Pedido-23.10.02-9823</t>
  </si>
  <si>
    <t>Pedido-23.10.02-9821</t>
  </si>
  <si>
    <t>Pedido-23.10.02-9817</t>
  </si>
  <si>
    <t>Pedido-23.09.30-9814</t>
  </si>
  <si>
    <t>Pedido-23.09.28-9802</t>
  </si>
  <si>
    <t>Pedido-23.09.26-9795</t>
  </si>
  <si>
    <t>Pedido-23.09.26-9784</t>
  </si>
  <si>
    <t>Pedido-23.09.19-9736</t>
  </si>
  <si>
    <t>Pedido-23.09.15-9759</t>
  </si>
  <si>
    <t>Pedido-23.09.14-9716</t>
  </si>
  <si>
    <t>Pedido-23.09.20-9751</t>
  </si>
  <si>
    <t>Pedido-23.10.30-00032</t>
  </si>
  <si>
    <t>Pedido-23.10.30-00031</t>
  </si>
  <si>
    <t>Pedido-23.10.29-00025</t>
  </si>
  <si>
    <t>Pedido-23.10.28-00024</t>
  </si>
  <si>
    <t>Pedido-23.10.28-00023</t>
  </si>
  <si>
    <t>Pedido-23.10.28-00022</t>
  </si>
  <si>
    <t>Pedido-23.10.28-00019</t>
  </si>
  <si>
    <t>Pedido-23.10.27-00018</t>
  </si>
  <si>
    <t>Pedido-23.10.27-00013</t>
  </si>
  <si>
    <t>Pedido-23.10.26-00011</t>
  </si>
  <si>
    <t>Pedido-23.10.25-00002</t>
  </si>
  <si>
    <t>Pedido-23.10.25-9999</t>
  </si>
  <si>
    <t>Pedido-23.10.23-9976</t>
  </si>
  <si>
    <t>Pedido-23.10.21-9969</t>
  </si>
  <si>
    <t>Pedido-23.10.21-9968</t>
  </si>
  <si>
    <t>Pedido-23.10.19-9959</t>
  </si>
  <si>
    <t>Pedido-23.10.17-9942</t>
  </si>
  <si>
    <t>Pedido-23.10.14-9936</t>
  </si>
  <si>
    <t>Pedido-23.10.14-9930</t>
  </si>
  <si>
    <t>Pedido-23.10.11-9909</t>
  </si>
  <si>
    <t>Pedido-23.10.06-9882</t>
  </si>
  <si>
    <t>Pedido-23.10.06-9876</t>
  </si>
  <si>
    <t>Pedido-23.10.06-9874</t>
  </si>
  <si>
    <t>Pedido-23.10.06-9873</t>
  </si>
  <si>
    <t>Pedido-23.10.06-9872</t>
  </si>
  <si>
    <t>Pedido-23.10.04-9853</t>
  </si>
  <si>
    <t>Pedido-23.10.04-9851</t>
  </si>
  <si>
    <t>Pedido-23.10.04-9850</t>
  </si>
  <si>
    <t>Pedido-23.10.04-9849</t>
  </si>
  <si>
    <t>Pedido-23.10.03-9840</t>
  </si>
  <si>
    <t>Pedido-23.10.02-9833</t>
  </si>
  <si>
    <t>Pedido-23.10.02-9822</t>
  </si>
  <si>
    <t>Pedido-23.10.02-9815</t>
  </si>
  <si>
    <t>Pedido-23.10.02-9819</t>
  </si>
  <si>
    <t>Pedido-23.09.30-9812</t>
  </si>
  <si>
    <t>Pedido-23.09.26-9791</t>
  </si>
  <si>
    <t>Pedido-23.09.18-9731</t>
  </si>
  <si>
    <t>Pedido-23.10.14-9935</t>
  </si>
  <si>
    <t>Pedido-23.09.06-9653</t>
  </si>
  <si>
    <t>Pedido-23.09.25-9775</t>
  </si>
  <si>
    <t>Pedido-23.09.25-9774</t>
  </si>
  <si>
    <t>Pedido-23.08.30-9601</t>
  </si>
  <si>
    <t>Pedido-23.10.25-9991</t>
  </si>
  <si>
    <t>Pedido-23.10.23-9971</t>
  </si>
  <si>
    <t>Pedido-23.09.26-9785</t>
  </si>
  <si>
    <t>Pedido-23.10.21-9970</t>
  </si>
  <si>
    <t>Pedido-23.09.18-9756</t>
  </si>
  <si>
    <t>Pedido-23.09.06-9652</t>
  </si>
  <si>
    <t>Pedido-23.08.28-9588</t>
  </si>
  <si>
    <t>Pedido-23.08.17-9519</t>
  </si>
  <si>
    <t>Pedido-23.07.18-9311</t>
  </si>
  <si>
    <t>Pedido-23.11.29-00245</t>
  </si>
  <si>
    <t>Pedido-23.11.28-00229</t>
  </si>
  <si>
    <t>Pedido-23.11.24-00212</t>
  </si>
  <si>
    <t>Pedido-23.11.23-00197</t>
  </si>
  <si>
    <t>Pedido-23.11.22-00196</t>
  </si>
  <si>
    <t>Pedido-23.11.22-00195</t>
  </si>
  <si>
    <t>Pedido-23.11.22-00194</t>
  </si>
  <si>
    <t>Pedido-23.11.20-00171</t>
  </si>
  <si>
    <t>Pedido-23.11.20-00166</t>
  </si>
  <si>
    <t>Pedido-23.11.20-00165</t>
  </si>
  <si>
    <t>Pedido-23.11.17-00152</t>
  </si>
  <si>
    <t>Pedido-23.11.14-00127</t>
  </si>
  <si>
    <t>Pedido-23.11.14-00123</t>
  </si>
  <si>
    <t>Pedido-23.11.11-00121</t>
  </si>
  <si>
    <t>Pedido-23.11.11-00120</t>
  </si>
  <si>
    <t>Pedido-23.11.10-00116</t>
  </si>
  <si>
    <t>Pedido-23.11.10-00111</t>
  </si>
  <si>
    <t>Pedido-23.11.08-00093</t>
  </si>
  <si>
    <t>Pedido-23.11.08-00092</t>
  </si>
  <si>
    <t>Pedido-23.11.08-00082</t>
  </si>
  <si>
    <t>Pedido-23.11.02-00049</t>
  </si>
  <si>
    <t>Pedido-23.10.30-00034</t>
  </si>
  <si>
    <t>Pedido-23.10.06-9875</t>
  </si>
  <si>
    <t>Pedido-23.11.28-00225</t>
  </si>
  <si>
    <t>Pedido-23.11.27-00223</t>
  </si>
  <si>
    <t>Pedido-23.11.29-00244</t>
  </si>
  <si>
    <t>Pedido-23.11.29-00241</t>
  </si>
  <si>
    <t>Pedido-23.11.29-00237</t>
  </si>
  <si>
    <t>Pedido-23.11.28-00230</t>
  </si>
  <si>
    <t>Pedido-23.11.27-00221</t>
  </si>
  <si>
    <t>Pedido-23.11.29-00240</t>
  </si>
  <si>
    <t>Pedido-23.11.23-00205</t>
  </si>
  <si>
    <t>Pedido-23.11.23-00207</t>
  </si>
  <si>
    <t>Pedido-23.11.22-00193</t>
  </si>
  <si>
    <t>Pedido-23.11.22-00192</t>
  </si>
  <si>
    <t>Pedido-23.11.22-00183</t>
  </si>
  <si>
    <t>Pedido-23.11.21-00181</t>
  </si>
  <si>
    <t>Pedido-23.11.21-00180</t>
  </si>
  <si>
    <t>Pedido-23.11.21-00178</t>
  </si>
  <si>
    <t>Pedido-23.11.17-00159</t>
  </si>
  <si>
    <t>Pedido-23.11.17-00158</t>
  </si>
  <si>
    <t>Pedido-23.11.16-00151</t>
  </si>
  <si>
    <t>Pedido-23.11.16-00148</t>
  </si>
  <si>
    <t>Pedido-23.11.15-00143</t>
  </si>
  <si>
    <t>Pedido-23.11.15-00142</t>
  </si>
  <si>
    <t>Pedido-23.11.15-00141</t>
  </si>
  <si>
    <t>Pedido-23.11.14-00129</t>
  </si>
  <si>
    <t>Pedido-23.11.14-00128</t>
  </si>
  <si>
    <t>Pedido-23.11.10-00112</t>
  </si>
  <si>
    <t>Pedido-23.11.10-00105</t>
  </si>
  <si>
    <t>Pedido-23.11.09-00102</t>
  </si>
  <si>
    <t>Pedido-23.11.09-00133</t>
  </si>
  <si>
    <t>Pedido-23.11.09-00099</t>
  </si>
  <si>
    <t>Pedido-23.11.09-00095</t>
  </si>
  <si>
    <t>Pedido-23.11.08-00114</t>
  </si>
  <si>
    <t>Pedido-23.11.08-00086</t>
  </si>
  <si>
    <t>Pedido-23.11.08-00084</t>
  </si>
  <si>
    <t>Pedido-23.11.08-00146</t>
  </si>
  <si>
    <t>Pedido-23.11.07-00070</t>
  </si>
  <si>
    <t>Pedido-23.11.07-00069</t>
  </si>
  <si>
    <t>Pedido-23.11.07-00068</t>
  </si>
  <si>
    <t>Pedido-23.11.07-00065</t>
  </si>
  <si>
    <t>Pedido-23.11.07-00067</t>
  </si>
  <si>
    <t>Pedido-23.11.07-00062</t>
  </si>
  <si>
    <t>Pedido-23.11.07-00061</t>
  </si>
  <si>
    <t>Pedido-23.11.04-00058</t>
  </si>
  <si>
    <t>Pedido-23.11.03-00060</t>
  </si>
  <si>
    <t>Pedido-23.11.03-00057</t>
  </si>
  <si>
    <t>Pedido-23.11.03-00054</t>
  </si>
  <si>
    <t>Pedido-23.11.03-00050</t>
  </si>
  <si>
    <t>Pedido-23.10.30-00036</t>
  </si>
  <si>
    <t>Pedido-23.10.30-00027</t>
  </si>
  <si>
    <t>Pedido-23.10.26-00006</t>
  </si>
  <si>
    <t>Pedido-23.10.06-9883</t>
  </si>
  <si>
    <t>Pedido-23.10.02-9824</t>
  </si>
  <si>
    <t>Pedido-23.11.29-00243</t>
  </si>
  <si>
    <t>Pedido-23.11.28-00227</t>
  </si>
  <si>
    <t>Pedido-23.11.17-00162</t>
  </si>
  <si>
    <t>Pedido-23.11.07-00072</t>
  </si>
  <si>
    <t>Pedido-23.05.29-8999</t>
  </si>
  <si>
    <t>Pedido-23.08.25-9575</t>
  </si>
  <si>
    <t>Pedido-23.11.29-00233</t>
  </si>
  <si>
    <t>Pedido-23.11.27-00218</t>
  </si>
  <si>
    <t>Pedido-23.11.23-00203</t>
  </si>
  <si>
    <t>Pedido-23.11.24-00214</t>
  </si>
  <si>
    <t>Pedido-23.11.23-00198</t>
  </si>
  <si>
    <t>Pedido-23.11.22-00185</t>
  </si>
  <si>
    <t>Pedido-23.11.21-00175</t>
  </si>
  <si>
    <t>Pedido-23.11.20-00169</t>
  </si>
  <si>
    <t>Pedido-23.11.18-00163</t>
  </si>
  <si>
    <t>Pedido-23.11.17-00156</t>
  </si>
  <si>
    <t>Pedido-23.11.17-00155</t>
  </si>
  <si>
    <t>Pedido-23.11.16-00149</t>
  </si>
  <si>
    <t>Pedido-23.11.15-00138</t>
  </si>
  <si>
    <t>Pedido-23.11.15-00136</t>
  </si>
  <si>
    <t>Pedido-23.11.15-00134</t>
  </si>
  <si>
    <t>Pedido-23.11.14-00131</t>
  </si>
  <si>
    <t>Pedido-23.11.14-00130</t>
  </si>
  <si>
    <t>Pedido-23.11.11-00119</t>
  </si>
  <si>
    <t>Pedido-23.11.11-00117</t>
  </si>
  <si>
    <t>Pedido-23.11.10-00109</t>
  </si>
  <si>
    <t>Pedido-23.11.10-00106</t>
  </si>
  <si>
    <t>Pedido-23.11.09-00098</t>
  </si>
  <si>
    <t>Pedido-23.11.09-00097</t>
  </si>
  <si>
    <t>Pedido-23.11.09-00094</t>
  </si>
  <si>
    <t>Pedido-23.11.08-00090</t>
  </si>
  <si>
    <t>Pedido-23.11.08-00088</t>
  </si>
  <si>
    <t>Pedido-23.11.08-00089</t>
  </si>
  <si>
    <t>Pedido-23.11.08-00087</t>
  </si>
  <si>
    <t>Pedido-23.11.08-00083</t>
  </si>
  <si>
    <t>Pedido-23.11.07-00076</t>
  </si>
  <si>
    <t>Pedido-23.11.07-00075</t>
  </si>
  <si>
    <t>Pedido-23.11.07-00073</t>
  </si>
  <si>
    <t>Pedido-23.11.07-00066</t>
  </si>
  <si>
    <t>Pedido-23.11.07-00064</t>
  </si>
  <si>
    <t>Pedido-23.11.07-00063</t>
  </si>
  <si>
    <t>Pedido-23.11.03-00056</t>
  </si>
  <si>
    <t>Pedido-23.11.03-00053</t>
  </si>
  <si>
    <t>Pedido-23.11.02-00048</t>
  </si>
  <si>
    <t>Pedido-23.11.02-00046</t>
  </si>
  <si>
    <t>Pedido-23.11.01-00042</t>
  </si>
  <si>
    <t>Pedido-23.10.24-9986</t>
  </si>
  <si>
    <t>Pedido-23.11.29-00242</t>
  </si>
  <si>
    <t>Pedido-23.11.29-00239</t>
  </si>
  <si>
    <t>Pedido-23.11.29-00232</t>
  </si>
  <si>
    <t>Pedido-23.11.15-00135</t>
  </si>
  <si>
    <t>Pedido-23.11.17-00161</t>
  </si>
  <si>
    <t>Pedido-23.11.16-00145</t>
  </si>
  <si>
    <t>Pedido-23.11.14-00126</t>
  </si>
  <si>
    <t>Pedido-23.11.03-00051</t>
  </si>
  <si>
    <t>Pedido-23.11.03-00052</t>
  </si>
  <si>
    <t>Pedido-23.11.07-00059</t>
  </si>
  <si>
    <t>Pedido-23.10.23-9981</t>
  </si>
  <si>
    <t>Pedido-23.10.23-9980</t>
  </si>
  <si>
    <t>Pedido-23.10.13-9926</t>
  </si>
  <si>
    <t>Pedido-23.10.20-9967</t>
  </si>
  <si>
    <t>Pedido-23.10.12-9919</t>
  </si>
  <si>
    <t>Pedido-23.10.10-9895</t>
  </si>
  <si>
    <t>Pedido-23.10.06-9880</t>
  </si>
  <si>
    <t>Pedido-23.09.18-9735</t>
  </si>
  <si>
    <t>Pedido-23.09.18-9728</t>
  </si>
  <si>
    <t>Pedido-23.11.27-00217</t>
  </si>
  <si>
    <t>Pedido-23.11.08-00091</t>
  </si>
  <si>
    <t>Pedido-23.11.29-00231</t>
  </si>
  <si>
    <t>Pedido-23.11.21-00190</t>
  </si>
  <si>
    <t>Pedido-23.11.21-00174</t>
  </si>
  <si>
    <t>Pedido-23.11.27-00219</t>
  </si>
  <si>
    <t>Pedido-23.11.07-00077</t>
  </si>
  <si>
    <t>Pedido-23.11.30-00247</t>
  </si>
  <si>
    <t>Pedido-23.12.11-00300</t>
  </si>
  <si>
    <t>Pedido-23.12.11-00312</t>
  </si>
  <si>
    <t>Pedido-23.12.14-00342</t>
  </si>
  <si>
    <t>Pedido-23.12.05-00264</t>
  </si>
  <si>
    <t>Pedido-23.12.05-00261</t>
  </si>
  <si>
    <t>rowid</t>
  </si>
  <si>
    <t>login</t>
  </si>
  <si>
    <t>lastname</t>
  </si>
  <si>
    <t>firstname</t>
  </si>
  <si>
    <t>Marco</t>
  </si>
  <si>
    <t>Ruiz</t>
  </si>
  <si>
    <t>jaider</t>
  </si>
  <si>
    <t>Rincón</t>
  </si>
  <si>
    <t>Jaider</t>
  </si>
  <si>
    <t>alex</t>
  </si>
  <si>
    <t>Tellez</t>
  </si>
  <si>
    <t>Alex</t>
  </si>
  <si>
    <t>juan</t>
  </si>
  <si>
    <t>Hilarion</t>
  </si>
  <si>
    <t>Juan Felipe</t>
  </si>
  <si>
    <t>alejandra</t>
  </si>
  <si>
    <t>Bautista</t>
  </si>
  <si>
    <t>Alejandra</t>
  </si>
  <si>
    <t>bibiana</t>
  </si>
  <si>
    <t>Bibiana</t>
  </si>
  <si>
    <t>jose</t>
  </si>
  <si>
    <t>Orjuela</t>
  </si>
  <si>
    <t>Jose</t>
  </si>
  <si>
    <t>angela</t>
  </si>
  <si>
    <t>Rodriguez</t>
  </si>
  <si>
    <t>Angela</t>
  </si>
  <si>
    <t>nikolas</t>
  </si>
  <si>
    <t>Skuall</t>
  </si>
  <si>
    <t>Nikolás</t>
  </si>
  <si>
    <t>siigo</t>
  </si>
  <si>
    <t>Hermosa</t>
  </si>
  <si>
    <t>Lorena</t>
  </si>
  <si>
    <t>luisa</t>
  </si>
  <si>
    <t>Rincon</t>
  </si>
  <si>
    <t>Luisa</t>
  </si>
  <si>
    <t>juliana</t>
  </si>
  <si>
    <t>Sandoval</t>
  </si>
  <si>
    <t>Juliana</t>
  </si>
  <si>
    <t>ximena</t>
  </si>
  <si>
    <t>Velez</t>
  </si>
  <si>
    <t>Ximena</t>
  </si>
  <si>
    <t>bryan</t>
  </si>
  <si>
    <t>Gonzalez</t>
  </si>
  <si>
    <t>Bryan</t>
  </si>
  <si>
    <t>jrangel</t>
  </si>
  <si>
    <t>Rangel</t>
  </si>
  <si>
    <t>Jackeline</t>
  </si>
  <si>
    <t>sofia</t>
  </si>
  <si>
    <t>Sofia</t>
  </si>
  <si>
    <t>zair</t>
  </si>
  <si>
    <t>Montero</t>
  </si>
  <si>
    <t>Zair</t>
  </si>
  <si>
    <t>stella</t>
  </si>
  <si>
    <t>Stella</t>
  </si>
  <si>
    <t>ricardo</t>
  </si>
  <si>
    <t>Echeverry</t>
  </si>
  <si>
    <t>Ricardo Andres</t>
  </si>
  <si>
    <t>vale</t>
  </si>
  <si>
    <t>Valentina</t>
  </si>
  <si>
    <t>edison</t>
  </si>
  <si>
    <t>Edison</t>
  </si>
  <si>
    <t>gilberto</t>
  </si>
  <si>
    <t>Blanco</t>
  </si>
  <si>
    <t>Gilberto</t>
  </si>
  <si>
    <t>webservice</t>
  </si>
  <si>
    <t>Servicio Web</t>
  </si>
  <si>
    <t>flor</t>
  </si>
  <si>
    <t>Másmela</t>
  </si>
  <si>
    <t>Floralba</t>
  </si>
  <si>
    <t>dolly</t>
  </si>
  <si>
    <t>Dolly</t>
  </si>
  <si>
    <t>claudia</t>
  </si>
  <si>
    <t>Vera</t>
  </si>
  <si>
    <t>Claudia</t>
  </si>
  <si>
    <t>angelica</t>
  </si>
  <si>
    <t>Gamarra</t>
  </si>
  <si>
    <t>Angelica</t>
  </si>
  <si>
    <t>johana</t>
  </si>
  <si>
    <t>Torres</t>
  </si>
  <si>
    <t>Johana</t>
  </si>
  <si>
    <t>leidy</t>
  </si>
  <si>
    <t>Gallo</t>
  </si>
  <si>
    <t>Leidy</t>
  </si>
  <si>
    <t>david</t>
  </si>
  <si>
    <t>David</t>
  </si>
  <si>
    <t>fabian</t>
  </si>
  <si>
    <t>Jaramillo</t>
  </si>
  <si>
    <t>Fabian</t>
  </si>
  <si>
    <t>sebastian</t>
  </si>
  <si>
    <t>Ubaque</t>
  </si>
  <si>
    <t>Sebastián</t>
  </si>
  <si>
    <t>julian</t>
  </si>
  <si>
    <t>Cordoba</t>
  </si>
  <si>
    <t>Julian</t>
  </si>
  <si>
    <t>santiago</t>
  </si>
  <si>
    <t>Vanegas</t>
  </si>
  <si>
    <t>Santiago</t>
  </si>
  <si>
    <t>juanlopez</t>
  </si>
  <si>
    <t>López</t>
  </si>
  <si>
    <t>Juan Sebastián</t>
  </si>
  <si>
    <t>carlosh</t>
  </si>
  <si>
    <t>Herrera</t>
  </si>
  <si>
    <t>Carlos</t>
  </si>
  <si>
    <t>JaiderComercial</t>
  </si>
  <si>
    <t>Rincon Castiblanco</t>
  </si>
  <si>
    <t>Jaider Alberto</t>
  </si>
  <si>
    <t>valentina</t>
  </si>
  <si>
    <t>Jiménez</t>
  </si>
  <si>
    <t>andres</t>
  </si>
  <si>
    <t>Montoya</t>
  </si>
  <si>
    <t>Michael Andres</t>
  </si>
  <si>
    <t>michael</t>
  </si>
  <si>
    <t>Pachón</t>
  </si>
  <si>
    <t>Michael</t>
  </si>
  <si>
    <t>xiomara</t>
  </si>
  <si>
    <t>Gomez Hurtado</t>
  </si>
  <si>
    <t>Xiomara</t>
  </si>
  <si>
    <t>vanessa</t>
  </si>
  <si>
    <t>Vegas</t>
  </si>
  <si>
    <t>Vanessa</t>
  </si>
  <si>
    <t>ok</t>
  </si>
  <si>
    <t>asesor</t>
  </si>
  <si>
    <t>Pedido-23.07.27-9373</t>
  </si>
  <si>
    <t>Pedido-23.07.13-9283</t>
  </si>
  <si>
    <t>Pedido-23.07.10-9245</t>
  </si>
  <si>
    <t>Pendiente</t>
  </si>
  <si>
    <t>Pedido-23.11.23-00202</t>
  </si>
  <si>
    <t>Pedido-23.11.24-00206</t>
  </si>
  <si>
    <t>Pedido-23.11.30-00246</t>
  </si>
  <si>
    <t>Pedido-23.11.30-00248</t>
  </si>
  <si>
    <t>Ok</t>
  </si>
  <si>
    <t>Pedido-23.11.07-00074</t>
  </si>
  <si>
    <t>Pedido-23.09.08-9676</t>
  </si>
  <si>
    <t>Comision</t>
  </si>
  <si>
    <t>Asesor</t>
  </si>
  <si>
    <t>Estado</t>
  </si>
  <si>
    <t>Ref</t>
  </si>
  <si>
    <t>Columna3</t>
  </si>
  <si>
    <t>Estado2</t>
  </si>
  <si>
    <t>Pedido-23.01.30-8176</t>
  </si>
  <si>
    <t>Pedido-23.01.25-8148</t>
  </si>
  <si>
    <t>Pedido-23.01.25-8149</t>
  </si>
  <si>
    <t>Pedido-23.01.24-8144</t>
  </si>
  <si>
    <t>Pedido-23.01.24-8141</t>
  </si>
  <si>
    <t>Pedido-23.01.24-8137</t>
  </si>
  <si>
    <t>Pedido-23.01.23-8129</t>
  </si>
  <si>
    <t>Pedido-23.01.23-8123</t>
  </si>
  <si>
    <t>Pedido-23.01.23-8122</t>
  </si>
  <si>
    <t>Pedido-23.01.23-8120</t>
  </si>
  <si>
    <t>Pedido-23.01.21-8116</t>
  </si>
  <si>
    <t>Pedido-23.01.21-8115</t>
  </si>
  <si>
    <t>Pedido-23.01.21-8111</t>
  </si>
  <si>
    <t>Pedido-23.01.20-8108</t>
  </si>
  <si>
    <t>Pedido-23.01.20-8105</t>
  </si>
  <si>
    <t>Pedido-23.01.20-8103</t>
  </si>
  <si>
    <t>Pedido-23.01.20-8101</t>
  </si>
  <si>
    <t>Pedido-23.01.19-8094</t>
  </si>
  <si>
    <t>Pedido-23.01.18-8089</t>
  </si>
  <si>
    <t>Pedido-23.01.18-8086</t>
  </si>
  <si>
    <t>Pedido-23.01.17-8084</t>
  </si>
  <si>
    <t>Pedido-23.01.17-8082</t>
  </si>
  <si>
    <t>Pedido-23.01.17-8081</t>
  </si>
  <si>
    <t>Pedido-23.01.17-8079</t>
  </si>
  <si>
    <t>Pedido-23.01.16-8077</t>
  </si>
  <si>
    <t>Pedido-23.01.13-8061</t>
  </si>
  <si>
    <t>Pedido-23.01.13-8059</t>
  </si>
  <si>
    <t>Pedido-23.01.13-8057</t>
  </si>
  <si>
    <t>Pedido-23.01.13-8055</t>
  </si>
  <si>
    <t>Pedido-23.01.11-8049</t>
  </si>
  <si>
    <t>Pedido-23.01.11-8044</t>
  </si>
  <si>
    <t>Pedido-23.01.11-8042</t>
  </si>
  <si>
    <t>Pedido-23.01.10-8039</t>
  </si>
  <si>
    <t>Pedido-23.01.05-8033</t>
  </si>
  <si>
    <t>Pedido-23.02.13-8279</t>
  </si>
  <si>
    <t>Pedido-23.03.30-8613</t>
  </si>
  <si>
    <t>Pedido-23.03.28-8596</t>
  </si>
  <si>
    <t>Pedido-23.06.14-9111</t>
  </si>
  <si>
    <t>Pedido-23.07.21-9326</t>
  </si>
  <si>
    <t>Pedido-23.07.21-9324</t>
  </si>
  <si>
    <t>Pedido-23.08.10-9465</t>
  </si>
  <si>
    <t>Pedido-23.09.11-9684</t>
  </si>
  <si>
    <t>Pedido-23.10.14-9934</t>
  </si>
  <si>
    <t>Pedido-23.10.10-9899</t>
  </si>
  <si>
    <t>Pedido-23.10.09-9893</t>
  </si>
  <si>
    <t>Pedido-23.11.14-00124</t>
  </si>
  <si>
    <t>Pedido-23.05.08-8869</t>
  </si>
  <si>
    <t>Pedido-23.07.25-9354</t>
  </si>
  <si>
    <t>Pedido-23.10.03-9838</t>
  </si>
  <si>
    <t>Pedido-23.11.16-00253</t>
  </si>
  <si>
    <t>Pedido-23.11.03-00055</t>
  </si>
  <si>
    <t>Pedido-23.01.21-8113</t>
  </si>
  <si>
    <t>Pedido-23.01.20-8106</t>
  </si>
  <si>
    <t>Pedido-23.01.19-8100</t>
  </si>
  <si>
    <t>Pedido-23.01.19-8095</t>
  </si>
  <si>
    <t>Pedido-23.01.18-8091</t>
  </si>
  <si>
    <t>Pedido-23.01.18-8090</t>
  </si>
  <si>
    <t>Pedido-23.01.18-8087</t>
  </si>
  <si>
    <t>Pedido-23.01.18-8085</t>
  </si>
  <si>
    <t>Pedido-23.01.16-8076</t>
  </si>
  <si>
    <t>Pedido-23.01.16-8075</t>
  </si>
  <si>
    <t>Pedido-23.01.16-8071</t>
  </si>
  <si>
    <t>Pedido-23.01.13-8062</t>
  </si>
  <si>
    <t>Pedido-23.01.13-8058</t>
  </si>
  <si>
    <t>Pedido-23.01.11-8048</t>
  </si>
  <si>
    <t>Pedido-23.01.30-8185</t>
  </si>
  <si>
    <t>Pedido-23.01.30-8179</t>
  </si>
  <si>
    <t>Pedido-23.01.30-8178</t>
  </si>
  <si>
    <t>Pedido-23.01.30-8172</t>
  </si>
  <si>
    <t>Pedido-23.01.23-8125</t>
  </si>
  <si>
    <t>Pedido-23.01.18-8092</t>
  </si>
  <si>
    <t>Pedido-23.06.22-9464</t>
  </si>
  <si>
    <t>Pedido-01-06.22-9032</t>
  </si>
  <si>
    <t>Pedido-23.10.26-00007</t>
  </si>
  <si>
    <t>Pedido-23.10.02-9818</t>
  </si>
  <si>
    <t>Pedido-23.10.18-9954</t>
  </si>
  <si>
    <t>Pedido-23.10.14-9601</t>
  </si>
  <si>
    <t>Pedido-23.10.11-9912</t>
  </si>
  <si>
    <t>Pedido-23.11.30-00249</t>
  </si>
  <si>
    <t>Pedido-23.11.23-00200</t>
  </si>
  <si>
    <t>Pedido-23.07.12-9263</t>
  </si>
  <si>
    <t>Pedido-23.08.24-9555</t>
  </si>
  <si>
    <t>Pedido-23.08.23-9554</t>
  </si>
  <si>
    <t>Pedido-23.10.13-9928</t>
  </si>
  <si>
    <t>Pedido-23.10.09-9890</t>
  </si>
  <si>
    <t>Pedido-23.10.09-9888</t>
  </si>
  <si>
    <t>Pedido-23.10.05-9868</t>
  </si>
  <si>
    <t>Pedido-23.10.02-9827</t>
  </si>
  <si>
    <t>Pedido-23.11.21-00179</t>
  </si>
  <si>
    <t>Pedido-23.11.17-00154</t>
  </si>
  <si>
    <t>Pedido-23.11.08-00080</t>
  </si>
  <si>
    <t>Pedido-23.11.07-00071</t>
  </si>
  <si>
    <t>Pedido-23.07.28-9387</t>
  </si>
  <si>
    <t>Pedido-23.07.26-9372</t>
  </si>
  <si>
    <t>Pedido-23.07.26-9363</t>
  </si>
  <si>
    <t>Pedido-23.07.26-9361</t>
  </si>
  <si>
    <t>Pedido-23.10.27-00017</t>
  </si>
  <si>
    <t>Pedido-23.11.23-00204</t>
  </si>
  <si>
    <t>Pedido-23.11.20-00168</t>
  </si>
  <si>
    <t>Pedido-23.11.16-00153</t>
  </si>
  <si>
    <t>Pedido-23.12.15-00351</t>
  </si>
  <si>
    <t>Pedido-23.12.04-00258</t>
  </si>
  <si>
    <t>Pedido-23.12.02-00257</t>
  </si>
  <si>
    <t>Pedido-23.11.24-00209</t>
  </si>
  <si>
    <t>Pedido-23.10.30-00026</t>
  </si>
  <si>
    <t>Pedido-23.10.18-9945</t>
  </si>
  <si>
    <t>Pedido-23.10.12-9923</t>
  </si>
  <si>
    <t>Pedido-23.09.27-9800</t>
  </si>
  <si>
    <t>Pedido-23.09.19-9755</t>
  </si>
  <si>
    <t>Pedido-23.08.17-9521</t>
  </si>
  <si>
    <t>Pedido-23.08.08-9452</t>
  </si>
  <si>
    <t>Pedido-23.08.08-9453</t>
  </si>
  <si>
    <t>Pedido-23.07.19-9314</t>
  </si>
  <si>
    <t>Pedido-23.05.24-8972</t>
  </si>
  <si>
    <t>Pedido-23.05.10-8884</t>
  </si>
  <si>
    <t>No esta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</si>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</sst>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8" formatCode="yyyy\-mm\-dd;@"/>
    <numFmt numFmtId="171" formatCode="_-&quot;$&quot;\ * #,##0.00_-;\-&quot;$&quot;\ * #,##0.00_-;_-&quot;$&quot;\ 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scadia Mono Light"/>
      <family val="3"/>
    </font>
    <font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171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8" fontId="0" fillId="0" borderId="0" xfId="0" applyNumberFormat="1"/>
    <xf numFmtId="0" fontId="0" fillId="0" borderId="0" xfId="0" applyAlignment="1"/>
    <xf numFmtId="0" fontId="18" fillId="0" borderId="0" xfId="0" applyFont="1"/>
    <xf numFmtId="0" fontId="0" fillId="0" borderId="0" xfId="1" applyNumberFormat="1" applyFont="1"/>
  </cellXfs>
  <cellStyles count="79">
    <cellStyle name="20% - Énfasis1" xfId="20" builtinId="30" customBuiltin="1"/>
    <cellStyle name="20% - Énfasis1 2" xfId="56"/>
    <cellStyle name="20% - Énfasis2" xfId="24" builtinId="34" customBuiltin="1"/>
    <cellStyle name="20% - Énfasis2 2" xfId="60"/>
    <cellStyle name="20% - Énfasis3" xfId="28" builtinId="38" customBuiltin="1"/>
    <cellStyle name="20% - Énfasis3 2" xfId="64"/>
    <cellStyle name="20% - Énfasis4" xfId="32" builtinId="42" customBuiltin="1"/>
    <cellStyle name="20% - Énfasis4 2" xfId="68"/>
    <cellStyle name="20% - Énfasis5" xfId="36" builtinId="46" customBuiltin="1"/>
    <cellStyle name="20% - Énfasis5 2" xfId="72"/>
    <cellStyle name="20% - Énfasis6" xfId="40" builtinId="50" customBuiltin="1"/>
    <cellStyle name="20% - Énfasis6 2" xfId="76"/>
    <cellStyle name="40% - Énfasis1" xfId="21" builtinId="31" customBuiltin="1"/>
    <cellStyle name="40% - Énfasis1 2" xfId="57"/>
    <cellStyle name="40% - Énfasis2" xfId="25" builtinId="35" customBuiltin="1"/>
    <cellStyle name="40% - Énfasis2 2" xfId="61"/>
    <cellStyle name="40% - Énfasis3" xfId="29" builtinId="39" customBuiltin="1"/>
    <cellStyle name="40% - Énfasis3 2" xfId="65"/>
    <cellStyle name="40% - Énfasis4" xfId="33" builtinId="43" customBuiltin="1"/>
    <cellStyle name="40% - Énfasis4 2" xfId="69"/>
    <cellStyle name="40% - Énfasis5" xfId="37" builtinId="47" customBuiltin="1"/>
    <cellStyle name="40% - Énfasis5 2" xfId="73"/>
    <cellStyle name="40% - Énfasis6" xfId="41" builtinId="51" customBuiltin="1"/>
    <cellStyle name="40% - Énfasis6 2" xfId="77"/>
    <cellStyle name="60% - Énfasis1" xfId="22" builtinId="32" customBuiltin="1"/>
    <cellStyle name="60% - Énfasis1 2" xfId="58"/>
    <cellStyle name="60% - Énfasis2" xfId="26" builtinId="36" customBuiltin="1"/>
    <cellStyle name="60% - Énfasis2 2" xfId="62"/>
    <cellStyle name="60% - Énfasis3" xfId="30" builtinId="40" customBuiltin="1"/>
    <cellStyle name="60% - Énfasis3 2" xfId="66"/>
    <cellStyle name="60% - Énfasis4" xfId="34" builtinId="44" customBuiltin="1"/>
    <cellStyle name="60% - Énfasis4 2" xfId="70"/>
    <cellStyle name="60% - Énfasis5" xfId="38" builtinId="48" customBuiltin="1"/>
    <cellStyle name="60% - Énfasis5 2" xfId="74"/>
    <cellStyle name="60% - Énfasis6" xfId="42" builtinId="52" customBuiltin="1"/>
    <cellStyle name="60% - Énfasis6 2" xfId="78"/>
    <cellStyle name="Bueno" xfId="7" builtinId="26" customBuiltin="1"/>
    <cellStyle name="Bueno 2" xfId="49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Encabezado 4 2" xfId="48"/>
    <cellStyle name="Énfasis1" xfId="19" builtinId="29" customBuiltin="1"/>
    <cellStyle name="Énfasis1 2" xfId="55"/>
    <cellStyle name="Énfasis2" xfId="23" builtinId="33" customBuiltin="1"/>
    <cellStyle name="Énfasis2 2" xfId="59"/>
    <cellStyle name="Énfasis3" xfId="27" builtinId="37" customBuiltin="1"/>
    <cellStyle name="Énfasis3 2" xfId="63"/>
    <cellStyle name="Énfasis4" xfId="31" builtinId="41" customBuiltin="1"/>
    <cellStyle name="Énfasis4 2" xfId="67"/>
    <cellStyle name="Énfasis5" xfId="35" builtinId="45" customBuiltin="1"/>
    <cellStyle name="Énfasis5 2" xfId="71"/>
    <cellStyle name="Énfasis6" xfId="39" builtinId="49" customBuiltin="1"/>
    <cellStyle name="Énfasis6 2" xfId="75"/>
    <cellStyle name="Entrada" xfId="10" builtinId="20" customBuiltin="1"/>
    <cellStyle name="Incorrecto" xfId="8" builtinId="27" customBuiltin="1"/>
    <cellStyle name="Incorrecto 2" xfId="50"/>
    <cellStyle name="Moneda" xfId="1" builtinId="4"/>
    <cellStyle name="Moneda 2" xfId="43"/>
    <cellStyle name="Moneda 3" xfId="45"/>
    <cellStyle name="Neutral" xfId="9" builtinId="28" customBuiltin="1"/>
    <cellStyle name="Neutral 2" xfId="51"/>
    <cellStyle name="Normal" xfId="0" builtinId="0"/>
    <cellStyle name="Normal 2" xfId="46"/>
    <cellStyle name="Normal 3" xfId="44"/>
    <cellStyle name="Notas" xfId="16" builtinId="10" customBuiltin="1"/>
    <cellStyle name="Notas 2" xfId="53"/>
    <cellStyle name="Salida" xfId="11" builtinId="21" customBuiltin="1"/>
    <cellStyle name="Texto de advertencia" xfId="15" builtinId="11" customBuiltin="1"/>
    <cellStyle name="Texto de advertencia 2" xfId="52"/>
    <cellStyle name="Texto explicativo" xfId="17" builtinId="53" customBuiltin="1"/>
    <cellStyle name="Texto explicativo 2" xfId="54"/>
    <cellStyle name="Título" xfId="2" builtinId="15" customBuiltin="1"/>
    <cellStyle name="Título 2" xfId="4" builtinId="17" customBuiltin="1"/>
    <cellStyle name="Título 3" xfId="5" builtinId="18" customBuiltin="1"/>
    <cellStyle name="Título 4" xfId="47"/>
    <cellStyle name="Total" xfId="18" builtinId="25" customBuiltin="1"/>
  </cellStyles>
  <dxfs count="17">
    <dxf>
      <numFmt numFmtId="165" formatCode="_-&quot;$&quot;\ * #,##0_-;\-&quot;$&quot;\ * #,##0_-;_-&quot;$&quot;\ * &quot;-&quot;??_-;_-@_-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165" formatCode="_-&quot;$&quot;\ * #,##0_-;\-&quot;$&quot;\ * #,##0_-;_-&quot;$&quot;\ * &quot;-&quot;??_-;_-@_-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7" formatCode="d/mm/yyyy\ h:mm"/>
    </dxf>
    <dxf>
      <numFmt numFmtId="168" formatCode="yyyy\-mm\-dd;@"/>
    </dxf>
    <dxf>
      <font>
        <strike val="0"/>
        <outline val="0"/>
        <shadow val="0"/>
        <u val="none"/>
        <vertAlign val="baseline"/>
        <sz val="11"/>
        <color theme="1"/>
        <name val="Cascadia Mono Light"/>
        <family val="3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TSQL" displayName="TTSQL" ref="A1:M1508" totalsRowShown="0">
  <autoFilter ref="A1:M1508"/>
  <tableColumns count="13">
    <tableColumn id="12" name="origen_ref" dataDxfId="13"/>
    <tableColumn id="1" name="id"/>
    <tableColumn id="3" name="created_on" dataDxfId="12"/>
    <tableColumn id="5" name="modified_on" dataDxfId="11"/>
    <tableColumn id="6" name="origen_id"/>
    <tableColumn id="7" name="usuario_id"/>
    <tableColumn id="15" name="asesor"/>
    <tableColumn id="8" name="estado" dataDxfId="10"/>
    <tableColumn id="10" name="nota" dataDxfId="9"/>
    <tableColumn id="13" name="valor" dataDxfId="8" dataCellStyle="Moneda"/>
    <tableColumn id="19" name="pagado" dataDxfId="7" dataCellStyle="Moneda"/>
    <tableColumn id="17" name="Estado2" dataDxfId="6">
      <calculatedColumnFormula>VLOOKUP(TTSQL[[#This Row],[origen_ref]],TTComisiones[],2,FALSE)</calculatedColumnFormula>
    </tableColumn>
    <tableColumn id="18" name="Columna3" dataDxfId="5">
      <calculatedColumnFormula>"origen_ref = '"&amp;TTSQL[[#This Row],[origen_ref]]&amp;"' OR"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TComisiones" displayName="TTComisiones" ref="A1:E1150" totalsRowShown="0">
  <autoFilter ref="A1:E1150">
    <filterColumn colId="2">
      <filters>
        <filter val="Valentina"/>
      </filters>
    </filterColumn>
    <filterColumn colId="4">
      <filters>
        <filter val="#N/D"/>
      </filters>
    </filterColumn>
  </autoFilter>
  <sortState xmlns:xlrd2="http://schemas.microsoft.com/office/spreadsheetml/2017/richdata2" ref="A2:D1150">
    <sortCondition ref="B1:B1150"/>
  </sortState>
  <tableColumns count="5">
    <tableColumn id="1" name="Ref"/>
    <tableColumn id="2" name="Estado"/>
    <tableColumn id="3" name="Asesor"/>
    <tableColumn id="4" name="Comision" dataDxfId="0" dataCellStyle="Moneda"/>
    <tableColumn id="5" name="Valor" dataDxfId="1">
      <calculatedColumnFormula>VLOOKUP(TTComisiones[[#This Row],[Ref]],TTSQL[],7,FALSE)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E43" totalsRowShown="0">
  <autoFilter ref="A1:E43"/>
  <tableColumns count="5">
    <tableColumn id="1" name="rowid"/>
    <tableColumn id="2" name="login"/>
    <tableColumn id="3" name="lastname"/>
    <tableColumn id="4" name="firstname"/>
    <tableColumn id="5" name="o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8"/>
  <sheetViews>
    <sheetView topLeftCell="A1404" workbookViewId="0">
      <selection activeCell="G1416" sqref="G1416"/>
    </sheetView>
  </sheetViews>
  <sheetFormatPr baseColWidth="10" defaultRowHeight="14.4" x14ac:dyDescent="0.3"/>
  <cols>
    <col min="1" max="1" width="29" customWidth="1"/>
    <col min="2" max="2" width="5" bestFit="1" customWidth="1"/>
    <col min="3" max="3" width="12.44140625" customWidth="1"/>
    <col min="4" max="4" width="15.21875" hidden="1" customWidth="1"/>
    <col min="5" max="5" width="13.6640625" customWidth="1"/>
    <col min="6" max="6" width="25.5546875" customWidth="1"/>
    <col min="7" max="7" width="14.6640625" customWidth="1"/>
    <col min="11" max="11" width="6.21875" customWidth="1"/>
    <col min="12" max="12" width="16.109375" customWidth="1"/>
    <col min="13" max="13" width="36.44140625" customWidth="1"/>
  </cols>
  <sheetData>
    <row r="1" spans="1:13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1655</v>
      </c>
      <c r="H1" t="s">
        <v>5</v>
      </c>
      <c r="I1" t="s">
        <v>6</v>
      </c>
      <c r="J1" t="s">
        <v>8</v>
      </c>
      <c r="K1" t="s">
        <v>9</v>
      </c>
      <c r="L1" t="s">
        <v>1672</v>
      </c>
      <c r="M1" t="s">
        <v>1671</v>
      </c>
    </row>
    <row r="2" spans="1:13" ht="16.2" x14ac:dyDescent="0.35">
      <c r="A2" s="6" t="s">
        <v>10</v>
      </c>
      <c r="B2">
        <v>1</v>
      </c>
      <c r="C2" s="4">
        <v>45000.456053240741</v>
      </c>
      <c r="D2" s="1">
        <v>45000.456053240741</v>
      </c>
      <c r="E2">
        <v>9924</v>
      </c>
      <c r="F2">
        <v>29</v>
      </c>
      <c r="G2" t="s">
        <v>1613</v>
      </c>
      <c r="H2" s="2">
        <v>2</v>
      </c>
      <c r="I2" s="5"/>
      <c r="J2" s="3">
        <v>12267</v>
      </c>
      <c r="K2" s="7">
        <v>0</v>
      </c>
      <c r="L2" t="e">
        <f>VLOOKUP(TTSQL[[#This Row],[origen_ref]],TTComisiones[],2,FALSE)</f>
        <v>#N/A</v>
      </c>
      <c r="M2" t="str">
        <f>"origen_ref = '"&amp;TTSQL[[#This Row],[origen_ref]]&amp;"' OR"</f>
        <v>origen_ref = 'Pedido-23.02.28-8395' OR</v>
      </c>
    </row>
    <row r="3" spans="1:13" ht="16.2" x14ac:dyDescent="0.35">
      <c r="A3" s="6" t="s">
        <v>11</v>
      </c>
      <c r="B3">
        <v>2</v>
      </c>
      <c r="C3" s="4">
        <v>45000.456770833334</v>
      </c>
      <c r="D3" s="1">
        <v>45000.456770833334</v>
      </c>
      <c r="E3">
        <v>9921</v>
      </c>
      <c r="F3">
        <v>29</v>
      </c>
      <c r="G3" t="s">
        <v>1613</v>
      </c>
      <c r="H3" s="2">
        <v>2</v>
      </c>
      <c r="I3" s="5"/>
      <c r="J3" s="3">
        <v>75041</v>
      </c>
      <c r="K3" s="7"/>
      <c r="L3" t="e">
        <f>VLOOKUP(TTSQL[[#This Row],[origen_ref]],TTComisiones[],2,FALSE)</f>
        <v>#N/A</v>
      </c>
      <c r="M3" t="str">
        <f>"origen_ref = '"&amp;TTSQL[[#This Row],[origen_ref]]&amp;"' OR"</f>
        <v>origen_ref = 'Pedido-23.02.28-8392' OR</v>
      </c>
    </row>
    <row r="4" spans="1:13" ht="16.2" x14ac:dyDescent="0.35">
      <c r="A4" s="6" t="s">
        <v>12</v>
      </c>
      <c r="B4">
        <v>3</v>
      </c>
      <c r="C4" s="4">
        <v>45000.465405092589</v>
      </c>
      <c r="D4" s="1">
        <v>45000.465405092589</v>
      </c>
      <c r="E4">
        <v>9915</v>
      </c>
      <c r="F4">
        <v>29</v>
      </c>
      <c r="G4" t="s">
        <v>1613</v>
      </c>
      <c r="H4" s="2">
        <v>2</v>
      </c>
      <c r="I4" s="5"/>
      <c r="J4" s="3">
        <v>2937</v>
      </c>
      <c r="K4" s="7"/>
      <c r="L4" t="e">
        <f>VLOOKUP(TTSQL[[#This Row],[origen_ref]],TTComisiones[],2,FALSE)</f>
        <v>#N/A</v>
      </c>
      <c r="M4" t="str">
        <f>"origen_ref = '"&amp;TTSQL[[#This Row],[origen_ref]]&amp;"' OR"</f>
        <v>origen_ref = 'Pedido-23.02.28-8387' OR</v>
      </c>
    </row>
    <row r="5" spans="1:13" ht="16.2" x14ac:dyDescent="0.35">
      <c r="A5" s="6" t="s">
        <v>13</v>
      </c>
      <c r="B5">
        <v>4</v>
      </c>
      <c r="C5" s="4">
        <v>45000.467083333337</v>
      </c>
      <c r="D5" s="1">
        <v>45000.467083333337</v>
      </c>
      <c r="E5">
        <v>9909</v>
      </c>
      <c r="F5">
        <v>29</v>
      </c>
      <c r="G5" t="s">
        <v>1613</v>
      </c>
      <c r="H5" s="2">
        <v>2</v>
      </c>
      <c r="I5" s="5"/>
      <c r="J5" s="3">
        <v>18558</v>
      </c>
      <c r="K5" s="7"/>
      <c r="L5" t="e">
        <f>VLOOKUP(TTSQL[[#This Row],[origen_ref]],TTComisiones[],2,FALSE)</f>
        <v>#N/A</v>
      </c>
      <c r="M5" t="str">
        <f>"origen_ref = '"&amp;TTSQL[[#This Row],[origen_ref]]&amp;"' OR"</f>
        <v>origen_ref = 'Pedido-23.02.27-8383' OR</v>
      </c>
    </row>
    <row r="6" spans="1:13" ht="16.2" x14ac:dyDescent="0.35">
      <c r="A6" s="6" t="s">
        <v>14</v>
      </c>
      <c r="B6">
        <v>5</v>
      </c>
      <c r="C6" s="4">
        <v>45000.468171296299</v>
      </c>
      <c r="D6" s="1">
        <v>45000.468171296299</v>
      </c>
      <c r="E6">
        <v>9907</v>
      </c>
      <c r="F6">
        <v>29</v>
      </c>
      <c r="G6" t="s">
        <v>1613</v>
      </c>
      <c r="H6" s="2">
        <v>2</v>
      </c>
      <c r="I6" s="5"/>
      <c r="J6" s="3">
        <v>825</v>
      </c>
      <c r="K6" s="7"/>
      <c r="L6" t="e">
        <f>VLOOKUP(TTSQL[[#This Row],[origen_ref]],TTComisiones[],2,FALSE)</f>
        <v>#N/A</v>
      </c>
      <c r="M6" t="str">
        <f>"origen_ref = '"&amp;TTSQL[[#This Row],[origen_ref]]&amp;"' OR"</f>
        <v>origen_ref = 'Pedido-23.02.27-8381' OR</v>
      </c>
    </row>
    <row r="7" spans="1:13" ht="16.2" x14ac:dyDescent="0.35">
      <c r="A7" s="6" t="s">
        <v>15</v>
      </c>
      <c r="B7">
        <v>6</v>
      </c>
      <c r="C7" s="4">
        <v>45000.479513888888</v>
      </c>
      <c r="D7" s="1">
        <v>45000.479513888888</v>
      </c>
      <c r="E7">
        <v>9903</v>
      </c>
      <c r="F7">
        <v>29</v>
      </c>
      <c r="G7" t="s">
        <v>1613</v>
      </c>
      <c r="H7" s="2">
        <v>2</v>
      </c>
      <c r="I7" s="5"/>
      <c r="J7" s="3">
        <v>324197</v>
      </c>
      <c r="K7" s="7"/>
      <c r="L7" t="e">
        <f>VLOOKUP(TTSQL[[#This Row],[origen_ref]],TTComisiones[],2,FALSE)</f>
        <v>#N/A</v>
      </c>
      <c r="M7" t="str">
        <f>"origen_ref = '"&amp;TTSQL[[#This Row],[origen_ref]]&amp;"' OR"</f>
        <v>origen_ref = 'Pedido-23.02.25-8377' OR</v>
      </c>
    </row>
    <row r="8" spans="1:13" ht="16.2" x14ac:dyDescent="0.35">
      <c r="A8" s="6" t="s">
        <v>16</v>
      </c>
      <c r="B8">
        <v>7</v>
      </c>
      <c r="C8" s="4">
        <v>45000.480729166666</v>
      </c>
      <c r="D8" s="1">
        <v>45000.480729166666</v>
      </c>
      <c r="E8">
        <v>9901</v>
      </c>
      <c r="F8">
        <v>29</v>
      </c>
      <c r="G8" t="s">
        <v>1613</v>
      </c>
      <c r="H8" s="2">
        <v>2</v>
      </c>
      <c r="I8" s="5"/>
      <c r="J8" s="3">
        <v>2518</v>
      </c>
      <c r="K8" s="7"/>
      <c r="L8" t="e">
        <f>VLOOKUP(TTSQL[[#This Row],[origen_ref]],TTComisiones[],2,FALSE)</f>
        <v>#N/A</v>
      </c>
      <c r="M8" t="str">
        <f>"origen_ref = '"&amp;TTSQL[[#This Row],[origen_ref]]&amp;"' OR"</f>
        <v>origen_ref = 'Pedido-23.02.24-8375' OR</v>
      </c>
    </row>
    <row r="9" spans="1:13" ht="16.2" x14ac:dyDescent="0.35">
      <c r="A9" s="6" t="s">
        <v>17</v>
      </c>
      <c r="B9">
        <v>8</v>
      </c>
      <c r="C9" s="4">
        <v>45000.481354166666</v>
      </c>
      <c r="D9" s="1">
        <v>45000.481354166666</v>
      </c>
      <c r="E9">
        <v>9899</v>
      </c>
      <c r="F9">
        <v>29</v>
      </c>
      <c r="G9" t="s">
        <v>1613</v>
      </c>
      <c r="H9" s="2">
        <v>2</v>
      </c>
      <c r="I9" s="5"/>
      <c r="J9" s="3">
        <v>1254</v>
      </c>
      <c r="K9" s="7"/>
      <c r="L9" t="e">
        <f>VLOOKUP(TTSQL[[#This Row],[origen_ref]],TTComisiones[],2,FALSE)</f>
        <v>#N/A</v>
      </c>
      <c r="M9" t="str">
        <f>"origen_ref = '"&amp;TTSQL[[#This Row],[origen_ref]]&amp;"' OR"</f>
        <v>origen_ref = 'Pedido-23.02.24-8373' OR</v>
      </c>
    </row>
    <row r="10" spans="1:13" ht="16.2" x14ac:dyDescent="0.35">
      <c r="A10" s="6" t="s">
        <v>18</v>
      </c>
      <c r="B10">
        <v>9</v>
      </c>
      <c r="C10" s="4">
        <v>45000.482037037036</v>
      </c>
      <c r="D10" s="1">
        <v>45000.482037037036</v>
      </c>
      <c r="E10">
        <v>9895</v>
      </c>
      <c r="F10">
        <v>29</v>
      </c>
      <c r="G10" t="s">
        <v>1613</v>
      </c>
      <c r="H10" s="2">
        <v>2</v>
      </c>
      <c r="I10" s="5"/>
      <c r="J10" s="3">
        <v>8646</v>
      </c>
      <c r="K10" s="7"/>
      <c r="L10" t="e">
        <f>VLOOKUP(TTSQL[[#This Row],[origen_ref]],TTComisiones[],2,FALSE)</f>
        <v>#N/A</v>
      </c>
      <c r="M10" t="str">
        <f>"origen_ref = '"&amp;TTSQL[[#This Row],[origen_ref]]&amp;"' OR"</f>
        <v>origen_ref = 'Pedido-23.02.23-8368' OR</v>
      </c>
    </row>
    <row r="11" spans="1:13" ht="16.2" x14ac:dyDescent="0.35">
      <c r="A11" s="6" t="s">
        <v>19</v>
      </c>
      <c r="B11">
        <v>10</v>
      </c>
      <c r="C11" s="4">
        <v>45000.482511574075</v>
      </c>
      <c r="D11" s="1">
        <v>45000.482511574075</v>
      </c>
      <c r="E11">
        <v>9892</v>
      </c>
      <c r="F11">
        <v>29</v>
      </c>
      <c r="G11" t="s">
        <v>1613</v>
      </c>
      <c r="H11" s="2">
        <v>2</v>
      </c>
      <c r="I11" s="5"/>
      <c r="J11" s="3">
        <v>1650</v>
      </c>
      <c r="K11" s="7"/>
      <c r="L11" t="e">
        <f>VLOOKUP(TTSQL[[#This Row],[origen_ref]],TTComisiones[],2,FALSE)</f>
        <v>#N/A</v>
      </c>
      <c r="M11" t="str">
        <f>"origen_ref = '"&amp;TTSQL[[#This Row],[origen_ref]]&amp;"' OR"</f>
        <v>origen_ref = 'Pedido-23.02.23-8365' OR</v>
      </c>
    </row>
    <row r="12" spans="1:13" ht="16.2" x14ac:dyDescent="0.35">
      <c r="A12" s="6" t="s">
        <v>20</v>
      </c>
      <c r="B12">
        <v>11</v>
      </c>
      <c r="C12" s="4">
        <v>45000.493796296294</v>
      </c>
      <c r="D12" s="1">
        <v>45000.493796296294</v>
      </c>
      <c r="E12">
        <v>9891</v>
      </c>
      <c r="F12">
        <v>29</v>
      </c>
      <c r="G12" t="s">
        <v>1613</v>
      </c>
      <c r="H12" s="2">
        <v>2</v>
      </c>
      <c r="I12" s="5"/>
      <c r="J12" s="3">
        <v>13440</v>
      </c>
      <c r="K12" s="7"/>
      <c r="L12" t="e">
        <f>VLOOKUP(TTSQL[[#This Row],[origen_ref]],TTComisiones[],2,FALSE)</f>
        <v>#N/A</v>
      </c>
      <c r="M12" t="str">
        <f>"origen_ref = '"&amp;TTSQL[[#This Row],[origen_ref]]&amp;"' OR"</f>
        <v>origen_ref = 'Pedido-23.02.23-8364' OR</v>
      </c>
    </row>
    <row r="13" spans="1:13" ht="16.2" x14ac:dyDescent="0.35">
      <c r="A13" s="6" t="s">
        <v>21</v>
      </c>
      <c r="B13">
        <v>12</v>
      </c>
      <c r="C13" s="4">
        <v>45000.495706018519</v>
      </c>
      <c r="D13" s="1">
        <v>45000.495706018519</v>
      </c>
      <c r="E13">
        <v>9885</v>
      </c>
      <c r="F13">
        <v>29</v>
      </c>
      <c r="G13" t="s">
        <v>1613</v>
      </c>
      <c r="H13" s="2">
        <v>2</v>
      </c>
      <c r="I13" s="5"/>
      <c r="J13" s="3">
        <v>1056</v>
      </c>
      <c r="K13" s="7"/>
      <c r="L13" t="e">
        <f>VLOOKUP(TTSQL[[#This Row],[origen_ref]],TTComisiones[],2,FALSE)</f>
        <v>#N/A</v>
      </c>
      <c r="M13" t="str">
        <f>"origen_ref = '"&amp;TTSQL[[#This Row],[origen_ref]]&amp;"' OR"</f>
        <v>origen_ref = 'Pedido-23.02.22-8358' OR</v>
      </c>
    </row>
    <row r="14" spans="1:13" ht="16.2" x14ac:dyDescent="0.35">
      <c r="A14" s="6" t="s">
        <v>22</v>
      </c>
      <c r="B14">
        <v>13</v>
      </c>
      <c r="C14" s="4">
        <v>45000.496446759258</v>
      </c>
      <c r="D14" s="1">
        <v>45000.496446759258</v>
      </c>
      <c r="E14">
        <v>9881</v>
      </c>
      <c r="F14">
        <v>29</v>
      </c>
      <c r="G14" t="s">
        <v>1613</v>
      </c>
      <c r="H14" s="2">
        <v>2</v>
      </c>
      <c r="I14" s="5"/>
      <c r="J14" s="3">
        <v>6032</v>
      </c>
      <c r="K14" s="7"/>
      <c r="L14" t="e">
        <f>VLOOKUP(TTSQL[[#This Row],[origen_ref]],TTComisiones[],2,FALSE)</f>
        <v>#N/A</v>
      </c>
      <c r="M14" t="str">
        <f>"origen_ref = '"&amp;TTSQL[[#This Row],[origen_ref]]&amp;"' OR"</f>
        <v>origen_ref = 'Pedido-23.02.22-8353' OR</v>
      </c>
    </row>
    <row r="15" spans="1:13" ht="16.2" x14ac:dyDescent="0.35">
      <c r="A15" s="6" t="s">
        <v>23</v>
      </c>
      <c r="B15">
        <v>14</v>
      </c>
      <c r="C15" s="4">
        <v>45000.497534722221</v>
      </c>
      <c r="D15" s="1">
        <v>45000.497534722221</v>
      </c>
      <c r="E15">
        <v>9876</v>
      </c>
      <c r="F15">
        <v>29</v>
      </c>
      <c r="G15" t="s">
        <v>1613</v>
      </c>
      <c r="H15" s="2">
        <v>2</v>
      </c>
      <c r="I15" s="5"/>
      <c r="J15" s="3">
        <v>185577</v>
      </c>
      <c r="K15" s="7"/>
      <c r="L15" t="e">
        <f>VLOOKUP(TTSQL[[#This Row],[origen_ref]],TTComisiones[],2,FALSE)</f>
        <v>#N/A</v>
      </c>
      <c r="M15" t="str">
        <f>"origen_ref = '"&amp;TTSQL[[#This Row],[origen_ref]]&amp;"' OR"</f>
        <v>origen_ref = 'Pedido-23.02.22-8370' OR</v>
      </c>
    </row>
    <row r="16" spans="1:13" ht="16.2" x14ac:dyDescent="0.35">
      <c r="A16" s="6" t="s">
        <v>24</v>
      </c>
      <c r="B16">
        <v>15</v>
      </c>
      <c r="C16" s="4">
        <v>45000.498148148145</v>
      </c>
      <c r="D16" s="1">
        <v>45000.498148148145</v>
      </c>
      <c r="E16">
        <v>9875</v>
      </c>
      <c r="F16">
        <v>29</v>
      </c>
      <c r="G16" t="s">
        <v>1613</v>
      </c>
      <c r="H16" s="2">
        <v>2</v>
      </c>
      <c r="I16" s="5"/>
      <c r="J16" s="3">
        <v>825</v>
      </c>
      <c r="K16" s="7"/>
      <c r="L16" t="e">
        <f>VLOOKUP(TTSQL[[#This Row],[origen_ref]],TTComisiones[],2,FALSE)</f>
        <v>#N/A</v>
      </c>
      <c r="M16" t="str">
        <f>"origen_ref = '"&amp;TTSQL[[#This Row],[origen_ref]]&amp;"' OR"</f>
        <v>origen_ref = 'Pedido-23.02.22-8349' OR</v>
      </c>
    </row>
    <row r="17" spans="1:13" ht="16.2" x14ac:dyDescent="0.35">
      <c r="A17" s="6" t="s">
        <v>25</v>
      </c>
      <c r="B17">
        <v>16</v>
      </c>
      <c r="C17" s="4">
        <v>45000.499120370368</v>
      </c>
      <c r="D17" s="1">
        <v>45000.499120370368</v>
      </c>
      <c r="E17">
        <v>9874</v>
      </c>
      <c r="F17">
        <v>29</v>
      </c>
      <c r="G17" t="s">
        <v>1613</v>
      </c>
      <c r="H17" s="2">
        <v>2</v>
      </c>
      <c r="I17" s="5"/>
      <c r="J17" s="3">
        <v>7226</v>
      </c>
      <c r="K17" s="7"/>
      <c r="L17" t="e">
        <f>VLOOKUP(TTSQL[[#This Row],[origen_ref]],TTComisiones[],2,FALSE)</f>
        <v>#N/A</v>
      </c>
      <c r="M17" t="str">
        <f>"origen_ref = '"&amp;TTSQL[[#This Row],[origen_ref]]&amp;"' OR"</f>
        <v>origen_ref = 'Pedido-23.02.21-8348' OR</v>
      </c>
    </row>
    <row r="18" spans="1:13" ht="16.2" x14ac:dyDescent="0.35">
      <c r="A18" s="6" t="s">
        <v>26</v>
      </c>
      <c r="B18">
        <v>17</v>
      </c>
      <c r="C18" s="4">
        <v>45000.500081018516</v>
      </c>
      <c r="D18" s="1">
        <v>45000.500081018516</v>
      </c>
      <c r="E18">
        <v>9859</v>
      </c>
      <c r="F18">
        <v>29</v>
      </c>
      <c r="G18" t="s">
        <v>1613</v>
      </c>
      <c r="H18" s="2">
        <v>2</v>
      </c>
      <c r="I18" s="5"/>
      <c r="J18" s="3">
        <v>1881</v>
      </c>
      <c r="K18" s="7"/>
      <c r="L18" t="e">
        <f>VLOOKUP(TTSQL[[#This Row],[origen_ref]],TTComisiones[],2,FALSE)</f>
        <v>#N/A</v>
      </c>
      <c r="M18" t="str">
        <f>"origen_ref = '"&amp;TTSQL[[#This Row],[origen_ref]]&amp;"' OR"</f>
        <v>origen_ref = 'Pedido-23.02.20-8333' OR</v>
      </c>
    </row>
    <row r="19" spans="1:13" ht="16.2" x14ac:dyDescent="0.35">
      <c r="A19" s="6" t="s">
        <v>27</v>
      </c>
      <c r="B19">
        <v>18</v>
      </c>
      <c r="C19" s="4">
        <v>45000.50099537037</v>
      </c>
      <c r="D19" s="1">
        <v>45000.50099537037</v>
      </c>
      <c r="E19">
        <v>9852</v>
      </c>
      <c r="F19">
        <v>29</v>
      </c>
      <c r="G19" t="s">
        <v>1613</v>
      </c>
      <c r="H19" s="2">
        <v>2</v>
      </c>
      <c r="I19" s="5"/>
      <c r="J19" s="3">
        <v>25654</v>
      </c>
      <c r="K19" s="7"/>
      <c r="L19" t="e">
        <f>VLOOKUP(TTSQL[[#This Row],[origen_ref]],TTComisiones[],2,FALSE)</f>
        <v>#N/A</v>
      </c>
      <c r="M19" t="str">
        <f>"origen_ref = '"&amp;TTSQL[[#This Row],[origen_ref]]&amp;"' OR"</f>
        <v>origen_ref = 'Pedido-23.02.18-8326' OR</v>
      </c>
    </row>
    <row r="20" spans="1:13" ht="16.2" x14ac:dyDescent="0.35">
      <c r="A20" s="6" t="s">
        <v>28</v>
      </c>
      <c r="B20">
        <v>19</v>
      </c>
      <c r="C20" s="4">
        <v>45000.50209490741</v>
      </c>
      <c r="D20" s="1">
        <v>45000.50209490741</v>
      </c>
      <c r="E20">
        <v>9849</v>
      </c>
      <c r="F20">
        <v>29</v>
      </c>
      <c r="G20" t="s">
        <v>1613</v>
      </c>
      <c r="H20" s="2">
        <v>2</v>
      </c>
      <c r="I20" s="5"/>
      <c r="J20" s="3">
        <v>8098</v>
      </c>
      <c r="K20" s="7"/>
      <c r="L20" t="e">
        <f>VLOOKUP(TTSQL[[#This Row],[origen_ref]],TTComisiones[],2,FALSE)</f>
        <v>#N/A</v>
      </c>
      <c r="M20" t="str">
        <f>"origen_ref = '"&amp;TTSQL[[#This Row],[origen_ref]]&amp;"' OR"</f>
        <v>origen_ref = 'Pedido-23.02.17-8323' OR</v>
      </c>
    </row>
    <row r="21" spans="1:13" ht="16.2" x14ac:dyDescent="0.35">
      <c r="A21" s="6" t="s">
        <v>29</v>
      </c>
      <c r="B21">
        <v>20</v>
      </c>
      <c r="C21" s="4">
        <v>45000.503275462965</v>
      </c>
      <c r="D21" s="1">
        <v>45000.503275462965</v>
      </c>
      <c r="E21">
        <v>9848</v>
      </c>
      <c r="F21">
        <v>29</v>
      </c>
      <c r="G21" t="s">
        <v>1613</v>
      </c>
      <c r="H21" s="2">
        <v>2</v>
      </c>
      <c r="I21" s="5"/>
      <c r="J21" s="3">
        <v>84155</v>
      </c>
      <c r="K21" s="7"/>
      <c r="L21" t="e">
        <f>VLOOKUP(TTSQL[[#This Row],[origen_ref]],TTComisiones[],2,FALSE)</f>
        <v>#N/A</v>
      </c>
      <c r="M21" t="str">
        <f>"origen_ref = '"&amp;TTSQL[[#This Row],[origen_ref]]&amp;"' OR"</f>
        <v>origen_ref = 'Pedido-23.02.17-8322' OR</v>
      </c>
    </row>
    <row r="22" spans="1:13" ht="16.2" x14ac:dyDescent="0.35">
      <c r="A22" s="6" t="s">
        <v>30</v>
      </c>
      <c r="B22">
        <v>21</v>
      </c>
      <c r="C22" s="4">
        <v>45000.50372685185</v>
      </c>
      <c r="D22" s="1">
        <v>45000.50372685185</v>
      </c>
      <c r="E22">
        <v>9845</v>
      </c>
      <c r="F22">
        <v>29</v>
      </c>
      <c r="G22" t="s">
        <v>1613</v>
      </c>
      <c r="H22" s="2">
        <v>2</v>
      </c>
      <c r="I22" s="5"/>
      <c r="J22" s="3">
        <v>18009</v>
      </c>
      <c r="K22" s="7"/>
      <c r="L22" t="e">
        <f>VLOOKUP(TTSQL[[#This Row],[origen_ref]],TTComisiones[],2,FALSE)</f>
        <v>#N/A</v>
      </c>
      <c r="M22" t="str">
        <f>"origen_ref = '"&amp;TTSQL[[#This Row],[origen_ref]]&amp;"' OR"</f>
        <v>origen_ref = 'Pedido-23.02.16-8320' OR</v>
      </c>
    </row>
    <row r="23" spans="1:13" ht="16.2" x14ac:dyDescent="0.35">
      <c r="A23" s="6" t="s">
        <v>31</v>
      </c>
      <c r="B23">
        <v>22</v>
      </c>
      <c r="C23" s="4">
        <v>45000.504143518519</v>
      </c>
      <c r="D23" s="1">
        <v>45000.504143518519</v>
      </c>
      <c r="E23">
        <v>9842</v>
      </c>
      <c r="F23">
        <v>29</v>
      </c>
      <c r="G23" t="s">
        <v>1613</v>
      </c>
      <c r="H23" s="2">
        <v>2</v>
      </c>
      <c r="I23" s="5"/>
      <c r="J23" s="3">
        <v>825</v>
      </c>
      <c r="K23" s="7"/>
      <c r="L23" t="e">
        <f>VLOOKUP(TTSQL[[#This Row],[origen_ref]],TTComisiones[],2,FALSE)</f>
        <v>#N/A</v>
      </c>
      <c r="M23" t="str">
        <f>"origen_ref = '"&amp;TTSQL[[#This Row],[origen_ref]]&amp;"' OR"</f>
        <v>origen_ref = 'Pedido-23.02.16-8317' OR</v>
      </c>
    </row>
    <row r="24" spans="1:13" ht="16.2" x14ac:dyDescent="0.35">
      <c r="A24" s="6" t="s">
        <v>32</v>
      </c>
      <c r="B24">
        <v>23</v>
      </c>
      <c r="C24" s="4">
        <v>45000.504803240743</v>
      </c>
      <c r="D24" s="1">
        <v>45000.504803240743</v>
      </c>
      <c r="E24">
        <v>9839</v>
      </c>
      <c r="F24">
        <v>29</v>
      </c>
      <c r="G24" t="s">
        <v>1613</v>
      </c>
      <c r="H24" s="2">
        <v>2</v>
      </c>
      <c r="I24" s="5"/>
      <c r="J24" s="3">
        <v>31231</v>
      </c>
      <c r="K24" s="7"/>
      <c r="L24" t="e">
        <f>VLOOKUP(TTSQL[[#This Row],[origen_ref]],TTComisiones[],2,FALSE)</f>
        <v>#N/A</v>
      </c>
      <c r="M24" t="str">
        <f>"origen_ref = '"&amp;TTSQL[[#This Row],[origen_ref]]&amp;"' OR"</f>
        <v>origen_ref = 'Pedido-23.02.16-8314' OR</v>
      </c>
    </row>
    <row r="25" spans="1:13" ht="16.2" x14ac:dyDescent="0.35">
      <c r="A25" s="6" t="s">
        <v>33</v>
      </c>
      <c r="B25">
        <v>24</v>
      </c>
      <c r="C25" s="4">
        <v>45000.510428240741</v>
      </c>
      <c r="D25" s="1">
        <v>45000.510428240741</v>
      </c>
      <c r="E25">
        <v>9826</v>
      </c>
      <c r="F25">
        <v>29</v>
      </c>
      <c r="G25" t="s">
        <v>1613</v>
      </c>
      <c r="H25" s="2">
        <v>2</v>
      </c>
      <c r="I25" s="5"/>
      <c r="J25" s="3">
        <v>32974</v>
      </c>
      <c r="K25" s="7"/>
      <c r="L25" t="e">
        <f>VLOOKUP(TTSQL[[#This Row],[origen_ref]],TTComisiones[],2,FALSE)</f>
        <v>#N/A</v>
      </c>
      <c r="M25" t="str">
        <f>"origen_ref = '"&amp;TTSQL[[#This Row],[origen_ref]]&amp;"' OR"</f>
        <v>origen_ref = 'Pedido-23.02.15-8306' OR</v>
      </c>
    </row>
    <row r="26" spans="1:13" ht="16.2" x14ac:dyDescent="0.35">
      <c r="A26" s="6" t="s">
        <v>34</v>
      </c>
      <c r="B26">
        <v>25</v>
      </c>
      <c r="C26" s="4">
        <v>45000.510983796295</v>
      </c>
      <c r="D26" s="1">
        <v>45000.510983796295</v>
      </c>
      <c r="E26">
        <v>9825</v>
      </c>
      <c r="F26">
        <v>29</v>
      </c>
      <c r="G26" t="s">
        <v>1613</v>
      </c>
      <c r="H26" s="2">
        <v>2</v>
      </c>
      <c r="I26" s="5"/>
      <c r="J26" s="3">
        <v>3168</v>
      </c>
      <c r="K26" s="7"/>
      <c r="L26" t="e">
        <f>VLOOKUP(TTSQL[[#This Row],[origen_ref]],TTComisiones[],2,FALSE)</f>
        <v>#N/A</v>
      </c>
      <c r="M26" t="str">
        <f>"origen_ref = '"&amp;TTSQL[[#This Row],[origen_ref]]&amp;"' OR"</f>
        <v>origen_ref = 'Pedido-23.02.15-8299' OR</v>
      </c>
    </row>
    <row r="27" spans="1:13" ht="16.2" x14ac:dyDescent="0.35">
      <c r="A27" s="6" t="s">
        <v>35</v>
      </c>
      <c r="B27">
        <v>26</v>
      </c>
      <c r="C27" s="4">
        <v>45000.511759259258</v>
      </c>
      <c r="D27" s="1">
        <v>45000.511759259258</v>
      </c>
      <c r="E27">
        <v>9822</v>
      </c>
      <c r="F27">
        <v>29</v>
      </c>
      <c r="G27" t="s">
        <v>1613</v>
      </c>
      <c r="H27" s="2">
        <v>2</v>
      </c>
      <c r="I27" s="5"/>
      <c r="J27" s="3">
        <v>116276</v>
      </c>
      <c r="K27" s="7"/>
      <c r="L27" t="e">
        <f>VLOOKUP(TTSQL[[#This Row],[origen_ref]],TTComisiones[],2,FALSE)</f>
        <v>#N/A</v>
      </c>
      <c r="M27" t="str">
        <f>"origen_ref = '"&amp;TTSQL[[#This Row],[origen_ref]]&amp;"' OR"</f>
        <v>origen_ref = 'Pedido-23.02.15-8296' OR</v>
      </c>
    </row>
    <row r="28" spans="1:13" ht="16.2" x14ac:dyDescent="0.35">
      <c r="A28" s="6" t="s">
        <v>36</v>
      </c>
      <c r="B28">
        <v>27</v>
      </c>
      <c r="C28" s="4">
        <v>45000.529317129629</v>
      </c>
      <c r="D28" s="1">
        <v>45000.529317129629</v>
      </c>
      <c r="E28">
        <v>9814</v>
      </c>
      <c r="F28">
        <v>29</v>
      </c>
      <c r="G28" t="s">
        <v>1613</v>
      </c>
      <c r="H28" s="2">
        <v>2</v>
      </c>
      <c r="I28" s="5"/>
      <c r="J28" s="3">
        <v>78856</v>
      </c>
      <c r="K28" s="7"/>
      <c r="L28" t="e">
        <f>VLOOKUP(TTSQL[[#This Row],[origen_ref]],TTComisiones[],2,FALSE)</f>
        <v>#N/A</v>
      </c>
      <c r="M28" t="str">
        <f>"origen_ref = '"&amp;TTSQL[[#This Row],[origen_ref]]&amp;"' OR"</f>
        <v>origen_ref = 'Pedido-23.02.14-8289' OR</v>
      </c>
    </row>
    <row r="29" spans="1:13" ht="16.2" x14ac:dyDescent="0.35">
      <c r="A29" s="6" t="s">
        <v>37</v>
      </c>
      <c r="B29">
        <v>28</v>
      </c>
      <c r="C29" s="4">
        <v>45000.535000000003</v>
      </c>
      <c r="D29" s="1">
        <v>45000.535000000003</v>
      </c>
      <c r="E29">
        <v>9806</v>
      </c>
      <c r="F29">
        <v>29</v>
      </c>
      <c r="G29" t="s">
        <v>1613</v>
      </c>
      <c r="H29" s="2">
        <v>2</v>
      </c>
      <c r="I29" s="5"/>
      <c r="J29" s="3">
        <v>202297</v>
      </c>
      <c r="K29" s="7"/>
      <c r="L29" t="e">
        <f>VLOOKUP(TTSQL[[#This Row],[origen_ref]],TTComisiones[],2,FALSE)</f>
        <v>#N/A</v>
      </c>
      <c r="M29" t="str">
        <f>"origen_ref = '"&amp;TTSQL[[#This Row],[origen_ref]]&amp;"' OR"</f>
        <v>origen_ref = 'Pedido-23.02.13-8283' OR</v>
      </c>
    </row>
    <row r="30" spans="1:13" ht="16.2" x14ac:dyDescent="0.35">
      <c r="A30" s="6" t="s">
        <v>38</v>
      </c>
      <c r="B30">
        <v>29</v>
      </c>
      <c r="C30" s="4">
        <v>45000.536249999997</v>
      </c>
      <c r="D30" s="1">
        <v>45000.536249999997</v>
      </c>
      <c r="E30">
        <v>9802</v>
      </c>
      <c r="F30">
        <v>29</v>
      </c>
      <c r="G30" t="s">
        <v>1613</v>
      </c>
      <c r="H30" s="2">
        <v>2</v>
      </c>
      <c r="I30" s="5"/>
      <c r="J30" s="3">
        <v>102964</v>
      </c>
      <c r="K30" s="7"/>
      <c r="L30" t="e">
        <f>VLOOKUP(TTSQL[[#This Row],[origen_ref]],TTComisiones[],2,FALSE)</f>
        <v>#N/A</v>
      </c>
      <c r="M30" t="str">
        <f>"origen_ref = '"&amp;TTSQL[[#This Row],[origen_ref]]&amp;"' OR"</f>
        <v>origen_ref = 'Pedido-23.02.13-8278' OR</v>
      </c>
    </row>
    <row r="31" spans="1:13" ht="16.2" x14ac:dyDescent="0.35">
      <c r="A31" s="6" t="s">
        <v>39</v>
      </c>
      <c r="B31">
        <v>30</v>
      </c>
      <c r="C31" s="4">
        <v>45000.545717592591</v>
      </c>
      <c r="D31" s="1">
        <v>45000.545717592591</v>
      </c>
      <c r="E31">
        <v>9801</v>
      </c>
      <c r="F31">
        <v>29</v>
      </c>
      <c r="G31" t="s">
        <v>1613</v>
      </c>
      <c r="H31" s="2">
        <v>2</v>
      </c>
      <c r="I31" s="5"/>
      <c r="J31" s="3">
        <v>16066</v>
      </c>
      <c r="K31" s="7"/>
      <c r="L31" t="e">
        <f>VLOOKUP(TTSQL[[#This Row],[origen_ref]],TTComisiones[],2,FALSE)</f>
        <v>#N/A</v>
      </c>
      <c r="M31" t="str">
        <f>"origen_ref = '"&amp;TTSQL[[#This Row],[origen_ref]]&amp;"' OR"</f>
        <v>origen_ref = 'Pedido-23.02.13-8277' OR</v>
      </c>
    </row>
    <row r="32" spans="1:13" ht="16.2" x14ac:dyDescent="0.35">
      <c r="A32" s="6" t="s">
        <v>40</v>
      </c>
      <c r="B32">
        <v>31</v>
      </c>
      <c r="C32" s="4">
        <v>45000.546423611115</v>
      </c>
      <c r="D32" s="1">
        <v>45000.546423611115</v>
      </c>
      <c r="E32">
        <v>9798</v>
      </c>
      <c r="F32">
        <v>29</v>
      </c>
      <c r="G32" t="s">
        <v>1613</v>
      </c>
      <c r="H32" s="2">
        <v>2</v>
      </c>
      <c r="I32" s="5"/>
      <c r="J32" s="3">
        <v>1518</v>
      </c>
      <c r="K32" s="7"/>
      <c r="L32" t="e">
        <f>VLOOKUP(TTSQL[[#This Row],[origen_ref]],TTComisiones[],2,FALSE)</f>
        <v>#N/A</v>
      </c>
      <c r="M32" t="str">
        <f>"origen_ref = '"&amp;TTSQL[[#This Row],[origen_ref]]&amp;"' OR"</f>
        <v>origen_ref = 'Pedido-23.02.11-8274' OR</v>
      </c>
    </row>
    <row r="33" spans="1:13" ht="16.2" x14ac:dyDescent="0.35">
      <c r="A33" s="6" t="s">
        <v>41</v>
      </c>
      <c r="B33">
        <v>32</v>
      </c>
      <c r="C33" s="4">
        <v>45000.546932870369</v>
      </c>
      <c r="D33" s="1">
        <v>45000.546932870369</v>
      </c>
      <c r="E33">
        <v>9797</v>
      </c>
      <c r="F33">
        <v>29</v>
      </c>
      <c r="G33" t="s">
        <v>1613</v>
      </c>
      <c r="H33" s="2">
        <v>2</v>
      </c>
      <c r="I33" s="5"/>
      <c r="J33" s="3">
        <v>118250</v>
      </c>
      <c r="K33" s="7"/>
      <c r="L33" t="e">
        <f>VLOOKUP(TTSQL[[#This Row],[origen_ref]],TTComisiones[],2,FALSE)</f>
        <v>#N/A</v>
      </c>
      <c r="M33" t="str">
        <f>"origen_ref = '"&amp;TTSQL[[#This Row],[origen_ref]]&amp;"' OR"</f>
        <v>origen_ref = 'Pedido-23.02.11-8273' OR</v>
      </c>
    </row>
    <row r="34" spans="1:13" ht="16.2" x14ac:dyDescent="0.35">
      <c r="A34" s="6" t="s">
        <v>42</v>
      </c>
      <c r="B34">
        <v>33</v>
      </c>
      <c r="C34" s="4">
        <v>45000.547372685185</v>
      </c>
      <c r="D34" s="1">
        <v>45000.547372685185</v>
      </c>
      <c r="E34">
        <v>9796</v>
      </c>
      <c r="F34">
        <v>29</v>
      </c>
      <c r="G34" t="s">
        <v>1613</v>
      </c>
      <c r="H34" s="2">
        <v>2</v>
      </c>
      <c r="I34" s="5"/>
      <c r="J34" s="3">
        <v>825</v>
      </c>
      <c r="K34" s="7"/>
      <c r="L34" t="e">
        <f>VLOOKUP(TTSQL[[#This Row],[origen_ref]],TTComisiones[],2,FALSE)</f>
        <v>#N/A</v>
      </c>
      <c r="M34" t="str">
        <f>"origen_ref = '"&amp;TTSQL[[#This Row],[origen_ref]]&amp;"' OR"</f>
        <v>origen_ref = 'Pedido-23.02.11-8271' OR</v>
      </c>
    </row>
    <row r="35" spans="1:13" ht="16.2" x14ac:dyDescent="0.35">
      <c r="A35" s="6" t="s">
        <v>43</v>
      </c>
      <c r="B35">
        <v>34</v>
      </c>
      <c r="C35" s="4">
        <v>45000.547824074078</v>
      </c>
      <c r="D35" s="1">
        <v>45000.547824074078</v>
      </c>
      <c r="E35">
        <v>9794</v>
      </c>
      <c r="F35">
        <v>29</v>
      </c>
      <c r="G35" t="s">
        <v>1613</v>
      </c>
      <c r="H35" s="2">
        <v>2</v>
      </c>
      <c r="I35" s="5"/>
      <c r="J35" s="3">
        <v>626</v>
      </c>
      <c r="K35" s="7"/>
      <c r="L35" t="e">
        <f>VLOOKUP(TTSQL[[#This Row],[origen_ref]],TTComisiones[],2,FALSE)</f>
        <v>#N/A</v>
      </c>
      <c r="M35" t="str">
        <f>"origen_ref = '"&amp;TTSQL[[#This Row],[origen_ref]]&amp;"' OR"</f>
        <v>origen_ref = 'Pedido-23.02.11-8269' OR</v>
      </c>
    </row>
    <row r="36" spans="1:13" ht="16.2" x14ac:dyDescent="0.35">
      <c r="A36" s="6" t="s">
        <v>44</v>
      </c>
      <c r="B36">
        <v>35</v>
      </c>
      <c r="C36" s="4">
        <v>45000.548437500001</v>
      </c>
      <c r="D36" s="1">
        <v>45000.548437500001</v>
      </c>
      <c r="E36">
        <v>9792</v>
      </c>
      <c r="F36">
        <v>29</v>
      </c>
      <c r="G36" t="s">
        <v>1613</v>
      </c>
      <c r="H36" s="2">
        <v>2</v>
      </c>
      <c r="I36" s="5"/>
      <c r="J36" s="3">
        <v>1715</v>
      </c>
      <c r="K36" s="7"/>
      <c r="L36" t="e">
        <f>VLOOKUP(TTSQL[[#This Row],[origen_ref]],TTComisiones[],2,FALSE)</f>
        <v>#N/A</v>
      </c>
      <c r="M36" t="str">
        <f>"origen_ref = '"&amp;TTSQL[[#This Row],[origen_ref]]&amp;"' OR"</f>
        <v>origen_ref = 'Pedido-23.02.10-8268' OR</v>
      </c>
    </row>
    <row r="37" spans="1:13" ht="16.2" x14ac:dyDescent="0.35">
      <c r="A37" s="6" t="s">
        <v>45</v>
      </c>
      <c r="B37">
        <v>36</v>
      </c>
      <c r="C37" s="4">
        <v>45000.548842592594</v>
      </c>
      <c r="D37" s="1">
        <v>45000.548842592594</v>
      </c>
      <c r="E37">
        <v>9791</v>
      </c>
      <c r="F37">
        <v>29</v>
      </c>
      <c r="G37" t="s">
        <v>1613</v>
      </c>
      <c r="H37" s="2">
        <v>2</v>
      </c>
      <c r="I37" s="5"/>
      <c r="J37" s="3">
        <v>13551</v>
      </c>
      <c r="K37" s="7"/>
      <c r="L37" t="e">
        <f>VLOOKUP(TTSQL[[#This Row],[origen_ref]],TTComisiones[],2,FALSE)</f>
        <v>#N/A</v>
      </c>
      <c r="M37" t="str">
        <f>"origen_ref = '"&amp;TTSQL[[#This Row],[origen_ref]]&amp;"' OR"</f>
        <v>origen_ref = 'Pedido-23.02.10-8267' OR</v>
      </c>
    </row>
    <row r="38" spans="1:13" ht="16.2" x14ac:dyDescent="0.35">
      <c r="A38" s="6" t="s">
        <v>46</v>
      </c>
      <c r="B38">
        <v>37</v>
      </c>
      <c r="C38" s="4">
        <v>45000.549375000002</v>
      </c>
      <c r="D38" s="1">
        <v>45000.549375000002</v>
      </c>
      <c r="E38">
        <v>9788</v>
      </c>
      <c r="F38">
        <v>29</v>
      </c>
      <c r="G38" t="s">
        <v>1613</v>
      </c>
      <c r="H38" s="2">
        <v>2</v>
      </c>
      <c r="I38" s="5"/>
      <c r="J38" s="3">
        <v>110399</v>
      </c>
      <c r="K38" s="7"/>
      <c r="L38" t="e">
        <f>VLOOKUP(TTSQL[[#This Row],[origen_ref]],TTComisiones[],2,FALSE)</f>
        <v>#N/A</v>
      </c>
      <c r="M38" t="str">
        <f>"origen_ref = '"&amp;TTSQL[[#This Row],[origen_ref]]&amp;"' OR"</f>
        <v>origen_ref = 'Pedido-23.02.10-8264' OR</v>
      </c>
    </row>
    <row r="39" spans="1:13" ht="16.2" x14ac:dyDescent="0.35">
      <c r="A39" s="6" t="s">
        <v>47</v>
      </c>
      <c r="B39">
        <v>38</v>
      </c>
      <c r="C39" s="4">
        <v>45000.55127314815</v>
      </c>
      <c r="D39" s="1">
        <v>45000.55127314815</v>
      </c>
      <c r="E39">
        <v>9787</v>
      </c>
      <c r="F39">
        <v>29</v>
      </c>
      <c r="G39" t="s">
        <v>1613</v>
      </c>
      <c r="H39" s="2">
        <v>2</v>
      </c>
      <c r="I39" s="5"/>
      <c r="J39" s="3">
        <v>18448</v>
      </c>
      <c r="K39" s="7"/>
      <c r="L39" t="e">
        <f>VLOOKUP(TTSQL[[#This Row],[origen_ref]],TTComisiones[],2,FALSE)</f>
        <v>#N/A</v>
      </c>
      <c r="M39" t="str">
        <f>"origen_ref = '"&amp;TTSQL[[#This Row],[origen_ref]]&amp;"' OR"</f>
        <v>origen_ref = 'Pedido-23.02.10-8263' OR</v>
      </c>
    </row>
    <row r="40" spans="1:13" ht="16.2" x14ac:dyDescent="0.35">
      <c r="A40" s="6" t="s">
        <v>48</v>
      </c>
      <c r="B40">
        <v>39</v>
      </c>
      <c r="C40" s="4">
        <v>45000.554282407407</v>
      </c>
      <c r="D40" s="1">
        <v>45000.554282407407</v>
      </c>
      <c r="E40">
        <v>9779</v>
      </c>
      <c r="F40">
        <v>29</v>
      </c>
      <c r="G40" t="s">
        <v>1613</v>
      </c>
      <c r="H40" s="2">
        <v>2</v>
      </c>
      <c r="I40" s="5"/>
      <c r="J40" s="3">
        <v>429</v>
      </c>
      <c r="K40" s="7"/>
      <c r="L40" t="e">
        <f>VLOOKUP(TTSQL[[#This Row],[origen_ref]],TTComisiones[],2,FALSE)</f>
        <v>#N/A</v>
      </c>
      <c r="M40" t="str">
        <f>"origen_ref = '"&amp;TTSQL[[#This Row],[origen_ref]]&amp;"' OR"</f>
        <v>origen_ref = 'Pedido-23.02.09-8255' OR</v>
      </c>
    </row>
    <row r="41" spans="1:13" ht="16.2" x14ac:dyDescent="0.35">
      <c r="A41" s="6" t="s">
        <v>49</v>
      </c>
      <c r="B41">
        <v>40</v>
      </c>
      <c r="C41" s="4">
        <v>45000.555</v>
      </c>
      <c r="D41" s="1">
        <v>45000.555</v>
      </c>
      <c r="E41">
        <v>9777</v>
      </c>
      <c r="F41">
        <v>29</v>
      </c>
      <c r="G41" t="s">
        <v>1613</v>
      </c>
      <c r="H41" s="2">
        <v>2</v>
      </c>
      <c r="I41" s="5"/>
      <c r="J41" s="3">
        <v>1518</v>
      </c>
      <c r="K41" s="7"/>
      <c r="L41" t="e">
        <f>VLOOKUP(TTSQL[[#This Row],[origen_ref]],TTComisiones[],2,FALSE)</f>
        <v>#N/A</v>
      </c>
      <c r="M41" t="str">
        <f>"origen_ref = '"&amp;TTSQL[[#This Row],[origen_ref]]&amp;"' OR"</f>
        <v>origen_ref = 'Pedido-23.02.09-8256' OR</v>
      </c>
    </row>
    <row r="42" spans="1:13" ht="16.2" x14ac:dyDescent="0.35">
      <c r="A42" s="6" t="s">
        <v>50</v>
      </c>
      <c r="B42">
        <v>41</v>
      </c>
      <c r="C42" s="4">
        <v>45000.55537037037</v>
      </c>
      <c r="D42" s="1">
        <v>45000.55537037037</v>
      </c>
      <c r="E42">
        <v>9776</v>
      </c>
      <c r="F42">
        <v>29</v>
      </c>
      <c r="G42" t="s">
        <v>1613</v>
      </c>
      <c r="H42" s="2">
        <v>2</v>
      </c>
      <c r="I42" s="5"/>
      <c r="J42" s="3">
        <v>957</v>
      </c>
      <c r="K42" s="7"/>
      <c r="L42" t="e">
        <f>VLOOKUP(TTSQL[[#This Row],[origen_ref]],TTComisiones[],2,FALSE)</f>
        <v>#N/A</v>
      </c>
      <c r="M42" t="str">
        <f>"origen_ref = '"&amp;TTSQL[[#This Row],[origen_ref]]&amp;"' OR"</f>
        <v>origen_ref = 'Pedido-23.02.09-8253' OR</v>
      </c>
    </row>
    <row r="43" spans="1:13" ht="16.2" x14ac:dyDescent="0.35">
      <c r="A43" s="6" t="s">
        <v>51</v>
      </c>
      <c r="B43">
        <v>42</v>
      </c>
      <c r="C43" s="4">
        <v>45000.555833333332</v>
      </c>
      <c r="D43" s="1">
        <v>45000.555833333332</v>
      </c>
      <c r="E43">
        <v>9770</v>
      </c>
      <c r="F43">
        <v>29</v>
      </c>
      <c r="G43" t="s">
        <v>1613</v>
      </c>
      <c r="H43" s="2">
        <v>2</v>
      </c>
      <c r="I43" s="5"/>
      <c r="J43" s="3">
        <v>870</v>
      </c>
      <c r="K43" s="7"/>
      <c r="L43" t="e">
        <f>VLOOKUP(TTSQL[[#This Row],[origen_ref]],TTComisiones[],2,FALSE)</f>
        <v>#N/A</v>
      </c>
      <c r="M43" t="str">
        <f>"origen_ref = '"&amp;TTSQL[[#This Row],[origen_ref]]&amp;"' OR"</f>
        <v>origen_ref = 'Pedido-23.02.08-8246' OR</v>
      </c>
    </row>
    <row r="44" spans="1:13" ht="16.2" x14ac:dyDescent="0.35">
      <c r="A44" s="6" t="s">
        <v>52</v>
      </c>
      <c r="B44">
        <v>43</v>
      </c>
      <c r="C44" s="4">
        <v>45000.557071759256</v>
      </c>
      <c r="D44" s="1">
        <v>45000.557071759256</v>
      </c>
      <c r="E44">
        <v>9769</v>
      </c>
      <c r="F44">
        <v>29</v>
      </c>
      <c r="G44" t="s">
        <v>1613</v>
      </c>
      <c r="H44" s="2">
        <v>2</v>
      </c>
      <c r="I44" s="5"/>
      <c r="J44" s="3">
        <v>48733</v>
      </c>
      <c r="K44" s="7"/>
      <c r="L44" t="e">
        <f>VLOOKUP(TTSQL[[#This Row],[origen_ref]],TTComisiones[],2,FALSE)</f>
        <v>#N/A</v>
      </c>
      <c r="M44" t="str">
        <f>"origen_ref = '"&amp;TTSQL[[#This Row],[origen_ref]]&amp;"' OR"</f>
        <v>origen_ref = 'Pedido-23.02.08-8245' OR</v>
      </c>
    </row>
    <row r="45" spans="1:13" ht="16.2" x14ac:dyDescent="0.35">
      <c r="A45" s="6" t="s">
        <v>53</v>
      </c>
      <c r="B45">
        <v>44</v>
      </c>
      <c r="C45" s="4">
        <v>45000.557650462964</v>
      </c>
      <c r="D45" s="1">
        <v>45000.557650462964</v>
      </c>
      <c r="E45">
        <v>9768</v>
      </c>
      <c r="F45">
        <v>29</v>
      </c>
      <c r="G45" t="s">
        <v>1613</v>
      </c>
      <c r="H45" s="2">
        <v>2</v>
      </c>
      <c r="I45" s="5"/>
      <c r="J45" s="3">
        <v>4002</v>
      </c>
      <c r="K45" s="7"/>
      <c r="L45" t="e">
        <f>VLOOKUP(TTSQL[[#This Row],[origen_ref]],TTComisiones[],2,FALSE)</f>
        <v>#N/A</v>
      </c>
      <c r="M45" t="str">
        <f>"origen_ref = '"&amp;TTSQL[[#This Row],[origen_ref]]&amp;"' OR"</f>
        <v>origen_ref = 'Pedido-23.02.08-8244' OR</v>
      </c>
    </row>
    <row r="46" spans="1:13" ht="16.2" x14ac:dyDescent="0.35">
      <c r="A46" s="6" t="s">
        <v>54</v>
      </c>
      <c r="B46">
        <v>45</v>
      </c>
      <c r="C46" s="4">
        <v>45000.558344907404</v>
      </c>
      <c r="D46" s="1">
        <v>45000.558344907404</v>
      </c>
      <c r="E46">
        <v>9767</v>
      </c>
      <c r="F46">
        <v>29</v>
      </c>
      <c r="G46" t="s">
        <v>1613</v>
      </c>
      <c r="H46" s="2">
        <v>2</v>
      </c>
      <c r="I46" s="5"/>
      <c r="J46" s="3">
        <v>12238</v>
      </c>
      <c r="K46" s="7"/>
      <c r="L46" t="e">
        <f>VLOOKUP(TTSQL[[#This Row],[origen_ref]],TTComisiones[],2,FALSE)</f>
        <v>#N/A</v>
      </c>
      <c r="M46" t="str">
        <f>"origen_ref = '"&amp;TTSQL[[#This Row],[origen_ref]]&amp;"' OR"</f>
        <v>origen_ref = 'Pedido-23.02.08-8243' OR</v>
      </c>
    </row>
    <row r="47" spans="1:13" ht="16.2" x14ac:dyDescent="0.35">
      <c r="A47" s="6" t="s">
        <v>55</v>
      </c>
      <c r="B47">
        <v>46</v>
      </c>
      <c r="C47" s="4">
        <v>45000.559155092589</v>
      </c>
      <c r="D47" s="1">
        <v>45000.559155092589</v>
      </c>
      <c r="E47">
        <v>9763</v>
      </c>
      <c r="F47">
        <v>29</v>
      </c>
      <c r="G47" t="s">
        <v>1613</v>
      </c>
      <c r="H47" s="2">
        <v>2</v>
      </c>
      <c r="I47" s="5"/>
      <c r="J47" s="3">
        <v>55729</v>
      </c>
      <c r="K47" s="7"/>
      <c r="L47" t="e">
        <f>VLOOKUP(TTSQL[[#This Row],[origen_ref]],TTComisiones[],2,FALSE)</f>
        <v>#N/A</v>
      </c>
      <c r="M47" t="str">
        <f>"origen_ref = '"&amp;TTSQL[[#This Row],[origen_ref]]&amp;"' OR"</f>
        <v>origen_ref = 'Pedido-23.02.07-8239' OR</v>
      </c>
    </row>
    <row r="48" spans="1:13" ht="16.2" x14ac:dyDescent="0.35">
      <c r="A48" s="6" t="s">
        <v>56</v>
      </c>
      <c r="B48">
        <v>47</v>
      </c>
      <c r="C48" s="4">
        <v>45000.559652777774</v>
      </c>
      <c r="D48" s="1">
        <v>45000.559652777774</v>
      </c>
      <c r="E48">
        <v>9761</v>
      </c>
      <c r="F48">
        <v>29</v>
      </c>
      <c r="G48" t="s">
        <v>1613</v>
      </c>
      <c r="H48" s="2">
        <v>2</v>
      </c>
      <c r="I48" s="5"/>
      <c r="J48" s="3">
        <v>22818</v>
      </c>
      <c r="K48" s="7"/>
      <c r="L48" t="e">
        <f>VLOOKUP(TTSQL[[#This Row],[origen_ref]],TTComisiones[],2,FALSE)</f>
        <v>#N/A</v>
      </c>
      <c r="M48" t="str">
        <f>"origen_ref = '"&amp;TTSQL[[#This Row],[origen_ref]]&amp;"' OR"</f>
        <v>origen_ref = 'Pedido-23.02.07-8237' OR</v>
      </c>
    </row>
    <row r="49" spans="1:13" ht="16.2" x14ac:dyDescent="0.35">
      <c r="A49" s="6" t="s">
        <v>57</v>
      </c>
      <c r="B49">
        <v>48</v>
      </c>
      <c r="C49" s="4">
        <v>45000.560254629629</v>
      </c>
      <c r="D49" s="1">
        <v>45000.560254629629</v>
      </c>
      <c r="E49">
        <v>9758</v>
      </c>
      <c r="F49">
        <v>29</v>
      </c>
      <c r="G49" t="s">
        <v>1613</v>
      </c>
      <c r="H49" s="2">
        <v>2</v>
      </c>
      <c r="I49" s="5"/>
      <c r="J49" s="3">
        <v>43152</v>
      </c>
      <c r="K49" s="7"/>
      <c r="L49" t="e">
        <f>VLOOKUP(TTSQL[[#This Row],[origen_ref]],TTComisiones[],2,FALSE)</f>
        <v>#N/A</v>
      </c>
      <c r="M49" t="str">
        <f>"origen_ref = '"&amp;TTSQL[[#This Row],[origen_ref]]&amp;"' OR"</f>
        <v>origen_ref = 'Pedido-23.02.07-8234' OR</v>
      </c>
    </row>
    <row r="50" spans="1:13" ht="16.2" x14ac:dyDescent="0.35">
      <c r="A50" s="6" t="s">
        <v>58</v>
      </c>
      <c r="B50">
        <v>49</v>
      </c>
      <c r="C50" s="4">
        <v>45000.561157407406</v>
      </c>
      <c r="D50" s="1">
        <v>45000.561157407406</v>
      </c>
      <c r="E50">
        <v>9756</v>
      </c>
      <c r="F50">
        <v>29</v>
      </c>
      <c r="G50" t="s">
        <v>1613</v>
      </c>
      <c r="H50" s="2">
        <v>2</v>
      </c>
      <c r="I50" s="5"/>
      <c r="J50" s="3">
        <v>4256</v>
      </c>
      <c r="K50" s="7"/>
      <c r="L50" t="e">
        <f>VLOOKUP(TTSQL[[#This Row],[origen_ref]],TTComisiones[],2,FALSE)</f>
        <v>#N/A</v>
      </c>
      <c r="M50" t="str">
        <f>"origen_ref = '"&amp;TTSQL[[#This Row],[origen_ref]]&amp;"' OR"</f>
        <v>origen_ref = 'Pedido-23.02.07-8232' OR</v>
      </c>
    </row>
    <row r="51" spans="1:13" ht="16.2" x14ac:dyDescent="0.35">
      <c r="A51" s="6" t="s">
        <v>59</v>
      </c>
      <c r="B51">
        <v>50</v>
      </c>
      <c r="C51" s="4">
        <v>45000.562511574077</v>
      </c>
      <c r="D51" s="1">
        <v>45000.562511574077</v>
      </c>
      <c r="E51">
        <v>9754</v>
      </c>
      <c r="F51">
        <v>29</v>
      </c>
      <c r="G51" t="s">
        <v>1613</v>
      </c>
      <c r="H51" s="2">
        <v>2</v>
      </c>
      <c r="I51" s="5"/>
      <c r="J51" s="3">
        <v>7308</v>
      </c>
      <c r="K51" s="7"/>
      <c r="L51" t="e">
        <f>VLOOKUP(TTSQL[[#This Row],[origen_ref]],TTComisiones[],2,FALSE)</f>
        <v>#N/A</v>
      </c>
      <c r="M51" t="str">
        <f>"origen_ref = '"&amp;TTSQL[[#This Row],[origen_ref]]&amp;"' OR"</f>
        <v>origen_ref = 'Pedido-23.02.07-8231' OR</v>
      </c>
    </row>
    <row r="52" spans="1:13" ht="16.2" x14ac:dyDescent="0.35">
      <c r="A52" s="6" t="s">
        <v>60</v>
      </c>
      <c r="B52">
        <v>51</v>
      </c>
      <c r="C52" s="4">
        <v>45000.563680555555</v>
      </c>
      <c r="D52" s="1">
        <v>45000.563680555555</v>
      </c>
      <c r="E52">
        <v>9746</v>
      </c>
      <c r="F52">
        <v>29</v>
      </c>
      <c r="G52" t="s">
        <v>1613</v>
      </c>
      <c r="H52" s="2">
        <v>2</v>
      </c>
      <c r="I52" s="5"/>
      <c r="J52" s="3">
        <v>2175</v>
      </c>
      <c r="K52" s="7"/>
      <c r="L52" t="e">
        <f>VLOOKUP(TTSQL[[#This Row],[origen_ref]],TTComisiones[],2,FALSE)</f>
        <v>#N/A</v>
      </c>
      <c r="M52" t="str">
        <f>"origen_ref = '"&amp;TTSQL[[#This Row],[origen_ref]]&amp;"' OR"</f>
        <v>origen_ref = 'Pedido-23.02.06-8223' OR</v>
      </c>
    </row>
    <row r="53" spans="1:13" ht="16.2" x14ac:dyDescent="0.35">
      <c r="A53" s="6" t="s">
        <v>61</v>
      </c>
      <c r="B53">
        <v>52</v>
      </c>
      <c r="C53" s="4">
        <v>45000.564791666664</v>
      </c>
      <c r="D53" s="1">
        <v>45000.564791666664</v>
      </c>
      <c r="E53">
        <v>9743</v>
      </c>
      <c r="F53">
        <v>29</v>
      </c>
      <c r="G53" t="s">
        <v>1613</v>
      </c>
      <c r="H53" s="2">
        <v>2</v>
      </c>
      <c r="I53" s="5"/>
      <c r="J53" s="3">
        <v>37556</v>
      </c>
      <c r="K53" s="7"/>
      <c r="L53" t="e">
        <f>VLOOKUP(TTSQL[[#This Row],[origen_ref]],TTComisiones[],2,FALSE)</f>
        <v>#N/A</v>
      </c>
      <c r="M53" t="str">
        <f>"origen_ref = '"&amp;TTSQL[[#This Row],[origen_ref]]&amp;"' OR"</f>
        <v>origen_ref = 'Pedido-23.02.06-8252' OR</v>
      </c>
    </row>
    <row r="54" spans="1:13" ht="16.2" x14ac:dyDescent="0.35">
      <c r="A54" s="6" t="s">
        <v>62</v>
      </c>
      <c r="B54">
        <v>53</v>
      </c>
      <c r="C54" s="4">
        <v>45000.565821759257</v>
      </c>
      <c r="D54" s="1">
        <v>45000.565821759257</v>
      </c>
      <c r="E54">
        <v>9736</v>
      </c>
      <c r="F54">
        <v>29</v>
      </c>
      <c r="G54" t="s">
        <v>1613</v>
      </c>
      <c r="H54" s="2">
        <v>2</v>
      </c>
      <c r="I54" s="5"/>
      <c r="J54" s="3">
        <v>9973</v>
      </c>
      <c r="K54" s="7"/>
      <c r="L54" t="e">
        <f>VLOOKUP(TTSQL[[#This Row],[origen_ref]],TTComisiones[],2,FALSE)</f>
        <v>#N/A</v>
      </c>
      <c r="M54" t="str">
        <f>"origen_ref = '"&amp;TTSQL[[#This Row],[origen_ref]]&amp;"' OR"</f>
        <v>origen_ref = 'Pedido-23.02.03-8215' OR</v>
      </c>
    </row>
    <row r="55" spans="1:13" ht="16.2" x14ac:dyDescent="0.35">
      <c r="A55" s="6" t="s">
        <v>63</v>
      </c>
      <c r="B55">
        <v>54</v>
      </c>
      <c r="C55" s="4">
        <v>45000.566284722219</v>
      </c>
      <c r="D55" s="1">
        <v>45000.566284722219</v>
      </c>
      <c r="E55">
        <v>9733</v>
      </c>
      <c r="F55">
        <v>29</v>
      </c>
      <c r="G55" t="s">
        <v>1613</v>
      </c>
      <c r="H55" s="2">
        <v>2</v>
      </c>
      <c r="I55" s="5"/>
      <c r="J55" s="3">
        <v>1650</v>
      </c>
      <c r="K55" s="7"/>
      <c r="L55" t="e">
        <f>VLOOKUP(TTSQL[[#This Row],[origen_ref]],TTComisiones[],2,FALSE)</f>
        <v>#N/A</v>
      </c>
      <c r="M55" t="str">
        <f>"origen_ref = '"&amp;TTSQL[[#This Row],[origen_ref]]&amp;"' OR"</f>
        <v>origen_ref = 'Pedido-23.02.03-8211' OR</v>
      </c>
    </row>
    <row r="56" spans="1:13" ht="16.2" x14ac:dyDescent="0.35">
      <c r="A56" s="6" t="s">
        <v>64</v>
      </c>
      <c r="B56">
        <v>55</v>
      </c>
      <c r="C56" s="4">
        <v>45000.56695601852</v>
      </c>
      <c r="D56" s="1">
        <v>45000.56695601852</v>
      </c>
      <c r="E56">
        <v>9729</v>
      </c>
      <c r="F56">
        <v>29</v>
      </c>
      <c r="G56" t="s">
        <v>1613</v>
      </c>
      <c r="H56" s="2">
        <v>2</v>
      </c>
      <c r="I56" s="5"/>
      <c r="J56" s="3">
        <v>14696</v>
      </c>
      <c r="K56" s="7"/>
      <c r="L56" t="e">
        <f>VLOOKUP(TTSQL[[#This Row],[origen_ref]],TTComisiones[],2,FALSE)</f>
        <v>#N/A</v>
      </c>
      <c r="M56" t="str">
        <f>"origen_ref = '"&amp;TTSQL[[#This Row],[origen_ref]]&amp;"' OR"</f>
        <v>origen_ref = 'Pedido-23.02.03-8208' OR</v>
      </c>
    </row>
    <row r="57" spans="1:13" ht="16.2" x14ac:dyDescent="0.35">
      <c r="A57" s="6" t="s">
        <v>65</v>
      </c>
      <c r="B57">
        <v>56</v>
      </c>
      <c r="C57" s="4">
        <v>45000.56753472222</v>
      </c>
      <c r="D57" s="1">
        <v>45000.56753472222</v>
      </c>
      <c r="E57">
        <v>9726</v>
      </c>
      <c r="F57">
        <v>29</v>
      </c>
      <c r="G57" t="s">
        <v>1613</v>
      </c>
      <c r="H57" s="2">
        <v>2</v>
      </c>
      <c r="I57" s="5"/>
      <c r="J57" s="3">
        <v>429</v>
      </c>
      <c r="K57" s="7"/>
      <c r="L57" t="e">
        <f>VLOOKUP(TTSQL[[#This Row],[origen_ref]],TTComisiones[],2,FALSE)</f>
        <v>#N/A</v>
      </c>
      <c r="M57" t="str">
        <f>"origen_ref = '"&amp;TTSQL[[#This Row],[origen_ref]]&amp;"' OR"</f>
        <v>origen_ref = 'Pedido-23.02.02-8206' OR</v>
      </c>
    </row>
    <row r="58" spans="1:13" ht="16.2" x14ac:dyDescent="0.35">
      <c r="A58" s="6" t="s">
        <v>66</v>
      </c>
      <c r="B58">
        <v>57</v>
      </c>
      <c r="C58" s="4">
        <v>45000.568368055552</v>
      </c>
      <c r="D58" s="1">
        <v>45000.568368055552</v>
      </c>
      <c r="E58">
        <v>9720</v>
      </c>
      <c r="F58">
        <v>29</v>
      </c>
      <c r="G58" t="s">
        <v>1613</v>
      </c>
      <c r="H58" s="2">
        <v>2</v>
      </c>
      <c r="I58" s="5"/>
      <c r="J58" s="3">
        <v>44742</v>
      </c>
      <c r="K58" s="7"/>
      <c r="L58" t="e">
        <f>VLOOKUP(TTSQL[[#This Row],[origen_ref]],TTComisiones[],2,FALSE)</f>
        <v>#N/A</v>
      </c>
      <c r="M58" t="str">
        <f>"origen_ref = '"&amp;TTSQL[[#This Row],[origen_ref]]&amp;"' OR"</f>
        <v>origen_ref = 'Pedido-23.02.02-8201' OR</v>
      </c>
    </row>
    <row r="59" spans="1:13" ht="16.2" x14ac:dyDescent="0.35">
      <c r="A59" s="6" t="s">
        <v>67</v>
      </c>
      <c r="B59">
        <v>58</v>
      </c>
      <c r="C59" s="4">
        <v>45000.568796296298</v>
      </c>
      <c r="D59" s="1">
        <v>45000.568796296298</v>
      </c>
      <c r="E59">
        <v>9714</v>
      </c>
      <c r="F59">
        <v>29</v>
      </c>
      <c r="G59" t="s">
        <v>1613</v>
      </c>
      <c r="H59" s="2">
        <v>2</v>
      </c>
      <c r="I59" s="5"/>
      <c r="J59" s="3">
        <v>626</v>
      </c>
      <c r="K59" s="7"/>
      <c r="L59" t="e">
        <f>VLOOKUP(TTSQL[[#This Row],[origen_ref]],TTComisiones[],2,FALSE)</f>
        <v>#N/A</v>
      </c>
      <c r="M59" t="str">
        <f>"origen_ref = '"&amp;TTSQL[[#This Row],[origen_ref]]&amp;"' OR"</f>
        <v>origen_ref = 'Pedido-23.02.01-8195' OR</v>
      </c>
    </row>
    <row r="60" spans="1:13" ht="16.2" x14ac:dyDescent="0.35">
      <c r="A60" s="6" t="s">
        <v>68</v>
      </c>
      <c r="B60">
        <v>59</v>
      </c>
      <c r="C60" s="4">
        <v>45000.57571759259</v>
      </c>
      <c r="D60" s="1">
        <v>45000.57571759259</v>
      </c>
      <c r="E60">
        <v>9923</v>
      </c>
      <c r="F60">
        <v>14</v>
      </c>
      <c r="G60" t="s">
        <v>1574</v>
      </c>
      <c r="H60" s="2">
        <v>2</v>
      </c>
      <c r="I60" s="5"/>
      <c r="J60" s="3">
        <v>857381</v>
      </c>
      <c r="K60" s="7">
        <v>1</v>
      </c>
      <c r="L60" t="str">
        <f>VLOOKUP(TTSQL[[#This Row],[origen_ref]],TTComisiones[],2,FALSE)</f>
        <v>Ok</v>
      </c>
      <c r="M60" t="str">
        <f>"origen_ref = '"&amp;TTSQL[[#This Row],[origen_ref]]&amp;"' OR"</f>
        <v>origen_ref = 'Pedido-23.02.28-8394' OR</v>
      </c>
    </row>
    <row r="61" spans="1:13" ht="16.2" x14ac:dyDescent="0.35">
      <c r="A61" s="6" t="s">
        <v>69</v>
      </c>
      <c r="B61">
        <v>60</v>
      </c>
      <c r="C61" s="4">
        <v>45000.576354166667</v>
      </c>
      <c r="D61" s="1">
        <v>45000.576354166667</v>
      </c>
      <c r="E61">
        <v>9917</v>
      </c>
      <c r="F61">
        <v>14</v>
      </c>
      <c r="G61" t="s">
        <v>1574</v>
      </c>
      <c r="H61" s="2">
        <v>2</v>
      </c>
      <c r="I61" s="5"/>
      <c r="J61" s="3">
        <v>1518</v>
      </c>
      <c r="K61" s="7">
        <v>1</v>
      </c>
      <c r="L61" t="str">
        <f>VLOOKUP(TTSQL[[#This Row],[origen_ref]],TTComisiones[],2,FALSE)</f>
        <v>Ok</v>
      </c>
      <c r="M61" t="str">
        <f>"origen_ref = '"&amp;TTSQL[[#This Row],[origen_ref]]&amp;"' OR"</f>
        <v>origen_ref = 'Pedido-23.02.28-8388' OR</v>
      </c>
    </row>
    <row r="62" spans="1:13" ht="16.2" x14ac:dyDescent="0.35">
      <c r="A62" s="6" t="s">
        <v>70</v>
      </c>
      <c r="B62">
        <v>61</v>
      </c>
      <c r="C62" s="4">
        <v>45000.578194444446</v>
      </c>
      <c r="D62" s="1">
        <v>45000.578194444446</v>
      </c>
      <c r="E62">
        <v>9896</v>
      </c>
      <c r="F62">
        <v>14</v>
      </c>
      <c r="G62" t="s">
        <v>1574</v>
      </c>
      <c r="H62" s="2">
        <v>2</v>
      </c>
      <c r="I62" s="5"/>
      <c r="J62" s="3">
        <v>16583</v>
      </c>
      <c r="K62" s="7">
        <v>1</v>
      </c>
      <c r="L62" t="str">
        <f>VLOOKUP(TTSQL[[#This Row],[origen_ref]],TTComisiones[],2,FALSE)</f>
        <v>Ok</v>
      </c>
      <c r="M62" t="str">
        <f>"origen_ref = '"&amp;TTSQL[[#This Row],[origen_ref]]&amp;"' OR"</f>
        <v>origen_ref = 'Pedido-23.02.23-8369' OR</v>
      </c>
    </row>
    <row r="63" spans="1:13" ht="16.2" x14ac:dyDescent="0.35">
      <c r="A63" s="6" t="s">
        <v>71</v>
      </c>
      <c r="B63">
        <v>62</v>
      </c>
      <c r="C63" s="4">
        <v>45000.579004629632</v>
      </c>
      <c r="D63" s="1">
        <v>45000.579004629632</v>
      </c>
      <c r="E63">
        <v>9893</v>
      </c>
      <c r="F63">
        <v>14</v>
      </c>
      <c r="G63" t="s">
        <v>1574</v>
      </c>
      <c r="H63" s="2">
        <v>2</v>
      </c>
      <c r="I63" s="5"/>
      <c r="J63" s="3">
        <v>825</v>
      </c>
      <c r="K63" s="7">
        <v>1</v>
      </c>
      <c r="L63" t="str">
        <f>VLOOKUP(TTSQL[[#This Row],[origen_ref]],TTComisiones[],2,FALSE)</f>
        <v>Ok</v>
      </c>
      <c r="M63" t="str">
        <f>"origen_ref = '"&amp;TTSQL[[#This Row],[origen_ref]]&amp;"' OR"</f>
        <v>origen_ref = 'Pedido-23.02.23-8366' OR</v>
      </c>
    </row>
    <row r="64" spans="1:13" ht="16.2" x14ac:dyDescent="0.35">
      <c r="A64" s="6" t="s">
        <v>72</v>
      </c>
      <c r="B64">
        <v>63</v>
      </c>
      <c r="C64" s="4">
        <v>45000.579664351855</v>
      </c>
      <c r="D64" s="1">
        <v>45000.579664351855</v>
      </c>
      <c r="E64">
        <v>9890</v>
      </c>
      <c r="F64">
        <v>14</v>
      </c>
      <c r="G64" t="s">
        <v>1574</v>
      </c>
      <c r="H64" s="2">
        <v>2</v>
      </c>
      <c r="I64" s="5"/>
      <c r="J64" s="3">
        <v>11890</v>
      </c>
      <c r="K64" s="7">
        <v>1</v>
      </c>
      <c r="L64" t="str">
        <f>VLOOKUP(TTSQL[[#This Row],[origen_ref]],TTComisiones[],2,FALSE)</f>
        <v>Ok</v>
      </c>
      <c r="M64" t="str">
        <f>"origen_ref = '"&amp;TTSQL[[#This Row],[origen_ref]]&amp;"' OR"</f>
        <v>origen_ref = 'Pedido-23.02.23-8363' OR</v>
      </c>
    </row>
    <row r="65" spans="1:13" ht="16.2" x14ac:dyDescent="0.35">
      <c r="A65" s="6" t="s">
        <v>73</v>
      </c>
      <c r="B65">
        <v>64</v>
      </c>
      <c r="C65" s="4">
        <v>45000.581689814811</v>
      </c>
      <c r="D65" s="1">
        <v>45000.581689814811</v>
      </c>
      <c r="E65">
        <v>9889</v>
      </c>
      <c r="F65">
        <v>14</v>
      </c>
      <c r="G65" t="s">
        <v>1574</v>
      </c>
      <c r="H65" s="2">
        <v>2</v>
      </c>
      <c r="I65" s="5"/>
      <c r="J65" s="3">
        <v>4898</v>
      </c>
      <c r="K65" s="7">
        <v>1</v>
      </c>
      <c r="L65" t="str">
        <f>VLOOKUP(TTSQL[[#This Row],[origen_ref]],TTComisiones[],2,FALSE)</f>
        <v>Ok</v>
      </c>
      <c r="M65" t="str">
        <f>"origen_ref = '"&amp;TTSQL[[#This Row],[origen_ref]]&amp;"' OR"</f>
        <v>origen_ref = 'Pedido-23.02.23-8362' OR</v>
      </c>
    </row>
    <row r="66" spans="1:13" ht="16.2" x14ac:dyDescent="0.35">
      <c r="A66" s="6" t="s">
        <v>74</v>
      </c>
      <c r="B66">
        <v>65</v>
      </c>
      <c r="C66" s="4">
        <v>45000.64603009259</v>
      </c>
      <c r="D66" s="1">
        <v>45000.64603009259</v>
      </c>
      <c r="E66">
        <v>9888</v>
      </c>
      <c r="F66">
        <v>14</v>
      </c>
      <c r="G66" t="s">
        <v>1574</v>
      </c>
      <c r="H66" s="2">
        <v>2</v>
      </c>
      <c r="I66" s="5"/>
      <c r="J66" s="3">
        <v>26574</v>
      </c>
      <c r="K66" s="7">
        <v>1</v>
      </c>
      <c r="L66" t="str">
        <f>VLOOKUP(TTSQL[[#This Row],[origen_ref]],TTComisiones[],2,FALSE)</f>
        <v>Ok</v>
      </c>
      <c r="M66" t="str">
        <f>"origen_ref = '"&amp;TTSQL[[#This Row],[origen_ref]]&amp;"' OR"</f>
        <v>origen_ref = 'Pedido-23.02.23-8361' OR</v>
      </c>
    </row>
    <row r="67" spans="1:13" ht="16.2" x14ac:dyDescent="0.35">
      <c r="A67" s="6" t="s">
        <v>75</v>
      </c>
      <c r="B67">
        <v>66</v>
      </c>
      <c r="C67" s="4">
        <v>45000.646655092591</v>
      </c>
      <c r="D67" s="1">
        <v>45000.646655092591</v>
      </c>
      <c r="E67">
        <v>9880</v>
      </c>
      <c r="F67">
        <v>14</v>
      </c>
      <c r="G67" t="s">
        <v>1574</v>
      </c>
      <c r="H67" s="2">
        <v>2</v>
      </c>
      <c r="I67" s="5"/>
      <c r="J67" s="3">
        <v>3597</v>
      </c>
      <c r="K67" s="7">
        <v>1</v>
      </c>
      <c r="L67" t="str">
        <f>VLOOKUP(TTSQL[[#This Row],[origen_ref]],TTComisiones[],2,FALSE)</f>
        <v>Ok</v>
      </c>
      <c r="M67" t="str">
        <f>"origen_ref = '"&amp;TTSQL[[#This Row],[origen_ref]]&amp;"' OR"</f>
        <v>origen_ref = 'Pedido-23.02.22-8354' OR</v>
      </c>
    </row>
    <row r="68" spans="1:13" ht="16.2" x14ac:dyDescent="0.35">
      <c r="A68" s="6" t="s">
        <v>76</v>
      </c>
      <c r="B68">
        <v>67</v>
      </c>
      <c r="C68" s="4">
        <v>45000.64739583333</v>
      </c>
      <c r="D68" s="1">
        <v>45000.64739583333</v>
      </c>
      <c r="E68">
        <v>9877</v>
      </c>
      <c r="F68">
        <v>14</v>
      </c>
      <c r="G68" t="s">
        <v>1574</v>
      </c>
      <c r="H68" s="2">
        <v>2</v>
      </c>
      <c r="I68" s="5"/>
      <c r="J68" s="3">
        <v>58138</v>
      </c>
      <c r="K68" s="7">
        <v>1</v>
      </c>
      <c r="L68" t="str">
        <f>VLOOKUP(TTSQL[[#This Row],[origen_ref]],TTComisiones[],2,FALSE)</f>
        <v>Ok</v>
      </c>
      <c r="M68" t="str">
        <f>"origen_ref = '"&amp;TTSQL[[#This Row],[origen_ref]]&amp;"' OR"</f>
        <v>origen_ref = 'Pedido-23.02.22-8350' OR</v>
      </c>
    </row>
    <row r="69" spans="1:13" ht="16.2" x14ac:dyDescent="0.35">
      <c r="A69" s="6" t="s">
        <v>77</v>
      </c>
      <c r="B69">
        <v>68</v>
      </c>
      <c r="C69" s="4">
        <v>45000.648321759261</v>
      </c>
      <c r="D69" s="1">
        <v>45000.648321759261</v>
      </c>
      <c r="E69">
        <v>9873</v>
      </c>
      <c r="F69">
        <v>14</v>
      </c>
      <c r="G69" t="s">
        <v>1574</v>
      </c>
      <c r="H69" s="2">
        <v>2</v>
      </c>
      <c r="I69" s="5"/>
      <c r="J69" s="3">
        <v>31700</v>
      </c>
      <c r="K69" s="7">
        <v>1</v>
      </c>
      <c r="L69" t="str">
        <f>VLOOKUP(TTSQL[[#This Row],[origen_ref]],TTComisiones[],2,FALSE)</f>
        <v>Ok</v>
      </c>
      <c r="M69" t="str">
        <f>"origen_ref = '"&amp;TTSQL[[#This Row],[origen_ref]]&amp;"' OR"</f>
        <v>origen_ref = 'Pedido-23.02.21-8347' OR</v>
      </c>
    </row>
    <row r="70" spans="1:13" ht="16.2" x14ac:dyDescent="0.35">
      <c r="A70" s="6" t="s">
        <v>78</v>
      </c>
      <c r="B70">
        <v>69</v>
      </c>
      <c r="C70" s="4">
        <v>45000.658275462964</v>
      </c>
      <c r="D70" s="1">
        <v>45000.658275462964</v>
      </c>
      <c r="E70">
        <v>9862</v>
      </c>
      <c r="F70">
        <v>14</v>
      </c>
      <c r="G70" t="s">
        <v>1574</v>
      </c>
      <c r="H70" s="2">
        <v>2</v>
      </c>
      <c r="I70" s="5"/>
      <c r="J70" s="3">
        <v>126884</v>
      </c>
      <c r="K70" s="7">
        <v>1</v>
      </c>
      <c r="L70" t="str">
        <f>VLOOKUP(TTSQL[[#This Row],[origen_ref]],TTComisiones[],2,FALSE)</f>
        <v>Ok</v>
      </c>
      <c r="M70" t="str">
        <f>"origen_ref = '"&amp;TTSQL[[#This Row],[origen_ref]]&amp;"' OR"</f>
        <v>origen_ref = 'Pedido-23.02.20-8336' OR</v>
      </c>
    </row>
    <row r="71" spans="1:13" ht="16.2" x14ac:dyDescent="0.35">
      <c r="A71" s="6" t="s">
        <v>79</v>
      </c>
      <c r="B71">
        <v>70</v>
      </c>
      <c r="C71" s="4">
        <v>45000.658819444441</v>
      </c>
      <c r="D71" s="1">
        <v>45000.658819444441</v>
      </c>
      <c r="E71">
        <v>9860</v>
      </c>
      <c r="F71">
        <v>14</v>
      </c>
      <c r="G71" t="s">
        <v>1574</v>
      </c>
      <c r="H71" s="2">
        <v>2</v>
      </c>
      <c r="I71" s="5"/>
      <c r="J71" s="3">
        <v>9753</v>
      </c>
      <c r="K71" s="7">
        <v>1</v>
      </c>
      <c r="L71" t="str">
        <f>VLOOKUP(TTSQL[[#This Row],[origen_ref]],TTComisiones[],2,FALSE)</f>
        <v>Ok</v>
      </c>
      <c r="M71" t="str">
        <f>"origen_ref = '"&amp;TTSQL[[#This Row],[origen_ref]]&amp;"' OR"</f>
        <v>origen_ref = 'Pedido-23.02.20-8334' OR</v>
      </c>
    </row>
    <row r="72" spans="1:13" ht="16.2" x14ac:dyDescent="0.35">
      <c r="A72" s="6" t="s">
        <v>80</v>
      </c>
      <c r="B72">
        <v>71</v>
      </c>
      <c r="C72" s="4">
        <v>45000.659305555557</v>
      </c>
      <c r="D72" s="1">
        <v>45000.659305555557</v>
      </c>
      <c r="E72">
        <v>9856</v>
      </c>
      <c r="F72">
        <v>14</v>
      </c>
      <c r="G72" t="s">
        <v>1574</v>
      </c>
      <c r="H72" s="2">
        <v>2</v>
      </c>
      <c r="I72" s="5"/>
      <c r="J72" s="3">
        <v>759</v>
      </c>
      <c r="K72" s="7">
        <v>1</v>
      </c>
      <c r="L72" t="str">
        <f>VLOOKUP(TTSQL[[#This Row],[origen_ref]],TTComisiones[],2,FALSE)</f>
        <v>Ok</v>
      </c>
      <c r="M72" t="str">
        <f>"origen_ref = '"&amp;TTSQL[[#This Row],[origen_ref]]&amp;"' OR"</f>
        <v>origen_ref = 'Pedido-23.02.20-8330' OR</v>
      </c>
    </row>
    <row r="73" spans="1:13" ht="16.2" x14ac:dyDescent="0.35">
      <c r="A73" s="6" t="s">
        <v>81</v>
      </c>
      <c r="B73">
        <v>72</v>
      </c>
      <c r="C73" s="4">
        <v>45000.660590277781</v>
      </c>
      <c r="D73" s="1">
        <v>45000.660590277781</v>
      </c>
      <c r="E73">
        <v>9854</v>
      </c>
      <c r="F73">
        <v>14</v>
      </c>
      <c r="G73" t="s">
        <v>1574</v>
      </c>
      <c r="H73" s="2">
        <v>2</v>
      </c>
      <c r="I73" s="5"/>
      <c r="J73" s="3">
        <v>59706</v>
      </c>
      <c r="K73" s="7">
        <v>1</v>
      </c>
      <c r="L73" t="str">
        <f>VLOOKUP(TTSQL[[#This Row],[origen_ref]],TTComisiones[],2,FALSE)</f>
        <v>Ok</v>
      </c>
      <c r="M73" t="str">
        <f>"origen_ref = '"&amp;TTSQL[[#This Row],[origen_ref]]&amp;"' OR"</f>
        <v>origen_ref = 'Pedido-23.02.18-8328' OR</v>
      </c>
    </row>
    <row r="74" spans="1:13" ht="16.2" x14ac:dyDescent="0.35">
      <c r="A74" s="6" t="s">
        <v>82</v>
      </c>
      <c r="B74">
        <v>73</v>
      </c>
      <c r="C74" s="4">
        <v>45000.661006944443</v>
      </c>
      <c r="D74" s="1">
        <v>45000.661006944443</v>
      </c>
      <c r="E74">
        <v>9853</v>
      </c>
      <c r="F74">
        <v>14</v>
      </c>
      <c r="G74" t="s">
        <v>1574</v>
      </c>
      <c r="H74" s="2">
        <v>2</v>
      </c>
      <c r="I74" s="5"/>
      <c r="J74" s="3">
        <v>825</v>
      </c>
      <c r="K74" s="7">
        <v>1</v>
      </c>
      <c r="L74" t="str">
        <f>VLOOKUP(TTSQL[[#This Row],[origen_ref]],TTComisiones[],2,FALSE)</f>
        <v>Ok</v>
      </c>
      <c r="M74" t="str">
        <f>"origen_ref = '"&amp;TTSQL[[#This Row],[origen_ref]]&amp;"' OR"</f>
        <v>origen_ref = 'Pedido-23.02.18-8327' OR</v>
      </c>
    </row>
    <row r="75" spans="1:13" ht="16.2" x14ac:dyDescent="0.35">
      <c r="A75" s="6" t="s">
        <v>83</v>
      </c>
      <c r="B75">
        <v>74</v>
      </c>
      <c r="C75" s="4">
        <v>45000.661666666667</v>
      </c>
      <c r="D75" s="1">
        <v>45000.661666666667</v>
      </c>
      <c r="E75">
        <v>9850</v>
      </c>
      <c r="F75">
        <v>14</v>
      </c>
      <c r="G75" t="s">
        <v>1574</v>
      </c>
      <c r="H75" s="2">
        <v>2</v>
      </c>
      <c r="I75" s="5"/>
      <c r="J75" s="3">
        <v>1537</v>
      </c>
      <c r="K75" s="7">
        <v>1</v>
      </c>
      <c r="L75" t="str">
        <f>VLOOKUP(TTSQL[[#This Row],[origen_ref]],TTComisiones[],2,FALSE)</f>
        <v>Ok</v>
      </c>
      <c r="M75" t="str">
        <f>"origen_ref = '"&amp;TTSQL[[#This Row],[origen_ref]]&amp;"' OR"</f>
        <v>origen_ref = 'Pedido-23.02.17-8324' OR</v>
      </c>
    </row>
    <row r="76" spans="1:13" ht="16.2" x14ac:dyDescent="0.35">
      <c r="A76" s="6" t="s">
        <v>84</v>
      </c>
      <c r="B76">
        <v>75</v>
      </c>
      <c r="C76" s="4">
        <v>45000.66238425926</v>
      </c>
      <c r="D76" s="1">
        <v>45000.66238425926</v>
      </c>
      <c r="E76">
        <v>9841</v>
      </c>
      <c r="F76">
        <v>14</v>
      </c>
      <c r="G76" t="s">
        <v>1574</v>
      </c>
      <c r="H76" s="2">
        <v>2</v>
      </c>
      <c r="I76" s="5"/>
      <c r="J76" s="3">
        <v>20030</v>
      </c>
      <c r="K76" s="7">
        <v>1</v>
      </c>
      <c r="L76" t="str">
        <f>VLOOKUP(TTSQL[[#This Row],[origen_ref]],TTComisiones[],2,FALSE)</f>
        <v>Ok</v>
      </c>
      <c r="M76" t="str">
        <f>"origen_ref = '"&amp;TTSQL[[#This Row],[origen_ref]]&amp;"' OR"</f>
        <v>origen_ref = 'Pedido-23.02.16-8316' OR</v>
      </c>
    </row>
    <row r="77" spans="1:13" ht="16.2" x14ac:dyDescent="0.35">
      <c r="A77" s="6" t="s">
        <v>85</v>
      </c>
      <c r="B77">
        <v>76</v>
      </c>
      <c r="C77" s="4">
        <v>45000.662812499999</v>
      </c>
      <c r="D77" s="1">
        <v>45000.662812499999</v>
      </c>
      <c r="E77">
        <v>9838</v>
      </c>
      <c r="F77">
        <v>14</v>
      </c>
      <c r="G77" t="s">
        <v>1574</v>
      </c>
      <c r="H77" s="2">
        <v>2</v>
      </c>
      <c r="I77" s="5"/>
      <c r="J77" s="3">
        <v>51107</v>
      </c>
      <c r="K77" s="7">
        <v>1</v>
      </c>
      <c r="L77" t="str">
        <f>VLOOKUP(TTSQL[[#This Row],[origen_ref]],TTComisiones[],2,FALSE)</f>
        <v>Ok</v>
      </c>
      <c r="M77" t="str">
        <f>"origen_ref = '"&amp;TTSQL[[#This Row],[origen_ref]]&amp;"' OR"</f>
        <v>origen_ref = 'Pedido-23.02.16-8313' OR</v>
      </c>
    </row>
    <row r="78" spans="1:13" ht="16.2" x14ac:dyDescent="0.35">
      <c r="A78" s="6" t="s">
        <v>86</v>
      </c>
      <c r="B78">
        <v>77</v>
      </c>
      <c r="C78" s="4">
        <v>45000.663437499999</v>
      </c>
      <c r="D78" s="1">
        <v>45000.663437499999</v>
      </c>
      <c r="E78">
        <v>9837</v>
      </c>
      <c r="F78">
        <v>14</v>
      </c>
      <c r="G78" t="s">
        <v>1574</v>
      </c>
      <c r="H78" s="2">
        <v>2</v>
      </c>
      <c r="I78" s="5"/>
      <c r="J78" s="3">
        <v>79386</v>
      </c>
      <c r="K78" s="7">
        <v>1</v>
      </c>
      <c r="L78" t="str">
        <f>VLOOKUP(TTSQL[[#This Row],[origen_ref]],TTComisiones[],2,FALSE)</f>
        <v>Ok</v>
      </c>
      <c r="M78" t="str">
        <f>"origen_ref = '"&amp;TTSQL[[#This Row],[origen_ref]]&amp;"' OR"</f>
        <v>origen_ref = 'Pedido-23.02.16-8312' OR</v>
      </c>
    </row>
    <row r="79" spans="1:13" ht="16.2" x14ac:dyDescent="0.35">
      <c r="A79" s="6" t="s">
        <v>87</v>
      </c>
      <c r="B79">
        <v>78</v>
      </c>
      <c r="C79" s="4">
        <v>45000.6641087963</v>
      </c>
      <c r="D79" s="1">
        <v>45000.6641087963</v>
      </c>
      <c r="E79">
        <v>9836</v>
      </c>
      <c r="F79">
        <v>14</v>
      </c>
      <c r="G79" t="s">
        <v>1574</v>
      </c>
      <c r="H79" s="2">
        <v>2</v>
      </c>
      <c r="I79" s="5"/>
      <c r="J79" s="3">
        <v>135343</v>
      </c>
      <c r="K79" s="7">
        <v>1</v>
      </c>
      <c r="L79" t="str">
        <f>VLOOKUP(TTSQL[[#This Row],[origen_ref]],TTComisiones[],2,FALSE)</f>
        <v>Ok</v>
      </c>
      <c r="M79" t="str">
        <f>"origen_ref = '"&amp;TTSQL[[#This Row],[origen_ref]]&amp;"' OR"</f>
        <v>origen_ref = 'Pedido-23.02.16-8311' OR</v>
      </c>
    </row>
    <row r="80" spans="1:13" ht="16.2" x14ac:dyDescent="0.35">
      <c r="A80" s="6" t="s">
        <v>88</v>
      </c>
      <c r="B80">
        <v>79</v>
      </c>
      <c r="C80" s="4">
        <v>45000.664918981478</v>
      </c>
      <c r="D80" s="1">
        <v>45000.664918981478</v>
      </c>
      <c r="E80">
        <v>9835</v>
      </c>
      <c r="F80">
        <v>14</v>
      </c>
      <c r="G80" t="s">
        <v>1574</v>
      </c>
      <c r="H80" s="2">
        <v>2</v>
      </c>
      <c r="I80" s="5"/>
      <c r="J80" s="3">
        <v>30213</v>
      </c>
      <c r="K80" s="7">
        <v>1</v>
      </c>
      <c r="L80" t="str">
        <f>VLOOKUP(TTSQL[[#This Row],[origen_ref]],TTComisiones[],2,FALSE)</f>
        <v>Ok</v>
      </c>
      <c r="M80" t="str">
        <f>"origen_ref = '"&amp;TTSQL[[#This Row],[origen_ref]]&amp;"' OR"</f>
        <v>origen_ref = 'Pedido-23.02.16-8310' OR</v>
      </c>
    </row>
    <row r="81" spans="1:13" ht="16.2" x14ac:dyDescent="0.35">
      <c r="A81" s="6" t="s">
        <v>89</v>
      </c>
      <c r="B81">
        <v>80</v>
      </c>
      <c r="C81" s="4">
        <v>45000.665902777779</v>
      </c>
      <c r="D81" s="1">
        <v>45000.665902777779</v>
      </c>
      <c r="E81">
        <v>9827</v>
      </c>
      <c r="F81">
        <v>14</v>
      </c>
      <c r="G81" t="s">
        <v>1574</v>
      </c>
      <c r="H81" s="2">
        <v>2</v>
      </c>
      <c r="I81" s="5"/>
      <c r="J81" s="3">
        <v>156474</v>
      </c>
      <c r="K81" s="7">
        <v>1</v>
      </c>
      <c r="L81" t="str">
        <f>VLOOKUP(TTSQL[[#This Row],[origen_ref]],TTComisiones[],2,FALSE)</f>
        <v>Ok</v>
      </c>
      <c r="M81" t="str">
        <f>"origen_ref = '"&amp;TTSQL[[#This Row],[origen_ref]]&amp;"' OR"</f>
        <v>origen_ref = 'Pedido-23.02.15-8302' OR</v>
      </c>
    </row>
    <row r="82" spans="1:13" ht="16.2" x14ac:dyDescent="0.35">
      <c r="A82" s="6" t="s">
        <v>90</v>
      </c>
      <c r="B82">
        <v>81</v>
      </c>
      <c r="C82" s="4">
        <v>45000.666493055556</v>
      </c>
      <c r="D82" s="1">
        <v>45000.666493055556</v>
      </c>
      <c r="E82">
        <v>9823</v>
      </c>
      <c r="F82">
        <v>14</v>
      </c>
      <c r="G82" t="s">
        <v>1574</v>
      </c>
      <c r="H82" s="2">
        <v>2</v>
      </c>
      <c r="I82" s="5"/>
      <c r="J82" s="3">
        <v>6815</v>
      </c>
      <c r="K82" s="7">
        <v>1</v>
      </c>
      <c r="L82" t="str">
        <f>VLOOKUP(TTSQL[[#This Row],[origen_ref]],TTComisiones[],2,FALSE)</f>
        <v>Ok</v>
      </c>
      <c r="M82" t="str">
        <f>"origen_ref = '"&amp;TTSQL[[#This Row],[origen_ref]]&amp;"' OR"</f>
        <v>origen_ref = 'Pedido-23.02.15-8297' OR</v>
      </c>
    </row>
    <row r="83" spans="1:13" ht="16.2" x14ac:dyDescent="0.35">
      <c r="A83" s="6" t="s">
        <v>91</v>
      </c>
      <c r="B83">
        <v>82</v>
      </c>
      <c r="C83" s="4">
        <v>45000.667025462964</v>
      </c>
      <c r="D83" s="1">
        <v>45000.667025462964</v>
      </c>
      <c r="E83">
        <v>9818</v>
      </c>
      <c r="F83">
        <v>14</v>
      </c>
      <c r="G83" t="s">
        <v>1574</v>
      </c>
      <c r="H83" s="2">
        <v>2</v>
      </c>
      <c r="I83" s="5"/>
      <c r="J83" s="3">
        <v>11324</v>
      </c>
      <c r="K83" s="7">
        <v>1</v>
      </c>
      <c r="L83" t="str">
        <f>VLOOKUP(TTSQL[[#This Row],[origen_ref]],TTComisiones[],2,FALSE)</f>
        <v>Ok</v>
      </c>
      <c r="M83" t="str">
        <f>"origen_ref = '"&amp;TTSQL[[#This Row],[origen_ref]]&amp;"' OR"</f>
        <v>origen_ref = 'Pedido-23.02.14-8293' OR</v>
      </c>
    </row>
    <row r="84" spans="1:13" ht="16.2" x14ac:dyDescent="0.35">
      <c r="A84" s="6" t="s">
        <v>92</v>
      </c>
      <c r="B84">
        <v>83</v>
      </c>
      <c r="C84" s="4">
        <v>45000.667453703703</v>
      </c>
      <c r="D84" s="1">
        <v>45000.667453703703</v>
      </c>
      <c r="E84">
        <v>9808</v>
      </c>
      <c r="F84">
        <v>14</v>
      </c>
      <c r="G84" t="s">
        <v>1574</v>
      </c>
      <c r="H84" s="2">
        <v>2</v>
      </c>
      <c r="I84" s="5"/>
      <c r="J84" s="3">
        <v>32490</v>
      </c>
      <c r="K84" s="7">
        <v>1</v>
      </c>
      <c r="L84" t="str">
        <f>VLOOKUP(TTSQL[[#This Row],[origen_ref]],TTComisiones[],2,FALSE)</f>
        <v>Ok</v>
      </c>
      <c r="M84" t="str">
        <f>"origen_ref = '"&amp;TTSQL[[#This Row],[origen_ref]]&amp;"' OR"</f>
        <v>origen_ref = 'Pedido-23.02.13-8284' OR</v>
      </c>
    </row>
    <row r="85" spans="1:13" ht="16.2" x14ac:dyDescent="0.35">
      <c r="A85" s="6" t="s">
        <v>93</v>
      </c>
      <c r="B85">
        <v>84</v>
      </c>
      <c r="C85" s="4">
        <v>45000.66810185185</v>
      </c>
      <c r="D85" s="1">
        <v>45000.66810185185</v>
      </c>
      <c r="E85">
        <v>9805</v>
      </c>
      <c r="F85">
        <v>14</v>
      </c>
      <c r="G85" t="s">
        <v>1574</v>
      </c>
      <c r="H85" s="2">
        <v>2</v>
      </c>
      <c r="I85" s="5"/>
      <c r="J85" s="3">
        <v>1715</v>
      </c>
      <c r="K85" s="7">
        <v>1</v>
      </c>
      <c r="L85" t="str">
        <f>VLOOKUP(TTSQL[[#This Row],[origen_ref]],TTComisiones[],2,FALSE)</f>
        <v>Ok</v>
      </c>
      <c r="M85" t="str">
        <f>"origen_ref = '"&amp;TTSQL[[#This Row],[origen_ref]]&amp;"' OR"</f>
        <v>origen_ref = 'Pedido-23.02.13-8281' OR</v>
      </c>
    </row>
    <row r="86" spans="1:13" ht="16.2" x14ac:dyDescent="0.35">
      <c r="A86" s="6" t="s">
        <v>94</v>
      </c>
      <c r="B86">
        <v>85</v>
      </c>
      <c r="C86" s="4">
        <v>45000.668599537035</v>
      </c>
      <c r="D86" s="1">
        <v>45000.668599537035</v>
      </c>
      <c r="E86">
        <v>9799</v>
      </c>
      <c r="F86">
        <v>14</v>
      </c>
      <c r="G86" t="s">
        <v>1574</v>
      </c>
      <c r="H86" s="2">
        <v>2</v>
      </c>
      <c r="I86" s="5"/>
      <c r="J86" s="3">
        <v>20001</v>
      </c>
      <c r="K86" s="7">
        <v>1</v>
      </c>
      <c r="L86" t="str">
        <f>VLOOKUP(TTSQL[[#This Row],[origen_ref]],TTComisiones[],2,FALSE)</f>
        <v>Ok</v>
      </c>
      <c r="M86" t="str">
        <f>"origen_ref = '"&amp;TTSQL[[#This Row],[origen_ref]]&amp;"' OR"</f>
        <v>origen_ref = 'Pedido-23.02.13-8275' OR</v>
      </c>
    </row>
    <row r="87" spans="1:13" ht="16.2" x14ac:dyDescent="0.35">
      <c r="A87" s="6" t="s">
        <v>95</v>
      </c>
      <c r="B87">
        <v>86</v>
      </c>
      <c r="C87" s="4">
        <v>45000.677083333336</v>
      </c>
      <c r="D87" s="1">
        <v>45000.677083333336</v>
      </c>
      <c r="E87">
        <v>9795</v>
      </c>
      <c r="F87">
        <v>14</v>
      </c>
      <c r="G87" t="s">
        <v>1574</v>
      </c>
      <c r="H87" s="2">
        <v>2</v>
      </c>
      <c r="I87" s="5"/>
      <c r="J87" s="3">
        <v>47221</v>
      </c>
      <c r="K87" s="7">
        <v>1</v>
      </c>
      <c r="L87" t="str">
        <f>VLOOKUP(TTSQL[[#This Row],[origen_ref]],TTComisiones[],2,FALSE)</f>
        <v>Ok</v>
      </c>
      <c r="M87" t="str">
        <f>"origen_ref = '"&amp;TTSQL[[#This Row],[origen_ref]]&amp;"' OR"</f>
        <v>origen_ref = 'Pedido-23.02.11-8270' OR</v>
      </c>
    </row>
    <row r="88" spans="1:13" ht="16.2" x14ac:dyDescent="0.35">
      <c r="A88" s="6" t="s">
        <v>96</v>
      </c>
      <c r="B88">
        <v>87</v>
      </c>
      <c r="C88" s="4">
        <v>45000.678171296298</v>
      </c>
      <c r="D88" s="1">
        <v>45000.678171296298</v>
      </c>
      <c r="E88">
        <v>9793</v>
      </c>
      <c r="F88">
        <v>14</v>
      </c>
      <c r="G88" t="s">
        <v>1574</v>
      </c>
      <c r="H88" s="2">
        <v>2</v>
      </c>
      <c r="I88" s="5"/>
      <c r="J88" s="3">
        <v>119778</v>
      </c>
      <c r="K88" s="7">
        <v>1</v>
      </c>
      <c r="L88" t="str">
        <f>VLOOKUP(TTSQL[[#This Row],[origen_ref]],TTComisiones[],2,FALSE)</f>
        <v>Ok</v>
      </c>
      <c r="M88" t="str">
        <f>"origen_ref = '"&amp;TTSQL[[#This Row],[origen_ref]]&amp;"' OR"</f>
        <v>origen_ref = 'Pedido-23.02.11-8272' OR</v>
      </c>
    </row>
    <row r="89" spans="1:13" ht="16.2" x14ac:dyDescent="0.35">
      <c r="A89" s="6" t="s">
        <v>97</v>
      </c>
      <c r="B89">
        <v>88</v>
      </c>
      <c r="C89" s="4">
        <v>45000.678784722222</v>
      </c>
      <c r="D89" s="1">
        <v>45000.678784722222</v>
      </c>
      <c r="E89">
        <v>9786</v>
      </c>
      <c r="F89">
        <v>14</v>
      </c>
      <c r="G89" t="s">
        <v>1574</v>
      </c>
      <c r="H89" s="2">
        <v>2</v>
      </c>
      <c r="I89" s="5"/>
      <c r="J89" s="3">
        <v>114666</v>
      </c>
      <c r="K89" s="7">
        <v>1</v>
      </c>
      <c r="L89" t="str">
        <f>VLOOKUP(TTSQL[[#This Row],[origen_ref]],TTComisiones[],2,FALSE)</f>
        <v>Ok</v>
      </c>
      <c r="M89" t="str">
        <f>"origen_ref = '"&amp;TTSQL[[#This Row],[origen_ref]]&amp;"' OR"</f>
        <v>origen_ref = 'Pedido-23.02.09-8262' OR</v>
      </c>
    </row>
    <row r="90" spans="1:13" ht="16.2" x14ac:dyDescent="0.35">
      <c r="A90" s="6" t="s">
        <v>98</v>
      </c>
      <c r="B90">
        <v>89</v>
      </c>
      <c r="C90" s="4">
        <v>45000.679282407407</v>
      </c>
      <c r="D90" s="1">
        <v>45000.679282407407</v>
      </c>
      <c r="E90">
        <v>9783</v>
      </c>
      <c r="F90">
        <v>14</v>
      </c>
      <c r="G90" t="s">
        <v>1574</v>
      </c>
      <c r="H90" s="2">
        <v>2</v>
      </c>
      <c r="I90" s="5"/>
      <c r="J90" s="3">
        <v>626</v>
      </c>
      <c r="K90" s="7">
        <v>1</v>
      </c>
      <c r="L90" t="str">
        <f>VLOOKUP(TTSQL[[#This Row],[origen_ref]],TTComisiones[],2,FALSE)</f>
        <v>Ok</v>
      </c>
      <c r="M90" t="str">
        <f>"origen_ref = '"&amp;TTSQL[[#This Row],[origen_ref]]&amp;"' OR"</f>
        <v>origen_ref = 'Pedido-23.02.09-8259' OR</v>
      </c>
    </row>
    <row r="91" spans="1:13" ht="16.2" x14ac:dyDescent="0.35">
      <c r="A91" s="6" t="s">
        <v>99</v>
      </c>
      <c r="B91">
        <v>90</v>
      </c>
      <c r="C91" s="4">
        <v>45000.680787037039</v>
      </c>
      <c r="D91" s="1">
        <v>45000.680787037039</v>
      </c>
      <c r="E91">
        <v>9774</v>
      </c>
      <c r="F91">
        <v>14</v>
      </c>
      <c r="G91" t="s">
        <v>1574</v>
      </c>
      <c r="H91" s="2">
        <v>2</v>
      </c>
      <c r="I91" s="5"/>
      <c r="J91" s="3">
        <v>15108</v>
      </c>
      <c r="K91" s="7">
        <v>1</v>
      </c>
      <c r="L91" t="str">
        <f>VLOOKUP(TTSQL[[#This Row],[origen_ref]],TTComisiones[],2,FALSE)</f>
        <v>Ok</v>
      </c>
      <c r="M91" t="str">
        <f>"origen_ref = '"&amp;TTSQL[[#This Row],[origen_ref]]&amp;"' OR"</f>
        <v>origen_ref = 'Pedido-23.02.09-8250' OR</v>
      </c>
    </row>
    <row r="92" spans="1:13" ht="16.2" x14ac:dyDescent="0.35">
      <c r="A92" s="6" t="s">
        <v>100</v>
      </c>
      <c r="B92">
        <v>91</v>
      </c>
      <c r="C92" s="4">
        <v>45000.681273148148</v>
      </c>
      <c r="D92" s="1">
        <v>45000.681273148148</v>
      </c>
      <c r="E92">
        <v>9773</v>
      </c>
      <c r="F92">
        <v>14</v>
      </c>
      <c r="G92" t="s">
        <v>1574</v>
      </c>
      <c r="H92" s="2">
        <v>2</v>
      </c>
      <c r="I92" s="5"/>
      <c r="J92" s="3">
        <v>30392</v>
      </c>
      <c r="K92" s="7">
        <v>1</v>
      </c>
      <c r="L92" t="str">
        <f>VLOOKUP(TTSQL[[#This Row],[origen_ref]],TTComisiones[],2,FALSE)</f>
        <v>Ok</v>
      </c>
      <c r="M92" t="str">
        <f>"origen_ref = '"&amp;TTSQL[[#This Row],[origen_ref]]&amp;"' OR"</f>
        <v>origen_ref = 'Pedido-23.02.09-8249' OR</v>
      </c>
    </row>
    <row r="93" spans="1:13" ht="16.2" x14ac:dyDescent="0.35">
      <c r="A93" s="6" t="s">
        <v>101</v>
      </c>
      <c r="B93">
        <v>92</v>
      </c>
      <c r="C93" s="4">
        <v>45000.682002314818</v>
      </c>
      <c r="D93" s="1">
        <v>45000.682002314818</v>
      </c>
      <c r="E93">
        <v>9751</v>
      </c>
      <c r="F93">
        <v>14</v>
      </c>
      <c r="G93" t="s">
        <v>1574</v>
      </c>
      <c r="H93" s="2">
        <v>2</v>
      </c>
      <c r="I93" s="5"/>
      <c r="J93" s="3">
        <v>12126</v>
      </c>
      <c r="K93" s="7">
        <v>1</v>
      </c>
      <c r="L93" t="str">
        <f>VLOOKUP(TTSQL[[#This Row],[origen_ref]],TTComisiones[],2,FALSE)</f>
        <v>Ok</v>
      </c>
      <c r="M93" t="str">
        <f>"origen_ref = '"&amp;TTSQL[[#This Row],[origen_ref]]&amp;"' OR"</f>
        <v>origen_ref = 'Pedido-23.02.07-8229' OR</v>
      </c>
    </row>
    <row r="94" spans="1:13" ht="16.2" x14ac:dyDescent="0.35">
      <c r="A94" s="6" t="s">
        <v>102</v>
      </c>
      <c r="B94">
        <v>93</v>
      </c>
      <c r="C94" s="4">
        <v>45000.682881944442</v>
      </c>
      <c r="D94" s="1">
        <v>45000.682881944442</v>
      </c>
      <c r="E94">
        <v>9740</v>
      </c>
      <c r="F94">
        <v>14</v>
      </c>
      <c r="G94" t="s">
        <v>1574</v>
      </c>
      <c r="H94" s="2">
        <v>2</v>
      </c>
      <c r="I94" s="5"/>
      <c r="J94" s="3">
        <v>1495</v>
      </c>
      <c r="K94" s="7">
        <v>1</v>
      </c>
      <c r="L94" t="str">
        <f>VLOOKUP(TTSQL[[#This Row],[origen_ref]],TTComisiones[],2,FALSE)</f>
        <v>Ok</v>
      </c>
      <c r="M94" t="str">
        <f>"origen_ref = '"&amp;TTSQL[[#This Row],[origen_ref]]&amp;"' OR"</f>
        <v>origen_ref = 'Pedido-23.02.05-8219' OR</v>
      </c>
    </row>
    <row r="95" spans="1:13" ht="16.2" x14ac:dyDescent="0.35">
      <c r="A95" s="6" t="s">
        <v>103</v>
      </c>
      <c r="B95">
        <v>94</v>
      </c>
      <c r="C95" s="4">
        <v>45000.683611111112</v>
      </c>
      <c r="D95" s="1">
        <v>45000.683611111112</v>
      </c>
      <c r="E95">
        <v>9727</v>
      </c>
      <c r="F95">
        <v>14</v>
      </c>
      <c r="G95" t="s">
        <v>1574</v>
      </c>
      <c r="H95" s="2">
        <v>2</v>
      </c>
      <c r="I95" s="5"/>
      <c r="J95" s="3">
        <v>3597</v>
      </c>
      <c r="K95" s="7">
        <v>1</v>
      </c>
      <c r="L95" t="str">
        <f>VLOOKUP(TTSQL[[#This Row],[origen_ref]],TTComisiones[],2,FALSE)</f>
        <v>Ok</v>
      </c>
      <c r="M95" t="str">
        <f>"origen_ref = '"&amp;TTSQL[[#This Row],[origen_ref]]&amp;"' OR"</f>
        <v>origen_ref = 'Pedido-23.02.02-8207' OR</v>
      </c>
    </row>
    <row r="96" spans="1:13" ht="16.2" x14ac:dyDescent="0.35">
      <c r="A96" s="6" t="s">
        <v>104</v>
      </c>
      <c r="B96">
        <v>95</v>
      </c>
      <c r="C96" s="4">
        <v>45000.684074074074</v>
      </c>
      <c r="D96" s="1">
        <v>45000.684074074074</v>
      </c>
      <c r="E96">
        <v>9713</v>
      </c>
      <c r="F96">
        <v>14</v>
      </c>
      <c r="G96" t="s">
        <v>1574</v>
      </c>
      <c r="H96" s="2">
        <v>2</v>
      </c>
      <c r="I96" s="5"/>
      <c r="J96" s="3">
        <v>4125</v>
      </c>
      <c r="K96" s="7">
        <v>1</v>
      </c>
      <c r="L96" t="str">
        <f>VLOOKUP(TTSQL[[#This Row],[origen_ref]],TTComisiones[],2,FALSE)</f>
        <v>Ok</v>
      </c>
      <c r="M96" t="str">
        <f>"origen_ref = '"&amp;TTSQL[[#This Row],[origen_ref]]&amp;"' OR"</f>
        <v>origen_ref = 'Pedido-23.02.01-8194' OR</v>
      </c>
    </row>
    <row r="97" spans="1:13" ht="16.2" x14ac:dyDescent="0.35">
      <c r="A97" s="6" t="s">
        <v>105</v>
      </c>
      <c r="B97">
        <v>96</v>
      </c>
      <c r="C97" s="4">
        <v>45000.696087962962</v>
      </c>
      <c r="D97" s="1">
        <v>45000.696087962962</v>
      </c>
      <c r="E97">
        <v>9782</v>
      </c>
      <c r="F97">
        <v>28</v>
      </c>
      <c r="G97" t="s">
        <v>1610</v>
      </c>
      <c r="H97" s="2">
        <v>2</v>
      </c>
      <c r="I97" s="5"/>
      <c r="J97" s="3">
        <v>144577</v>
      </c>
      <c r="K97" s="7"/>
      <c r="L97" t="e">
        <f>VLOOKUP(TTSQL[[#This Row],[origen_ref]],TTComisiones[],2,FALSE)</f>
        <v>#N/A</v>
      </c>
      <c r="M97" t="str">
        <f>"origen_ref = '"&amp;TTSQL[[#This Row],[origen_ref]]&amp;"' OR"</f>
        <v>origen_ref = 'Pedido-23.02.09-8258' OR</v>
      </c>
    </row>
    <row r="98" spans="1:13" ht="16.2" x14ac:dyDescent="0.35">
      <c r="A98" s="6" t="s">
        <v>106</v>
      </c>
      <c r="B98">
        <v>97</v>
      </c>
      <c r="C98" s="4">
        <v>45000.697337962964</v>
      </c>
      <c r="D98" s="1">
        <v>45000.697337962964</v>
      </c>
      <c r="E98">
        <v>9731</v>
      </c>
      <c r="F98">
        <v>28</v>
      </c>
      <c r="G98" t="s">
        <v>1610</v>
      </c>
      <c r="H98" s="2">
        <v>2</v>
      </c>
      <c r="I98" s="5"/>
      <c r="J98" s="3">
        <v>26296</v>
      </c>
      <c r="K98" s="7"/>
      <c r="L98" t="e">
        <f>VLOOKUP(TTSQL[[#This Row],[origen_ref]],TTComisiones[],2,FALSE)</f>
        <v>#N/A</v>
      </c>
      <c r="M98" t="str">
        <f>"origen_ref = '"&amp;TTSQL[[#This Row],[origen_ref]]&amp;"' OR"</f>
        <v>origen_ref = 'Pedido-23.02.03-8214' OR</v>
      </c>
    </row>
    <row r="99" spans="1:13" ht="16.2" x14ac:dyDescent="0.35">
      <c r="A99" s="6" t="s">
        <v>107</v>
      </c>
      <c r="B99">
        <v>98</v>
      </c>
      <c r="C99" s="4">
        <v>45000.700416666667</v>
      </c>
      <c r="D99" s="1">
        <v>45000.700416666667</v>
      </c>
      <c r="E99">
        <v>9919</v>
      </c>
      <c r="F99">
        <v>12</v>
      </c>
      <c r="G99" t="s">
        <v>1568</v>
      </c>
      <c r="H99" s="2">
        <v>2</v>
      </c>
      <c r="I99" s="5"/>
      <c r="J99" s="3">
        <v>1748</v>
      </c>
      <c r="K99" s="7">
        <v>1</v>
      </c>
      <c r="L99" t="str">
        <f>VLOOKUP(TTSQL[[#This Row],[origen_ref]],TTComisiones[],2,FALSE)</f>
        <v>Ok</v>
      </c>
      <c r="M99" t="str">
        <f>"origen_ref = '"&amp;TTSQL[[#This Row],[origen_ref]]&amp;"' OR"</f>
        <v>origen_ref = 'Pedido-23.02.28-8390' OR</v>
      </c>
    </row>
    <row r="100" spans="1:13" ht="16.2" x14ac:dyDescent="0.35">
      <c r="A100" s="6" t="s">
        <v>108</v>
      </c>
      <c r="B100">
        <v>99</v>
      </c>
      <c r="C100" s="4">
        <v>45000.70108796296</v>
      </c>
      <c r="D100" s="1">
        <v>45000.70108796296</v>
      </c>
      <c r="E100">
        <v>9912</v>
      </c>
      <c r="F100">
        <v>12</v>
      </c>
      <c r="G100" t="s">
        <v>1568</v>
      </c>
      <c r="H100" s="2">
        <v>2</v>
      </c>
      <c r="I100" s="5"/>
      <c r="J100" s="3">
        <v>14190</v>
      </c>
      <c r="K100" s="7">
        <v>1</v>
      </c>
      <c r="L100" t="str">
        <f>VLOOKUP(TTSQL[[#This Row],[origen_ref]],TTComisiones[],2,FALSE)</f>
        <v>Ok</v>
      </c>
      <c r="M100" t="str">
        <f>"origen_ref = '"&amp;TTSQL[[#This Row],[origen_ref]]&amp;"' OR"</f>
        <v>origen_ref = 'Pedido-23.02.27-8385' OR</v>
      </c>
    </row>
    <row r="101" spans="1:13" ht="16.2" x14ac:dyDescent="0.35">
      <c r="A101" s="6" t="s">
        <v>109</v>
      </c>
      <c r="B101">
        <v>100</v>
      </c>
      <c r="C101" s="4">
        <v>45000.702453703707</v>
      </c>
      <c r="D101" s="1">
        <v>45000.702453703707</v>
      </c>
      <c r="E101">
        <v>9879</v>
      </c>
      <c r="F101">
        <v>12</v>
      </c>
      <c r="G101" t="s">
        <v>1568</v>
      </c>
      <c r="H101" s="2">
        <v>2</v>
      </c>
      <c r="I101" s="5"/>
      <c r="J101" s="3">
        <v>200376</v>
      </c>
      <c r="K101" s="7">
        <v>1</v>
      </c>
      <c r="L101" t="str">
        <f>VLOOKUP(TTSQL[[#This Row],[origen_ref]],TTComisiones[],2,FALSE)</f>
        <v>Ok</v>
      </c>
      <c r="M101" t="str">
        <f>"origen_ref = '"&amp;TTSQL[[#This Row],[origen_ref]]&amp;"' OR"</f>
        <v>origen_ref = 'Pedido-23.02.22-8352' OR</v>
      </c>
    </row>
    <row r="102" spans="1:13" ht="16.2" x14ac:dyDescent="0.35">
      <c r="A102" s="6" t="s">
        <v>110</v>
      </c>
      <c r="B102">
        <v>101</v>
      </c>
      <c r="C102" s="4">
        <v>45000.709444444445</v>
      </c>
      <c r="D102" s="1">
        <v>45000.709444444445</v>
      </c>
      <c r="E102">
        <v>9829</v>
      </c>
      <c r="F102">
        <v>12</v>
      </c>
      <c r="G102" t="s">
        <v>1568</v>
      </c>
      <c r="H102" s="2">
        <v>2</v>
      </c>
      <c r="I102" s="5"/>
      <c r="J102" s="3">
        <v>24024</v>
      </c>
      <c r="K102" s="7">
        <v>1</v>
      </c>
      <c r="L102" t="str">
        <f>VLOOKUP(TTSQL[[#This Row],[origen_ref]],TTComisiones[],2,FALSE)</f>
        <v>Ok</v>
      </c>
      <c r="M102" t="str">
        <f>"origen_ref = '"&amp;TTSQL[[#This Row],[origen_ref]]&amp;"' OR"</f>
        <v>origen_ref = 'Pedido-23.02.15-8303' OR</v>
      </c>
    </row>
    <row r="103" spans="1:13" ht="16.2" x14ac:dyDescent="0.35">
      <c r="A103" s="6" t="s">
        <v>111</v>
      </c>
      <c r="B103">
        <v>102</v>
      </c>
      <c r="C103" s="4">
        <v>45000.7109375</v>
      </c>
      <c r="D103" s="1">
        <v>45000.7109375</v>
      </c>
      <c r="E103">
        <v>9828</v>
      </c>
      <c r="F103">
        <v>12</v>
      </c>
      <c r="G103" t="s">
        <v>1568</v>
      </c>
      <c r="H103" s="2">
        <v>2</v>
      </c>
      <c r="I103" s="5"/>
      <c r="J103" s="3">
        <v>6384</v>
      </c>
      <c r="K103" s="7">
        <v>1</v>
      </c>
      <c r="L103" t="str">
        <f>VLOOKUP(TTSQL[[#This Row],[origen_ref]],TTComisiones[],2,FALSE)</f>
        <v>Ok</v>
      </c>
      <c r="M103" t="str">
        <f>"origen_ref = '"&amp;TTSQL[[#This Row],[origen_ref]]&amp;"' OR"</f>
        <v>origen_ref = 'Pedido-23.02.15-8301' OR</v>
      </c>
    </row>
    <row r="104" spans="1:13" ht="16.2" x14ac:dyDescent="0.35">
      <c r="A104" s="6" t="s">
        <v>112</v>
      </c>
      <c r="B104">
        <v>103</v>
      </c>
      <c r="C104" s="4">
        <v>45000.711805555555</v>
      </c>
      <c r="D104" s="1">
        <v>45000.711805555555</v>
      </c>
      <c r="E104">
        <v>9813</v>
      </c>
      <c r="F104">
        <v>12</v>
      </c>
      <c r="G104" t="s">
        <v>1568</v>
      </c>
      <c r="H104" s="2">
        <v>2</v>
      </c>
      <c r="I104" s="5"/>
      <c r="J104" s="3">
        <v>335688</v>
      </c>
      <c r="K104" s="7">
        <v>1</v>
      </c>
      <c r="L104" t="str">
        <f>VLOOKUP(TTSQL[[#This Row],[origen_ref]],TTComisiones[],2,FALSE)</f>
        <v>Ok</v>
      </c>
      <c r="M104" t="str">
        <f>"origen_ref = '"&amp;TTSQL[[#This Row],[origen_ref]]&amp;"' OR"</f>
        <v>origen_ref = 'Pedido-23.02.14-8288' OR</v>
      </c>
    </row>
    <row r="105" spans="1:13" ht="16.2" x14ac:dyDescent="0.35">
      <c r="A105" s="6" t="s">
        <v>113</v>
      </c>
      <c r="B105">
        <v>104</v>
      </c>
      <c r="C105" s="4">
        <v>45000.71502314815</v>
      </c>
      <c r="D105" s="1">
        <v>45000.71502314815</v>
      </c>
      <c r="E105">
        <v>9812</v>
      </c>
      <c r="F105">
        <v>12</v>
      </c>
      <c r="G105" t="s">
        <v>1568</v>
      </c>
      <c r="H105" s="2">
        <v>2</v>
      </c>
      <c r="I105" s="5"/>
      <c r="J105" s="3">
        <v>24900</v>
      </c>
      <c r="K105" s="7">
        <v>1</v>
      </c>
      <c r="L105" t="str">
        <f>VLOOKUP(TTSQL[[#This Row],[origen_ref]],TTComisiones[],2,FALSE)</f>
        <v>Ok</v>
      </c>
      <c r="M105" t="str">
        <f>"origen_ref = '"&amp;TTSQL[[#This Row],[origen_ref]]&amp;"' OR"</f>
        <v>origen_ref = 'Pedido-23.02.14-8287' OR</v>
      </c>
    </row>
    <row r="106" spans="1:13" ht="16.2" x14ac:dyDescent="0.35">
      <c r="A106" s="6" t="s">
        <v>114</v>
      </c>
      <c r="B106">
        <v>105</v>
      </c>
      <c r="C106" s="4">
        <v>45000.715370370373</v>
      </c>
      <c r="D106" s="1">
        <v>45000.715370370373</v>
      </c>
      <c r="E106">
        <v>9865</v>
      </c>
      <c r="F106">
        <v>12</v>
      </c>
      <c r="G106" t="s">
        <v>1568</v>
      </c>
      <c r="H106" s="2">
        <v>2</v>
      </c>
      <c r="I106" s="5"/>
      <c r="J106" s="3">
        <v>36305</v>
      </c>
      <c r="K106" s="7">
        <v>1</v>
      </c>
      <c r="L106" t="str">
        <f>VLOOKUP(TTSQL[[#This Row],[origen_ref]],TTComisiones[],2,FALSE)</f>
        <v>Ok</v>
      </c>
      <c r="M106" t="str">
        <f>"origen_ref = '"&amp;TTSQL[[#This Row],[origen_ref]]&amp;"' OR"</f>
        <v>origen_ref = 'Pedido-23.02.20-8338' OR</v>
      </c>
    </row>
    <row r="107" spans="1:13" ht="16.2" x14ac:dyDescent="0.35">
      <c r="A107" s="6" t="s">
        <v>115</v>
      </c>
      <c r="B107">
        <v>106</v>
      </c>
      <c r="C107" s="4">
        <v>45000.715740740743</v>
      </c>
      <c r="D107" s="1">
        <v>45000.715740740743</v>
      </c>
      <c r="E107">
        <v>9811</v>
      </c>
      <c r="F107">
        <v>12</v>
      </c>
      <c r="G107" t="s">
        <v>1568</v>
      </c>
      <c r="H107" s="2">
        <v>2</v>
      </c>
      <c r="I107" s="5"/>
      <c r="J107" s="3">
        <v>10896</v>
      </c>
      <c r="K107" s="7">
        <v>1</v>
      </c>
      <c r="L107" t="str">
        <f>VLOOKUP(TTSQL[[#This Row],[origen_ref]],TTComisiones[],2,FALSE)</f>
        <v>Ok</v>
      </c>
      <c r="M107" t="str">
        <f>"origen_ref = '"&amp;TTSQL[[#This Row],[origen_ref]]&amp;"' OR"</f>
        <v>origen_ref = 'Pedido-23.02.14-8286' OR</v>
      </c>
    </row>
    <row r="108" spans="1:13" ht="16.2" x14ac:dyDescent="0.35">
      <c r="A108" s="6" t="s">
        <v>116</v>
      </c>
      <c r="B108">
        <v>107</v>
      </c>
      <c r="C108" s="4">
        <v>45000.716273148151</v>
      </c>
      <c r="D108" s="1">
        <v>45000.716273148151</v>
      </c>
      <c r="E108">
        <v>9780</v>
      </c>
      <c r="F108">
        <v>12</v>
      </c>
      <c r="G108" t="s">
        <v>1568</v>
      </c>
      <c r="H108" s="2">
        <v>2</v>
      </c>
      <c r="I108" s="5"/>
      <c r="J108" s="3">
        <v>14755</v>
      </c>
      <c r="K108" s="7">
        <v>1</v>
      </c>
      <c r="L108" t="str">
        <f>VLOOKUP(TTSQL[[#This Row],[origen_ref]],TTComisiones[],2,FALSE)</f>
        <v>Ok</v>
      </c>
      <c r="M108" t="str">
        <f>"origen_ref = '"&amp;TTSQL[[#This Row],[origen_ref]]&amp;"' OR"</f>
        <v>origen_ref = 'Pedido-23.02.09-8257' OR</v>
      </c>
    </row>
    <row r="109" spans="1:13" ht="16.2" x14ac:dyDescent="0.35">
      <c r="A109" s="6" t="s">
        <v>117</v>
      </c>
      <c r="B109">
        <v>108</v>
      </c>
      <c r="C109" s="4">
        <v>45000.716863425929</v>
      </c>
      <c r="D109" s="1">
        <v>45000.716863425929</v>
      </c>
      <c r="E109">
        <v>9778</v>
      </c>
      <c r="F109">
        <v>12</v>
      </c>
      <c r="G109" t="s">
        <v>1568</v>
      </c>
      <c r="H109" s="2">
        <v>2</v>
      </c>
      <c r="I109" s="5"/>
      <c r="J109" s="3">
        <v>8841</v>
      </c>
      <c r="K109" s="7">
        <v>1</v>
      </c>
      <c r="L109" t="str">
        <f>VLOOKUP(TTSQL[[#This Row],[origen_ref]],TTComisiones[],2,FALSE)</f>
        <v>Ok</v>
      </c>
      <c r="M109" t="str">
        <f>"origen_ref = '"&amp;TTSQL[[#This Row],[origen_ref]]&amp;"' OR"</f>
        <v>origen_ref = 'Pedido-23.02.09-8254' OR</v>
      </c>
    </row>
    <row r="110" spans="1:13" ht="16.2" x14ac:dyDescent="0.35">
      <c r="A110" s="6" t="s">
        <v>118</v>
      </c>
      <c r="B110">
        <v>109</v>
      </c>
      <c r="C110" s="4">
        <v>45000.71738425926</v>
      </c>
      <c r="D110" s="1">
        <v>45000.71738425926</v>
      </c>
      <c r="E110">
        <v>9771</v>
      </c>
      <c r="F110">
        <v>12</v>
      </c>
      <c r="G110" t="s">
        <v>1568</v>
      </c>
      <c r="H110" s="2">
        <v>2</v>
      </c>
      <c r="I110" s="5"/>
      <c r="J110" s="3">
        <v>1103810</v>
      </c>
      <c r="K110" s="7">
        <v>1</v>
      </c>
      <c r="L110" t="str">
        <f>VLOOKUP(TTSQL[[#This Row],[origen_ref]],TTComisiones[],2,FALSE)</f>
        <v>Ok</v>
      </c>
      <c r="M110" t="str">
        <f>"origen_ref = '"&amp;TTSQL[[#This Row],[origen_ref]]&amp;"' OR"</f>
        <v>origen_ref = 'Pedido-23.02.08-8247' OR</v>
      </c>
    </row>
    <row r="111" spans="1:13" ht="16.2" x14ac:dyDescent="0.35">
      <c r="A111" s="6" t="s">
        <v>119</v>
      </c>
      <c r="B111">
        <v>110</v>
      </c>
      <c r="C111" s="4">
        <v>45000.71943287037</v>
      </c>
      <c r="D111" s="1">
        <v>45000.71943287037</v>
      </c>
      <c r="E111">
        <v>9759</v>
      </c>
      <c r="F111">
        <v>12</v>
      </c>
      <c r="G111" t="s">
        <v>1568</v>
      </c>
      <c r="H111" s="2">
        <v>2</v>
      </c>
      <c r="I111" s="5"/>
      <c r="J111" s="3">
        <v>437692</v>
      </c>
      <c r="K111" s="7">
        <v>1</v>
      </c>
      <c r="L111" t="str">
        <f>VLOOKUP(TTSQL[[#This Row],[origen_ref]],TTComisiones[],2,FALSE)</f>
        <v>Ok</v>
      </c>
      <c r="M111" t="str">
        <f>"origen_ref = '"&amp;TTSQL[[#This Row],[origen_ref]]&amp;"' OR"</f>
        <v>origen_ref = 'Pedido-23.02.07-8235' OR</v>
      </c>
    </row>
    <row r="112" spans="1:13" ht="16.2" x14ac:dyDescent="0.35">
      <c r="A112" s="6" t="s">
        <v>120</v>
      </c>
      <c r="B112">
        <v>111</v>
      </c>
      <c r="C112" s="4">
        <v>45000.720648148148</v>
      </c>
      <c r="D112" s="1">
        <v>45000.720648148148</v>
      </c>
      <c r="E112">
        <v>9757</v>
      </c>
      <c r="F112">
        <v>12</v>
      </c>
      <c r="G112" t="s">
        <v>1568</v>
      </c>
      <c r="H112" s="2">
        <v>2</v>
      </c>
      <c r="I112" s="5"/>
      <c r="J112" s="3">
        <v>86420</v>
      </c>
      <c r="K112" s="7">
        <v>1</v>
      </c>
      <c r="L112" t="str">
        <f>VLOOKUP(TTSQL[[#This Row],[origen_ref]],TTComisiones[],2,FALSE)</f>
        <v>Ok</v>
      </c>
      <c r="M112" t="str">
        <f>"origen_ref = '"&amp;TTSQL[[#This Row],[origen_ref]]&amp;"' OR"</f>
        <v>origen_ref = 'Pedido-23.02.07-8233' OR</v>
      </c>
    </row>
    <row r="113" spans="1:13" ht="16.2" x14ac:dyDescent="0.35">
      <c r="A113" s="6" t="s">
        <v>121</v>
      </c>
      <c r="B113">
        <v>112</v>
      </c>
      <c r="C113" s="4">
        <v>45000.721250000002</v>
      </c>
      <c r="D113" s="1">
        <v>45000.721250000002</v>
      </c>
      <c r="E113">
        <v>9752</v>
      </c>
      <c r="F113">
        <v>12</v>
      </c>
      <c r="G113" t="s">
        <v>1568</v>
      </c>
      <c r="H113" s="2">
        <v>2</v>
      </c>
      <c r="I113" s="5"/>
      <c r="J113" s="3">
        <v>4408</v>
      </c>
      <c r="K113" s="7">
        <v>1</v>
      </c>
      <c r="L113" t="str">
        <f>VLOOKUP(TTSQL[[#This Row],[origen_ref]],TTComisiones[],2,FALSE)</f>
        <v>Ok</v>
      </c>
      <c r="M113" t="str">
        <f>"origen_ref = '"&amp;TTSQL[[#This Row],[origen_ref]]&amp;"' OR"</f>
        <v>origen_ref = 'Pedido-23.02.07-8228' OR</v>
      </c>
    </row>
    <row r="114" spans="1:13" ht="16.2" x14ac:dyDescent="0.35">
      <c r="A114" s="6" t="s">
        <v>122</v>
      </c>
      <c r="B114">
        <v>113</v>
      </c>
      <c r="C114" s="4">
        <v>45000.722199074073</v>
      </c>
      <c r="D114" s="1">
        <v>45000.722199074073</v>
      </c>
      <c r="E114">
        <v>9750</v>
      </c>
      <c r="F114">
        <v>12</v>
      </c>
      <c r="G114" t="s">
        <v>1568</v>
      </c>
      <c r="H114" s="2">
        <v>2</v>
      </c>
      <c r="I114" s="5"/>
      <c r="J114" s="3">
        <v>1596</v>
      </c>
      <c r="K114" s="7">
        <v>1</v>
      </c>
      <c r="L114" t="str">
        <f>VLOOKUP(TTSQL[[#This Row],[origen_ref]],TTComisiones[],2,FALSE)</f>
        <v>Ok</v>
      </c>
      <c r="M114" t="str">
        <f>"origen_ref = '"&amp;TTSQL[[#This Row],[origen_ref]]&amp;"' OR"</f>
        <v>origen_ref = 'Pedido-23.02.06-8227' OR</v>
      </c>
    </row>
    <row r="115" spans="1:13" ht="16.2" x14ac:dyDescent="0.35">
      <c r="A115" s="6" t="s">
        <v>123</v>
      </c>
      <c r="B115">
        <v>114</v>
      </c>
      <c r="C115" s="4">
        <v>45000.725659722222</v>
      </c>
      <c r="D115" s="1">
        <v>45000.725659722222</v>
      </c>
      <c r="E115">
        <v>9748</v>
      </c>
      <c r="F115">
        <v>12</v>
      </c>
      <c r="G115" t="s">
        <v>1568</v>
      </c>
      <c r="H115" s="2">
        <v>2</v>
      </c>
      <c r="I115" s="5"/>
      <c r="J115" s="3">
        <v>308940</v>
      </c>
      <c r="K115" s="7">
        <v>1</v>
      </c>
      <c r="L115" t="str">
        <f>VLOOKUP(TTSQL[[#This Row],[origen_ref]],TTComisiones[],2,FALSE)</f>
        <v>Ok</v>
      </c>
      <c r="M115" t="str">
        <f>"origen_ref = '"&amp;TTSQL[[#This Row],[origen_ref]]&amp;"' OR"</f>
        <v>origen_ref = 'Pedido-23.02.06-8224' OR</v>
      </c>
    </row>
    <row r="116" spans="1:13" ht="16.2" x14ac:dyDescent="0.35">
      <c r="A116" s="6" t="s">
        <v>124</v>
      </c>
      <c r="B116">
        <v>115</v>
      </c>
      <c r="C116" s="4">
        <v>45000.727256944447</v>
      </c>
      <c r="D116" s="1">
        <v>45000.727256944447</v>
      </c>
      <c r="E116">
        <v>9741</v>
      </c>
      <c r="F116">
        <v>12</v>
      </c>
      <c r="G116" t="s">
        <v>1568</v>
      </c>
      <c r="H116" s="2">
        <v>2</v>
      </c>
      <c r="I116" s="5"/>
      <c r="J116" s="3">
        <v>21219</v>
      </c>
      <c r="K116" s="7">
        <v>1</v>
      </c>
      <c r="L116" t="str">
        <f>VLOOKUP(TTSQL[[#This Row],[origen_ref]],TTComisiones[],2,FALSE)</f>
        <v>Ok</v>
      </c>
      <c r="M116" t="str">
        <f>"origen_ref = '"&amp;TTSQL[[#This Row],[origen_ref]]&amp;"' OR"</f>
        <v>origen_ref = 'Pedido-23.02.06-8220' OR</v>
      </c>
    </row>
    <row r="117" spans="1:13" ht="16.2" x14ac:dyDescent="0.35">
      <c r="A117" s="6" t="s">
        <v>125</v>
      </c>
      <c r="B117">
        <v>116</v>
      </c>
      <c r="C117" s="4">
        <v>45000.727986111109</v>
      </c>
      <c r="D117" s="1">
        <v>45000.727986111109</v>
      </c>
      <c r="E117">
        <v>9739</v>
      </c>
      <c r="F117">
        <v>12</v>
      </c>
      <c r="G117" t="s">
        <v>1568</v>
      </c>
      <c r="H117" s="2">
        <v>2</v>
      </c>
      <c r="I117" s="5"/>
      <c r="J117" s="3">
        <v>68887</v>
      </c>
      <c r="K117" s="7">
        <v>1</v>
      </c>
      <c r="L117" t="str">
        <f>VLOOKUP(TTSQL[[#This Row],[origen_ref]],TTComisiones[],2,FALSE)</f>
        <v>Ok</v>
      </c>
      <c r="M117" t="str">
        <f>"origen_ref = '"&amp;TTSQL[[#This Row],[origen_ref]]&amp;"' OR"</f>
        <v>origen_ref = 'Pedido-23.02.04-8218' OR</v>
      </c>
    </row>
    <row r="118" spans="1:13" ht="16.2" x14ac:dyDescent="0.35">
      <c r="A118" s="6" t="s">
        <v>126</v>
      </c>
      <c r="B118">
        <v>117</v>
      </c>
      <c r="C118" s="4">
        <v>45000.730902777781</v>
      </c>
      <c r="D118" s="1">
        <v>45000.730902777781</v>
      </c>
      <c r="E118">
        <v>9735</v>
      </c>
      <c r="F118">
        <v>12</v>
      </c>
      <c r="G118" t="s">
        <v>1568</v>
      </c>
      <c r="H118" s="2">
        <v>2</v>
      </c>
      <c r="I118" s="5"/>
      <c r="J118" s="3">
        <v>3306</v>
      </c>
      <c r="K118" s="7">
        <v>1</v>
      </c>
      <c r="L118" t="str">
        <f>VLOOKUP(TTSQL[[#This Row],[origen_ref]],TTComisiones[],2,FALSE)</f>
        <v>Ok</v>
      </c>
      <c r="M118" t="str">
        <f>"origen_ref = '"&amp;TTSQL[[#This Row],[origen_ref]]&amp;"' OR"</f>
        <v>origen_ref = 'Pedido-23.02.03-8213' OR</v>
      </c>
    </row>
    <row r="119" spans="1:13" ht="16.2" x14ac:dyDescent="0.35">
      <c r="A119" s="6" t="s">
        <v>127</v>
      </c>
      <c r="B119">
        <v>118</v>
      </c>
      <c r="C119" s="4">
        <v>45000.731319444443</v>
      </c>
      <c r="D119" s="1">
        <v>45000.731319444443</v>
      </c>
      <c r="E119">
        <v>9724</v>
      </c>
      <c r="F119">
        <v>12</v>
      </c>
      <c r="G119" t="s">
        <v>1568</v>
      </c>
      <c r="H119" s="2">
        <v>2</v>
      </c>
      <c r="I119" s="5"/>
      <c r="J119" s="3">
        <v>11704</v>
      </c>
      <c r="K119" s="7">
        <v>1</v>
      </c>
      <c r="L119" t="str">
        <f>VLOOKUP(TTSQL[[#This Row],[origen_ref]],TTComisiones[],2,FALSE)</f>
        <v>Ok</v>
      </c>
      <c r="M119" t="str">
        <f>"origen_ref = '"&amp;TTSQL[[#This Row],[origen_ref]]&amp;"' OR"</f>
        <v>origen_ref = 'Pedido-23.02.02-8204' OR</v>
      </c>
    </row>
    <row r="120" spans="1:13" ht="16.2" x14ac:dyDescent="0.35">
      <c r="A120" s="6" t="s">
        <v>128</v>
      </c>
      <c r="B120">
        <v>119</v>
      </c>
      <c r="C120" s="4">
        <v>45000.731863425928</v>
      </c>
      <c r="D120" s="1">
        <v>45000.731863425928</v>
      </c>
      <c r="E120">
        <v>9722</v>
      </c>
      <c r="F120">
        <v>12</v>
      </c>
      <c r="G120" t="s">
        <v>1568</v>
      </c>
      <c r="H120" s="2">
        <v>2</v>
      </c>
      <c r="I120" s="5"/>
      <c r="J120" s="3">
        <v>88116</v>
      </c>
      <c r="K120" s="7">
        <v>1</v>
      </c>
      <c r="L120" t="str">
        <f>VLOOKUP(TTSQL[[#This Row],[origen_ref]],TTComisiones[],2,FALSE)</f>
        <v>Ok</v>
      </c>
      <c r="M120" t="str">
        <f>"origen_ref = '"&amp;TTSQL[[#This Row],[origen_ref]]&amp;"' OR"</f>
        <v>origen_ref = 'Pedido-23.02.02-8202' OR</v>
      </c>
    </row>
    <row r="121" spans="1:13" ht="16.2" x14ac:dyDescent="0.35">
      <c r="A121" s="6" t="s">
        <v>129</v>
      </c>
      <c r="B121">
        <v>120</v>
      </c>
      <c r="C121" s="4">
        <v>45000.732314814813</v>
      </c>
      <c r="D121" s="1">
        <v>45000.732314814813</v>
      </c>
      <c r="E121">
        <v>9719</v>
      </c>
      <c r="F121">
        <v>12</v>
      </c>
      <c r="G121" t="s">
        <v>1568</v>
      </c>
      <c r="H121" s="2">
        <v>2</v>
      </c>
      <c r="I121" s="5"/>
      <c r="J121" s="3">
        <v>40680</v>
      </c>
      <c r="K121" s="7">
        <v>1</v>
      </c>
      <c r="L121" t="str">
        <f>VLOOKUP(TTSQL[[#This Row],[origen_ref]],TTComisiones[],2,FALSE)</f>
        <v>Ok</v>
      </c>
      <c r="M121" t="str">
        <f>"origen_ref = '"&amp;TTSQL[[#This Row],[origen_ref]]&amp;"' OR"</f>
        <v>origen_ref = 'Pedido-23.02.02-8200' OR</v>
      </c>
    </row>
    <row r="122" spans="1:13" ht="16.2" x14ac:dyDescent="0.35">
      <c r="A122" s="6" t="s">
        <v>130</v>
      </c>
      <c r="B122">
        <v>121</v>
      </c>
      <c r="C122" s="4">
        <v>45029.672962962963</v>
      </c>
      <c r="D122" s="1">
        <v>45029.672962962963</v>
      </c>
      <c r="E122">
        <v>10160</v>
      </c>
      <c r="F122">
        <v>12</v>
      </c>
      <c r="G122" t="s">
        <v>1568</v>
      </c>
      <c r="H122" s="2">
        <v>2</v>
      </c>
      <c r="I122" s="5"/>
      <c r="J122" s="3">
        <v>11281</v>
      </c>
      <c r="K122" s="7">
        <v>1</v>
      </c>
      <c r="L122" t="str">
        <f>VLOOKUP(TTSQL[[#This Row],[origen_ref]],TTComisiones[],2,FALSE)</f>
        <v>Ok</v>
      </c>
      <c r="M122" t="str">
        <f>"origen_ref = '"&amp;TTSQL[[#This Row],[origen_ref]]&amp;"' OR"</f>
        <v>origen_ref = 'Pedido-23.03.30-8616' OR</v>
      </c>
    </row>
    <row r="123" spans="1:13" ht="16.2" x14ac:dyDescent="0.35">
      <c r="A123" s="6" t="s">
        <v>131</v>
      </c>
      <c r="B123">
        <v>122</v>
      </c>
      <c r="C123" s="4">
        <v>45029.673645833333</v>
      </c>
      <c r="D123" s="1">
        <v>45029.673645833333</v>
      </c>
      <c r="E123">
        <v>10143</v>
      </c>
      <c r="F123">
        <v>12</v>
      </c>
      <c r="G123" t="s">
        <v>1568</v>
      </c>
      <c r="H123" s="2">
        <v>2</v>
      </c>
      <c r="I123" s="5"/>
      <c r="J123" s="3">
        <v>33005</v>
      </c>
      <c r="K123" s="7">
        <v>1</v>
      </c>
      <c r="L123" t="str">
        <f>VLOOKUP(TTSQL[[#This Row],[origen_ref]],TTComisiones[],2,FALSE)</f>
        <v>Ok</v>
      </c>
      <c r="M123" t="str">
        <f>"origen_ref = '"&amp;TTSQL[[#This Row],[origen_ref]]&amp;"' OR"</f>
        <v>origen_ref = 'Pedido-23.03.28-8600' OR</v>
      </c>
    </row>
    <row r="124" spans="1:13" ht="16.2" x14ac:dyDescent="0.35">
      <c r="A124" s="6" t="s">
        <v>132</v>
      </c>
      <c r="B124">
        <v>123</v>
      </c>
      <c r="C124" s="4">
        <v>45029.674189814818</v>
      </c>
      <c r="D124" s="1">
        <v>45029.674189814818</v>
      </c>
      <c r="E124">
        <v>10129</v>
      </c>
      <c r="F124">
        <v>12</v>
      </c>
      <c r="G124" t="s">
        <v>1568</v>
      </c>
      <c r="H124" s="2">
        <v>2</v>
      </c>
      <c r="I124" s="5"/>
      <c r="J124" s="3">
        <v>12795</v>
      </c>
      <c r="K124" s="7">
        <v>1</v>
      </c>
      <c r="L124" t="str">
        <f>VLOOKUP(TTSQL[[#This Row],[origen_ref]],TTComisiones[],2,FALSE)</f>
        <v>Ok</v>
      </c>
      <c r="M124" t="str">
        <f>"origen_ref = '"&amp;TTSQL[[#This Row],[origen_ref]]&amp;"' OR"</f>
        <v>origen_ref = 'Pedido-23.03.27-8585' OR</v>
      </c>
    </row>
    <row r="125" spans="1:13" ht="16.2" x14ac:dyDescent="0.35">
      <c r="A125" s="6" t="s">
        <v>133</v>
      </c>
      <c r="B125">
        <v>124</v>
      </c>
      <c r="C125" s="4">
        <v>45029.679189814815</v>
      </c>
      <c r="D125" s="1">
        <v>45029.679189814815</v>
      </c>
      <c r="E125">
        <v>10125</v>
      </c>
      <c r="F125">
        <v>12</v>
      </c>
      <c r="G125" t="s">
        <v>1568</v>
      </c>
      <c r="H125" s="2">
        <v>2</v>
      </c>
      <c r="I125" s="5"/>
      <c r="J125" s="3">
        <v>16972</v>
      </c>
      <c r="K125" s="7">
        <v>1</v>
      </c>
      <c r="L125" t="str">
        <f>VLOOKUP(TTSQL[[#This Row],[origen_ref]],TTComisiones[],2,FALSE)</f>
        <v>Ok</v>
      </c>
      <c r="M125" t="str">
        <f>"origen_ref = '"&amp;TTSQL[[#This Row],[origen_ref]]&amp;"' OR"</f>
        <v>origen_ref = 'Pedido-23.03.27-8581' OR</v>
      </c>
    </row>
    <row r="126" spans="1:13" ht="16.2" x14ac:dyDescent="0.35">
      <c r="A126" s="6" t="s">
        <v>134</v>
      </c>
      <c r="B126">
        <v>125</v>
      </c>
      <c r="C126" s="4">
        <v>45029.680891203701</v>
      </c>
      <c r="D126" s="1">
        <v>45029.680891203701</v>
      </c>
      <c r="E126">
        <v>10107</v>
      </c>
      <c r="F126">
        <v>12</v>
      </c>
      <c r="G126" t="s">
        <v>1568</v>
      </c>
      <c r="H126" s="2">
        <v>2</v>
      </c>
      <c r="I126" s="5"/>
      <c r="J126" s="3">
        <v>805</v>
      </c>
      <c r="K126" s="7">
        <v>1</v>
      </c>
      <c r="L126" t="str">
        <f>VLOOKUP(TTSQL[[#This Row],[origen_ref]],TTComisiones[],2,FALSE)</f>
        <v>Ok</v>
      </c>
      <c r="M126" t="str">
        <f>"origen_ref = '"&amp;TTSQL[[#This Row],[origen_ref]]&amp;"' OR"</f>
        <v>origen_ref = 'Pedido-23.03.24-8563' OR</v>
      </c>
    </row>
    <row r="127" spans="1:13" ht="16.2" x14ac:dyDescent="0.35">
      <c r="A127" s="6" t="s">
        <v>135</v>
      </c>
      <c r="B127">
        <v>126</v>
      </c>
      <c r="C127" s="4">
        <v>45029.681273148148</v>
      </c>
      <c r="D127" s="1">
        <v>45029.681273148148</v>
      </c>
      <c r="E127">
        <v>10102</v>
      </c>
      <c r="F127">
        <v>12</v>
      </c>
      <c r="G127" t="s">
        <v>1568</v>
      </c>
      <c r="H127" s="2">
        <v>2</v>
      </c>
      <c r="I127" s="5"/>
      <c r="J127" s="3">
        <v>808</v>
      </c>
      <c r="K127" s="7">
        <v>1</v>
      </c>
      <c r="L127" t="str">
        <f>VLOOKUP(TTSQL[[#This Row],[origen_ref]],TTComisiones[],2,FALSE)</f>
        <v>Ok</v>
      </c>
      <c r="M127" t="str">
        <f>"origen_ref = '"&amp;TTSQL[[#This Row],[origen_ref]]&amp;"' OR"</f>
        <v>origen_ref = 'Pedido-23.03.23-8560' OR</v>
      </c>
    </row>
    <row r="128" spans="1:13" ht="16.2" x14ac:dyDescent="0.35">
      <c r="A128" s="6" t="s">
        <v>136</v>
      </c>
      <c r="B128">
        <v>127</v>
      </c>
      <c r="C128" s="4">
        <v>45029.683680555558</v>
      </c>
      <c r="D128" s="1">
        <v>45029.683680555558</v>
      </c>
      <c r="E128">
        <v>10074</v>
      </c>
      <c r="F128">
        <v>12</v>
      </c>
      <c r="G128" t="s">
        <v>1568</v>
      </c>
      <c r="H128" s="2">
        <v>2</v>
      </c>
      <c r="I128" s="5"/>
      <c r="J128" s="3">
        <v>3870</v>
      </c>
      <c r="K128" s="7">
        <v>1</v>
      </c>
      <c r="L128" t="str">
        <f>VLOOKUP(TTSQL[[#This Row],[origen_ref]],TTComisiones[],2,FALSE)</f>
        <v>Ok</v>
      </c>
      <c r="M128" t="str">
        <f>"origen_ref = '"&amp;TTSQL[[#This Row],[origen_ref]]&amp;"' OR"</f>
        <v>origen_ref = 'Pedido-23.03.21-8532' OR</v>
      </c>
    </row>
    <row r="129" spans="1:13" ht="16.2" x14ac:dyDescent="0.35">
      <c r="A129" s="6" t="s">
        <v>137</v>
      </c>
      <c r="B129">
        <v>128</v>
      </c>
      <c r="C129" s="4">
        <v>45029.684189814812</v>
      </c>
      <c r="D129" s="1">
        <v>45029.684189814812</v>
      </c>
      <c r="E129">
        <v>10071</v>
      </c>
      <c r="F129">
        <v>12</v>
      </c>
      <c r="G129" t="s">
        <v>1568</v>
      </c>
      <c r="H129" s="2">
        <v>2</v>
      </c>
      <c r="I129" s="5"/>
      <c r="J129" s="3">
        <v>11639</v>
      </c>
      <c r="K129" s="7">
        <v>1</v>
      </c>
      <c r="L129" t="str">
        <f>VLOOKUP(TTSQL[[#This Row],[origen_ref]],TTComisiones[],2,FALSE)</f>
        <v>Ok</v>
      </c>
      <c r="M129" t="str">
        <f>"origen_ref = '"&amp;TTSQL[[#This Row],[origen_ref]]&amp;"' OR"</f>
        <v>origen_ref = 'Pedido-23.03.21-8528' OR</v>
      </c>
    </row>
    <row r="130" spans="1:13" ht="16.2" x14ac:dyDescent="0.35">
      <c r="A130" s="6" t="s">
        <v>138</v>
      </c>
      <c r="B130">
        <v>129</v>
      </c>
      <c r="C130" s="4">
        <v>45029.684618055559</v>
      </c>
      <c r="D130" s="1">
        <v>45029.684618055559</v>
      </c>
      <c r="E130">
        <v>10068</v>
      </c>
      <c r="F130">
        <v>12</v>
      </c>
      <c r="G130" t="s">
        <v>1568</v>
      </c>
      <c r="H130" s="2">
        <v>2</v>
      </c>
      <c r="I130" s="5"/>
      <c r="J130" s="3">
        <v>14135</v>
      </c>
      <c r="K130" s="7">
        <v>1</v>
      </c>
      <c r="L130" t="str">
        <f>VLOOKUP(TTSQL[[#This Row],[origen_ref]],TTComisiones[],2,FALSE)</f>
        <v>Ok</v>
      </c>
      <c r="M130" t="str">
        <f>"origen_ref = '"&amp;TTSQL[[#This Row],[origen_ref]]&amp;"' OR"</f>
        <v>origen_ref = 'Pedido-23.03.21-8524' OR</v>
      </c>
    </row>
    <row r="131" spans="1:13" ht="16.2" x14ac:dyDescent="0.35">
      <c r="A131" s="6" t="s">
        <v>139</v>
      </c>
      <c r="B131">
        <v>130</v>
      </c>
      <c r="C131" s="4">
        <v>45029.685057870367</v>
      </c>
      <c r="D131" s="1">
        <v>45029.685057870367</v>
      </c>
      <c r="E131">
        <v>10063</v>
      </c>
      <c r="F131">
        <v>12</v>
      </c>
      <c r="G131" t="s">
        <v>1568</v>
      </c>
      <c r="H131" s="2">
        <v>2</v>
      </c>
      <c r="I131" s="5"/>
      <c r="J131" s="3">
        <v>249188</v>
      </c>
      <c r="K131" s="7">
        <v>1</v>
      </c>
      <c r="L131" t="str">
        <f>VLOOKUP(TTSQL[[#This Row],[origen_ref]],TTComisiones[],2,FALSE)</f>
        <v>Ok</v>
      </c>
      <c r="M131" t="str">
        <f>"origen_ref = '"&amp;TTSQL[[#This Row],[origen_ref]]&amp;"' OR"</f>
        <v>origen_ref = 'Pedido-23.03.18-8519' OR</v>
      </c>
    </row>
    <row r="132" spans="1:13" ht="16.2" x14ac:dyDescent="0.35">
      <c r="A132" s="6" t="s">
        <v>140</v>
      </c>
      <c r="B132">
        <v>131</v>
      </c>
      <c r="C132" s="4">
        <v>45029.685636574075</v>
      </c>
      <c r="D132" s="1">
        <v>45029.685636574075</v>
      </c>
      <c r="E132">
        <v>10062</v>
      </c>
      <c r="F132">
        <v>12</v>
      </c>
      <c r="G132" t="s">
        <v>1568</v>
      </c>
      <c r="H132" s="2">
        <v>2</v>
      </c>
      <c r="I132" s="5"/>
      <c r="J132" s="3">
        <v>17841</v>
      </c>
      <c r="K132" s="7">
        <v>1</v>
      </c>
      <c r="L132" t="str">
        <f>VLOOKUP(TTSQL[[#This Row],[origen_ref]],TTComisiones[],2,FALSE)</f>
        <v>Ok</v>
      </c>
      <c r="M132" t="str">
        <f>"origen_ref = '"&amp;TTSQL[[#This Row],[origen_ref]]&amp;"' OR"</f>
        <v>origen_ref = 'Pedido-23.03.17-8522' OR</v>
      </c>
    </row>
    <row r="133" spans="1:13" ht="16.2" x14ac:dyDescent="0.35">
      <c r="A133" s="6" t="s">
        <v>141</v>
      </c>
      <c r="B133">
        <v>132</v>
      </c>
      <c r="C133" s="4">
        <v>45029.690925925926</v>
      </c>
      <c r="D133" s="1">
        <v>45029.690925925926</v>
      </c>
      <c r="E133">
        <v>10047</v>
      </c>
      <c r="F133">
        <v>12</v>
      </c>
      <c r="G133" t="s">
        <v>1568</v>
      </c>
      <c r="H133" s="2">
        <v>2</v>
      </c>
      <c r="I133" s="5"/>
      <c r="J133" s="3">
        <v>90300</v>
      </c>
      <c r="K133" s="7">
        <v>1</v>
      </c>
      <c r="L133" t="str">
        <f>VLOOKUP(TTSQL[[#This Row],[origen_ref]],TTComisiones[],2,FALSE)</f>
        <v>Ok</v>
      </c>
      <c r="M133" t="str">
        <f>"origen_ref = '"&amp;TTSQL[[#This Row],[origen_ref]]&amp;"' OR"</f>
        <v>origen_ref = 'Pedido-23.03.15-8506' OR</v>
      </c>
    </row>
    <row r="134" spans="1:13" ht="16.2" x14ac:dyDescent="0.35">
      <c r="A134" s="6" t="s">
        <v>142</v>
      </c>
      <c r="B134">
        <v>133</v>
      </c>
      <c r="C134" s="4">
        <v>45029.696250000001</v>
      </c>
      <c r="D134" s="1">
        <v>45029.696250000001</v>
      </c>
      <c r="E134">
        <v>10044</v>
      </c>
      <c r="F134">
        <v>12</v>
      </c>
      <c r="G134" t="s">
        <v>1568</v>
      </c>
      <c r="H134" s="2">
        <v>2</v>
      </c>
      <c r="I134" s="5"/>
      <c r="J134" s="3">
        <v>8577</v>
      </c>
      <c r="K134" s="7">
        <v>1</v>
      </c>
      <c r="L134" t="str">
        <f>VLOOKUP(TTSQL[[#This Row],[origen_ref]],TTComisiones[],2,FALSE)</f>
        <v>Ok</v>
      </c>
      <c r="M134" t="str">
        <f>"origen_ref = '"&amp;TTSQL[[#This Row],[origen_ref]]&amp;"' OR"</f>
        <v>origen_ref = 'Pedido-23.03.15-8503' OR</v>
      </c>
    </row>
    <row r="135" spans="1:13" ht="16.2" x14ac:dyDescent="0.35">
      <c r="A135" s="6" t="s">
        <v>143</v>
      </c>
      <c r="B135">
        <v>134</v>
      </c>
      <c r="C135" s="4">
        <v>45029.699444444443</v>
      </c>
      <c r="D135" s="1">
        <v>45029.699444444443</v>
      </c>
      <c r="E135">
        <v>10023</v>
      </c>
      <c r="F135">
        <v>12</v>
      </c>
      <c r="G135" t="s">
        <v>1568</v>
      </c>
      <c r="H135" s="2">
        <v>2</v>
      </c>
      <c r="I135" s="5"/>
      <c r="J135" s="3">
        <v>18693</v>
      </c>
      <c r="K135" s="7">
        <v>1</v>
      </c>
      <c r="L135" t="str">
        <f>VLOOKUP(TTSQL[[#This Row],[origen_ref]],TTComisiones[],2,FALSE)</f>
        <v>Ok</v>
      </c>
      <c r="M135" t="str">
        <f>"origen_ref = '"&amp;TTSQL[[#This Row],[origen_ref]]&amp;"' OR"</f>
        <v>origen_ref = 'Pedido-23.03.14-8480' OR</v>
      </c>
    </row>
    <row r="136" spans="1:13" ht="16.2" x14ac:dyDescent="0.35">
      <c r="A136" s="6" t="s">
        <v>144</v>
      </c>
      <c r="B136">
        <v>135</v>
      </c>
      <c r="C136" s="4">
        <v>45029.700115740743</v>
      </c>
      <c r="D136" s="1">
        <v>45029.700115740743</v>
      </c>
      <c r="E136">
        <v>10021</v>
      </c>
      <c r="F136">
        <v>12</v>
      </c>
      <c r="G136" t="s">
        <v>1568</v>
      </c>
      <c r="H136" s="2">
        <v>2</v>
      </c>
      <c r="I136" s="5"/>
      <c r="J136" s="3">
        <v>11004</v>
      </c>
      <c r="K136" s="7">
        <v>1</v>
      </c>
      <c r="L136" t="str">
        <f>VLOOKUP(TTSQL[[#This Row],[origen_ref]],TTComisiones[],2,FALSE)</f>
        <v>Ok</v>
      </c>
      <c r="M136" t="str">
        <f>"origen_ref = '"&amp;TTSQL[[#This Row],[origen_ref]]&amp;"' OR"</f>
        <v>origen_ref = 'Pedido-23.03.14-8478' OR</v>
      </c>
    </row>
    <row r="137" spans="1:13" ht="16.2" x14ac:dyDescent="0.35">
      <c r="A137" s="6" t="s">
        <v>145</v>
      </c>
      <c r="B137">
        <v>136</v>
      </c>
      <c r="C137" s="4">
        <v>45029.700428240743</v>
      </c>
      <c r="D137" s="1">
        <v>45029.700428240743</v>
      </c>
      <c r="E137">
        <v>10020</v>
      </c>
      <c r="F137">
        <v>12</v>
      </c>
      <c r="G137" t="s">
        <v>1568</v>
      </c>
      <c r="H137" s="2">
        <v>2</v>
      </c>
      <c r="I137" s="5"/>
      <c r="J137" s="3">
        <v>805</v>
      </c>
      <c r="K137" s="7">
        <v>1</v>
      </c>
      <c r="L137" t="str">
        <f>VLOOKUP(TTSQL[[#This Row],[origen_ref]],TTComisiones[],2,FALSE)</f>
        <v>Ok</v>
      </c>
      <c r="M137" t="str">
        <f>"origen_ref = '"&amp;TTSQL[[#This Row],[origen_ref]]&amp;"' OR"</f>
        <v>origen_ref = 'Pedido-23.03.14-8477' OR</v>
      </c>
    </row>
    <row r="138" spans="1:13" ht="16.2" x14ac:dyDescent="0.35">
      <c r="A138" s="6" t="s">
        <v>146</v>
      </c>
      <c r="B138">
        <v>137</v>
      </c>
      <c r="C138" s="4">
        <v>45029.70107638889</v>
      </c>
      <c r="D138" s="1">
        <v>45029.70107638889</v>
      </c>
      <c r="E138">
        <v>10019</v>
      </c>
      <c r="F138">
        <v>12</v>
      </c>
      <c r="G138" t="s">
        <v>1568</v>
      </c>
      <c r="H138" s="2">
        <v>2</v>
      </c>
      <c r="I138" s="5"/>
      <c r="J138" s="3">
        <v>14886</v>
      </c>
      <c r="K138" s="7">
        <v>1</v>
      </c>
      <c r="L138" t="str">
        <f>VLOOKUP(TTSQL[[#This Row],[origen_ref]],TTComisiones[],2,FALSE)</f>
        <v>Ok</v>
      </c>
      <c r="M138" t="str">
        <f>"origen_ref = '"&amp;TTSQL[[#This Row],[origen_ref]]&amp;"' OR"</f>
        <v>origen_ref = 'Pedido-23.03.14-8476' OR</v>
      </c>
    </row>
    <row r="139" spans="1:13" ht="16.2" x14ac:dyDescent="0.35">
      <c r="A139" s="6" t="s">
        <v>147</v>
      </c>
      <c r="B139">
        <v>138</v>
      </c>
      <c r="C139" s="4">
        <v>45029.701435185183</v>
      </c>
      <c r="D139" s="1">
        <v>45029.701435185183</v>
      </c>
      <c r="E139">
        <v>10018</v>
      </c>
      <c r="F139">
        <v>12</v>
      </c>
      <c r="G139" t="s">
        <v>1568</v>
      </c>
      <c r="H139" s="2">
        <v>2</v>
      </c>
      <c r="I139" s="5"/>
      <c r="J139" s="3">
        <v>1365</v>
      </c>
      <c r="K139" s="7">
        <v>1</v>
      </c>
      <c r="L139" t="str">
        <f>VLOOKUP(TTSQL[[#This Row],[origen_ref]],TTComisiones[],2,FALSE)</f>
        <v>Ok</v>
      </c>
      <c r="M139" t="str">
        <f>"origen_ref = '"&amp;TTSQL[[#This Row],[origen_ref]]&amp;"' OR"</f>
        <v>origen_ref = 'Pedido-23.03.14-8475' OR</v>
      </c>
    </row>
    <row r="140" spans="1:13" ht="16.2" x14ac:dyDescent="0.35">
      <c r="A140" s="6" t="s">
        <v>148</v>
      </c>
      <c r="B140">
        <v>139</v>
      </c>
      <c r="C140" s="4">
        <v>45029.701886574076</v>
      </c>
      <c r="D140" s="1">
        <v>45029.701886574076</v>
      </c>
      <c r="E140">
        <v>10017</v>
      </c>
      <c r="F140">
        <v>12</v>
      </c>
      <c r="G140" t="s">
        <v>1568</v>
      </c>
      <c r="H140" s="2">
        <v>2</v>
      </c>
      <c r="I140" s="5"/>
      <c r="J140" s="3">
        <v>36470</v>
      </c>
      <c r="K140" s="7">
        <v>1</v>
      </c>
      <c r="L140" t="str">
        <f>VLOOKUP(TTSQL[[#This Row],[origen_ref]],TTComisiones[],2,FALSE)</f>
        <v>Ok</v>
      </c>
      <c r="M140" t="str">
        <f>"origen_ref = '"&amp;TTSQL[[#This Row],[origen_ref]]&amp;"' OR"</f>
        <v>origen_ref = 'Pedido-23.03.14-8474' OR</v>
      </c>
    </row>
    <row r="141" spans="1:13" ht="16.2" x14ac:dyDescent="0.35">
      <c r="A141" s="6" t="s">
        <v>149</v>
      </c>
      <c r="B141">
        <v>140</v>
      </c>
      <c r="C141" s="4">
        <v>45029.702662037038</v>
      </c>
      <c r="D141" s="1">
        <v>45029.702662037038</v>
      </c>
      <c r="E141">
        <v>9988</v>
      </c>
      <c r="F141">
        <v>12</v>
      </c>
      <c r="G141" t="s">
        <v>1568</v>
      </c>
      <c r="H141" s="2">
        <v>2</v>
      </c>
      <c r="I141" s="5"/>
      <c r="J141" s="3">
        <v>15553</v>
      </c>
      <c r="K141" s="7">
        <v>1</v>
      </c>
      <c r="L141" t="str">
        <f>VLOOKUP(TTSQL[[#This Row],[origen_ref]],TTComisiones[],2,FALSE)</f>
        <v>Ok</v>
      </c>
      <c r="M141" t="str">
        <f>"origen_ref = '"&amp;TTSQL[[#This Row],[origen_ref]]&amp;"' OR"</f>
        <v>origen_ref = 'Pedido-23.03.09-8452' OR</v>
      </c>
    </row>
    <row r="142" spans="1:13" ht="16.2" x14ac:dyDescent="0.35">
      <c r="A142" s="6" t="s">
        <v>150</v>
      </c>
      <c r="B142">
        <v>141</v>
      </c>
      <c r="C142" s="4">
        <v>45029.71365740741</v>
      </c>
      <c r="D142" s="1">
        <v>45029.71365740741</v>
      </c>
      <c r="E142">
        <v>9983</v>
      </c>
      <c r="F142">
        <v>12</v>
      </c>
      <c r="G142" t="s">
        <v>1568</v>
      </c>
      <c r="H142" s="2">
        <v>2</v>
      </c>
      <c r="I142" s="5"/>
      <c r="J142" s="3">
        <v>34485</v>
      </c>
      <c r="K142" s="7">
        <v>1</v>
      </c>
      <c r="L142" t="str">
        <f>VLOOKUP(TTSQL[[#This Row],[origen_ref]],TTComisiones[],2,FALSE)</f>
        <v>Ok</v>
      </c>
      <c r="M142" t="str">
        <f>"origen_ref = '"&amp;TTSQL[[#This Row],[origen_ref]]&amp;"' OR"</f>
        <v>origen_ref = 'Pedido-23.03.08-8446' OR</v>
      </c>
    </row>
    <row r="143" spans="1:13" ht="16.2" x14ac:dyDescent="0.35">
      <c r="A143" s="6" t="s">
        <v>151</v>
      </c>
      <c r="B143">
        <v>142</v>
      </c>
      <c r="C143" s="4">
        <v>45029.714131944442</v>
      </c>
      <c r="D143" s="1">
        <v>45029.714131944442</v>
      </c>
      <c r="E143">
        <v>9984</v>
      </c>
      <c r="F143">
        <v>12</v>
      </c>
      <c r="G143" t="s">
        <v>1568</v>
      </c>
      <c r="H143" s="2">
        <v>2</v>
      </c>
      <c r="I143" s="5"/>
      <c r="J143" s="3">
        <v>840</v>
      </c>
      <c r="K143" s="7">
        <v>1</v>
      </c>
      <c r="L143" t="str">
        <f>VLOOKUP(TTSQL[[#This Row],[origen_ref]],TTComisiones[],2,FALSE)</f>
        <v>Ok</v>
      </c>
      <c r="M143" t="str">
        <f>"origen_ref = '"&amp;TTSQL[[#This Row],[origen_ref]]&amp;"' OR"</f>
        <v>origen_ref = 'Pedido-23.03.08-8447' OR</v>
      </c>
    </row>
    <row r="144" spans="1:13" ht="16.2" x14ac:dyDescent="0.35">
      <c r="A144" s="6" t="s">
        <v>152</v>
      </c>
      <c r="B144">
        <v>143</v>
      </c>
      <c r="C144" s="4">
        <v>45029.714467592596</v>
      </c>
      <c r="D144" s="1">
        <v>45029.714467592596</v>
      </c>
      <c r="E144">
        <v>9975</v>
      </c>
      <c r="F144">
        <v>12</v>
      </c>
      <c r="G144" t="s">
        <v>1568</v>
      </c>
      <c r="H144" s="2">
        <v>2</v>
      </c>
      <c r="I144" s="5"/>
      <c r="J144" s="3">
        <v>1645</v>
      </c>
      <c r="K144" s="7">
        <v>1</v>
      </c>
      <c r="L144" t="str">
        <f>VLOOKUP(TTSQL[[#This Row],[origen_ref]],TTComisiones[],2,FALSE)</f>
        <v>Ok</v>
      </c>
      <c r="M144" t="str">
        <f>"origen_ref = '"&amp;TTSQL[[#This Row],[origen_ref]]&amp;"' OR"</f>
        <v>origen_ref = 'Pedido-23.03.07-8438' OR</v>
      </c>
    </row>
    <row r="145" spans="1:13" ht="16.2" x14ac:dyDescent="0.35">
      <c r="A145" s="6" t="s">
        <v>153</v>
      </c>
      <c r="B145">
        <v>144</v>
      </c>
      <c r="C145" s="4">
        <v>45029.714872685188</v>
      </c>
      <c r="D145" s="1">
        <v>45029.714872685188</v>
      </c>
      <c r="E145">
        <v>9974</v>
      </c>
      <c r="F145">
        <v>12</v>
      </c>
      <c r="G145" t="s">
        <v>1568</v>
      </c>
      <c r="H145" s="2">
        <v>2</v>
      </c>
      <c r="I145" s="5"/>
      <c r="J145" s="3">
        <v>2415</v>
      </c>
      <c r="K145" s="7">
        <v>1</v>
      </c>
      <c r="L145" t="str">
        <f>VLOOKUP(TTSQL[[#This Row],[origen_ref]],TTComisiones[],2,FALSE)</f>
        <v>Ok</v>
      </c>
      <c r="M145" t="str">
        <f>"origen_ref = '"&amp;TTSQL[[#This Row],[origen_ref]]&amp;"' OR"</f>
        <v>origen_ref = 'Pedido-23.03.07-8437' OR</v>
      </c>
    </row>
    <row r="146" spans="1:13" ht="16.2" x14ac:dyDescent="0.35">
      <c r="A146" s="6" t="s">
        <v>154</v>
      </c>
      <c r="B146">
        <v>145</v>
      </c>
      <c r="C146" s="4">
        <v>45029.728148148148</v>
      </c>
      <c r="D146" s="1">
        <v>45029.728148148148</v>
      </c>
      <c r="E146">
        <v>9706</v>
      </c>
      <c r="F146">
        <v>12</v>
      </c>
      <c r="G146" t="s">
        <v>1568</v>
      </c>
      <c r="H146" s="2">
        <v>2</v>
      </c>
      <c r="I146" s="5"/>
      <c r="J146" s="3">
        <v>1854</v>
      </c>
      <c r="K146" s="7"/>
      <c r="L146" t="e">
        <f>VLOOKUP(TTSQL[[#This Row],[origen_ref]],TTComisiones[],2,FALSE)</f>
        <v>#N/A</v>
      </c>
      <c r="M146" t="str">
        <f>"origen_ref = '"&amp;TTSQL[[#This Row],[origen_ref]]&amp;"' OR"</f>
        <v>origen_ref = 'Pedido-23.01.30-8186' OR</v>
      </c>
    </row>
    <row r="147" spans="1:13" ht="16.2" x14ac:dyDescent="0.35">
      <c r="A147" s="6" t="s">
        <v>155</v>
      </c>
      <c r="B147">
        <v>146</v>
      </c>
      <c r="C147" s="4">
        <v>45029.728946759256</v>
      </c>
      <c r="D147" s="1">
        <v>45029.728946759256</v>
      </c>
      <c r="E147">
        <v>9561</v>
      </c>
      <c r="F147">
        <v>12</v>
      </c>
      <c r="G147" t="s">
        <v>1568</v>
      </c>
      <c r="H147" s="2">
        <v>2</v>
      </c>
      <c r="I147" s="5"/>
      <c r="J147" s="3">
        <v>263231</v>
      </c>
      <c r="K147" s="7"/>
      <c r="L147" t="e">
        <f>VLOOKUP(TTSQL[[#This Row],[origen_ref]],TTComisiones[],2,FALSE)</f>
        <v>#N/A</v>
      </c>
      <c r="M147" t="str">
        <f>"origen_ref = '"&amp;TTSQL[[#This Row],[origen_ref]]&amp;"' OR"</f>
        <v>origen_ref = 'Pedido-23.01.12-8053' OR</v>
      </c>
    </row>
    <row r="148" spans="1:13" ht="16.2" x14ac:dyDescent="0.35">
      <c r="A148" s="6" t="s">
        <v>156</v>
      </c>
      <c r="B148">
        <v>147</v>
      </c>
      <c r="C148" s="4">
        <v>45029.730671296296</v>
      </c>
      <c r="D148" s="1">
        <v>45029.730671296296</v>
      </c>
      <c r="E148">
        <v>9868</v>
      </c>
      <c r="F148">
        <v>12</v>
      </c>
      <c r="G148" t="s">
        <v>1568</v>
      </c>
      <c r="H148" s="2">
        <v>2</v>
      </c>
      <c r="I148" s="5"/>
      <c r="J148" s="3">
        <v>298900</v>
      </c>
      <c r="K148" s="7"/>
      <c r="L148" t="e">
        <f>VLOOKUP(TTSQL[[#This Row],[origen_ref]],TTComisiones[],2,FALSE)</f>
        <v>#N/A</v>
      </c>
      <c r="M148" t="str">
        <f>"origen_ref = '"&amp;TTSQL[[#This Row],[origen_ref]]&amp;"' OR"</f>
        <v>origen_ref = 'Pedido-23.02.21-8341' OR</v>
      </c>
    </row>
    <row r="149" spans="1:13" ht="16.2" x14ac:dyDescent="0.35">
      <c r="A149" s="6" t="s">
        <v>157</v>
      </c>
      <c r="B149">
        <v>148</v>
      </c>
      <c r="C149" s="4">
        <v>45029.731064814812</v>
      </c>
      <c r="D149" s="1">
        <v>45029.731064814812</v>
      </c>
      <c r="E149">
        <v>9882</v>
      </c>
      <c r="F149">
        <v>12</v>
      </c>
      <c r="G149" t="s">
        <v>1568</v>
      </c>
      <c r="H149" s="2">
        <v>2</v>
      </c>
      <c r="I149" s="5"/>
      <c r="J149" s="3">
        <v>6000</v>
      </c>
      <c r="K149" s="7"/>
      <c r="L149" t="e">
        <f>VLOOKUP(TTSQL[[#This Row],[origen_ref]],TTComisiones[],2,FALSE)</f>
        <v>#N/A</v>
      </c>
      <c r="M149" t="str">
        <f>"origen_ref = '"&amp;TTSQL[[#This Row],[origen_ref]]&amp;"' OR"</f>
        <v>origen_ref = 'Pedido-23.02.22-8355' OR</v>
      </c>
    </row>
    <row r="150" spans="1:13" ht="16.2" x14ac:dyDescent="0.35">
      <c r="A150" s="6" t="s">
        <v>158</v>
      </c>
      <c r="B150">
        <v>149</v>
      </c>
      <c r="C150" s="4">
        <v>45030.42796296296</v>
      </c>
      <c r="D150" s="1">
        <v>45030.42796296296</v>
      </c>
      <c r="E150">
        <v>10151</v>
      </c>
      <c r="F150">
        <v>14</v>
      </c>
      <c r="G150" t="s">
        <v>1574</v>
      </c>
      <c r="H150" s="2">
        <v>2</v>
      </c>
      <c r="I150" s="5"/>
      <c r="J150" s="3">
        <v>10200</v>
      </c>
      <c r="K150" s="7">
        <v>1</v>
      </c>
      <c r="L150" t="str">
        <f>VLOOKUP(TTSQL[[#This Row],[origen_ref]],TTComisiones[],2,FALSE)</f>
        <v>Ok</v>
      </c>
      <c r="M150" t="str">
        <f>"origen_ref = '"&amp;TTSQL[[#This Row],[origen_ref]]&amp;"' OR"</f>
        <v>origen_ref = 'Pedido-23.03.29-8608' OR</v>
      </c>
    </row>
    <row r="151" spans="1:13" ht="16.2" x14ac:dyDescent="0.35">
      <c r="A151" s="6" t="s">
        <v>159</v>
      </c>
      <c r="B151">
        <v>150</v>
      </c>
      <c r="C151" s="4">
        <v>45030.428495370368</v>
      </c>
      <c r="D151" s="1">
        <v>45030.428495370368</v>
      </c>
      <c r="E151">
        <v>10150</v>
      </c>
      <c r="F151">
        <v>14</v>
      </c>
      <c r="G151" t="s">
        <v>1574</v>
      </c>
      <c r="H151" s="2">
        <v>2</v>
      </c>
      <c r="I151" s="5"/>
      <c r="J151" s="3">
        <v>4391</v>
      </c>
      <c r="K151" s="7">
        <v>1</v>
      </c>
      <c r="L151" t="str">
        <f>VLOOKUP(TTSQL[[#This Row],[origen_ref]],TTComisiones[],2,FALSE)</f>
        <v>Ok</v>
      </c>
      <c r="M151" t="str">
        <f>"origen_ref = '"&amp;TTSQL[[#This Row],[origen_ref]]&amp;"' OR"</f>
        <v>origen_ref = 'Pedido-23.03.29-8607' OR</v>
      </c>
    </row>
    <row r="152" spans="1:13" ht="16.2" x14ac:dyDescent="0.35">
      <c r="A152" s="6" t="s">
        <v>160</v>
      </c>
      <c r="B152">
        <v>151</v>
      </c>
      <c r="C152" s="4">
        <v>45030.429120370369</v>
      </c>
      <c r="D152" s="1">
        <v>45030.429120370369</v>
      </c>
      <c r="E152">
        <v>10147</v>
      </c>
      <c r="F152">
        <v>14</v>
      </c>
      <c r="G152" t="s">
        <v>1574</v>
      </c>
      <c r="H152" s="2">
        <v>2</v>
      </c>
      <c r="I152" s="5"/>
      <c r="J152" s="3">
        <v>79154</v>
      </c>
      <c r="K152" s="7">
        <v>1</v>
      </c>
      <c r="L152" t="str">
        <f>VLOOKUP(TTSQL[[#This Row],[origen_ref]],TTComisiones[],2,FALSE)</f>
        <v>Ok</v>
      </c>
      <c r="M152" t="str">
        <f>"origen_ref = '"&amp;TTSQL[[#This Row],[origen_ref]]&amp;"' OR"</f>
        <v>origen_ref = 'Pedido-23.03.29-8604' OR</v>
      </c>
    </row>
    <row r="153" spans="1:13" ht="16.2" x14ac:dyDescent="0.35">
      <c r="A153" s="6" t="s">
        <v>161</v>
      </c>
      <c r="B153">
        <v>152</v>
      </c>
      <c r="C153" s="4">
        <v>45030.429456018515</v>
      </c>
      <c r="D153" s="1">
        <v>45030.429456018515</v>
      </c>
      <c r="E153">
        <v>10141</v>
      </c>
      <c r="F153">
        <v>14</v>
      </c>
      <c r="G153" t="s">
        <v>1574</v>
      </c>
      <c r="H153" s="2">
        <v>2</v>
      </c>
      <c r="I153" s="5"/>
      <c r="J153" s="3">
        <v>3480</v>
      </c>
      <c r="K153" s="7">
        <v>1</v>
      </c>
      <c r="L153" t="str">
        <f>VLOOKUP(TTSQL[[#This Row],[origen_ref]],TTComisiones[],2,FALSE)</f>
        <v>Ok</v>
      </c>
      <c r="M153" t="str">
        <f>"origen_ref = '"&amp;TTSQL[[#This Row],[origen_ref]]&amp;"' OR"</f>
        <v>origen_ref = 'Pedido-23.03.28-8599' OR</v>
      </c>
    </row>
    <row r="154" spans="1:13" ht="16.2" x14ac:dyDescent="0.35">
      <c r="A154" s="6" t="s">
        <v>162</v>
      </c>
      <c r="B154">
        <v>153</v>
      </c>
      <c r="C154" s="4">
        <v>45030.432384259257</v>
      </c>
      <c r="D154" s="1">
        <v>45030.432384259257</v>
      </c>
      <c r="E154">
        <v>10134</v>
      </c>
      <c r="F154">
        <v>14</v>
      </c>
      <c r="G154" t="s">
        <v>1574</v>
      </c>
      <c r="H154" s="2">
        <v>2</v>
      </c>
      <c r="I154" s="5"/>
      <c r="J154" s="3">
        <v>14302</v>
      </c>
      <c r="K154" s="7">
        <v>1</v>
      </c>
      <c r="L154" t="str">
        <f>VLOOKUP(TTSQL[[#This Row],[origen_ref]],TTComisiones[],2,FALSE)</f>
        <v>Ok</v>
      </c>
      <c r="M154" t="str">
        <f>"origen_ref = '"&amp;TTSQL[[#This Row],[origen_ref]]&amp;"' OR"</f>
        <v>origen_ref = 'Pedido-23.03.28-8591' OR</v>
      </c>
    </row>
    <row r="155" spans="1:13" ht="16.2" x14ac:dyDescent="0.35">
      <c r="A155" s="6" t="s">
        <v>163</v>
      </c>
      <c r="B155">
        <v>154</v>
      </c>
      <c r="C155" s="4">
        <v>45030.432650462964</v>
      </c>
      <c r="D155" s="1">
        <v>45030.432650462964</v>
      </c>
      <c r="E155">
        <v>10122</v>
      </c>
      <c r="F155">
        <v>14</v>
      </c>
      <c r="G155" t="s">
        <v>1574</v>
      </c>
      <c r="H155" s="2">
        <v>2</v>
      </c>
      <c r="I155" s="5"/>
      <c r="J155" s="3">
        <v>14814</v>
      </c>
      <c r="K155" s="7">
        <v>1</v>
      </c>
      <c r="L155" t="str">
        <f>VLOOKUP(TTSQL[[#This Row],[origen_ref]],TTComisiones[],2,FALSE)</f>
        <v>Ok</v>
      </c>
      <c r="M155" t="str">
        <f>"origen_ref = '"&amp;TTSQL[[#This Row],[origen_ref]]&amp;"' OR"</f>
        <v>origen_ref = 'Pedido-23.03.25-8579' OR</v>
      </c>
    </row>
    <row r="156" spans="1:13" ht="16.2" x14ac:dyDescent="0.35">
      <c r="A156" s="6" t="s">
        <v>164</v>
      </c>
      <c r="B156">
        <v>155</v>
      </c>
      <c r="C156" s="4">
        <v>45030.433032407411</v>
      </c>
      <c r="D156" s="1">
        <v>45030.433032407411</v>
      </c>
      <c r="E156">
        <v>10119</v>
      </c>
      <c r="F156">
        <v>14</v>
      </c>
      <c r="G156" t="s">
        <v>1574</v>
      </c>
      <c r="H156" s="2">
        <v>2</v>
      </c>
      <c r="I156" s="5"/>
      <c r="J156" s="3">
        <v>35755</v>
      </c>
      <c r="K156" s="7">
        <v>1</v>
      </c>
      <c r="L156" t="str">
        <f>VLOOKUP(TTSQL[[#This Row],[origen_ref]],TTComisiones[],2,FALSE)</f>
        <v>Ok</v>
      </c>
      <c r="M156" t="str">
        <f>"origen_ref = '"&amp;TTSQL[[#This Row],[origen_ref]]&amp;"' OR"</f>
        <v>origen_ref = 'Pedido-23.03.25-8577' OR</v>
      </c>
    </row>
    <row r="157" spans="1:13" ht="16.2" x14ac:dyDescent="0.35">
      <c r="A157" s="6" t="s">
        <v>165</v>
      </c>
      <c r="B157">
        <v>156</v>
      </c>
      <c r="C157" s="4">
        <v>45030.433449074073</v>
      </c>
      <c r="D157" s="1">
        <v>45030.433449074073</v>
      </c>
      <c r="E157">
        <v>10118</v>
      </c>
      <c r="F157">
        <v>14</v>
      </c>
      <c r="G157" t="s">
        <v>1574</v>
      </c>
      <c r="H157" s="2">
        <v>2</v>
      </c>
      <c r="I157" s="5"/>
      <c r="J157" s="3">
        <v>52866</v>
      </c>
      <c r="K157" s="7">
        <v>1</v>
      </c>
      <c r="L157" t="str">
        <f>VLOOKUP(TTSQL[[#This Row],[origen_ref]],TTComisiones[],2,FALSE)</f>
        <v>Ok</v>
      </c>
      <c r="M157" t="str">
        <f>"origen_ref = '"&amp;TTSQL[[#This Row],[origen_ref]]&amp;"' OR"</f>
        <v>origen_ref = 'Pedido-23.03.25-8576' OR</v>
      </c>
    </row>
    <row r="158" spans="1:13" ht="16.2" x14ac:dyDescent="0.35">
      <c r="A158" s="6" t="s">
        <v>166</v>
      </c>
      <c r="B158">
        <v>157</v>
      </c>
      <c r="C158" s="4">
        <v>45030.433842592596</v>
      </c>
      <c r="D158" s="1">
        <v>45030.433842592596</v>
      </c>
      <c r="E158">
        <v>10111</v>
      </c>
      <c r="F158">
        <v>14</v>
      </c>
      <c r="G158" t="s">
        <v>1574</v>
      </c>
      <c r="H158" s="2">
        <v>2</v>
      </c>
      <c r="I158" s="5"/>
      <c r="J158" s="3">
        <v>5570</v>
      </c>
      <c r="K158" s="7">
        <v>1</v>
      </c>
      <c r="L158" t="str">
        <f>VLOOKUP(TTSQL[[#This Row],[origen_ref]],TTComisiones[],2,FALSE)</f>
        <v>Ok</v>
      </c>
      <c r="M158" t="str">
        <f>"origen_ref = '"&amp;TTSQL[[#This Row],[origen_ref]]&amp;"' OR"</f>
        <v>origen_ref = 'Pedido-23.03.24-8568' OR</v>
      </c>
    </row>
    <row r="159" spans="1:13" ht="16.2" x14ac:dyDescent="0.35">
      <c r="A159" s="6" t="s">
        <v>167</v>
      </c>
      <c r="B159">
        <v>158</v>
      </c>
      <c r="C159" s="4">
        <v>45030.434386574074</v>
      </c>
      <c r="D159" s="1">
        <v>45030.434386574074</v>
      </c>
      <c r="E159">
        <v>10108</v>
      </c>
      <c r="F159">
        <v>14</v>
      </c>
      <c r="G159" t="s">
        <v>1574</v>
      </c>
      <c r="H159" s="2">
        <v>2</v>
      </c>
      <c r="I159" s="5"/>
      <c r="J159" s="3">
        <v>920</v>
      </c>
      <c r="K159" s="7">
        <v>1</v>
      </c>
      <c r="L159" t="str">
        <f>VLOOKUP(TTSQL[[#This Row],[origen_ref]],TTComisiones[],2,FALSE)</f>
        <v>Ok</v>
      </c>
      <c r="M159" t="str">
        <f>"origen_ref = '"&amp;TTSQL[[#This Row],[origen_ref]]&amp;"' OR"</f>
        <v>origen_ref = 'Pedido-23.03.24-8565' OR</v>
      </c>
    </row>
    <row r="160" spans="1:13" ht="16.2" x14ac:dyDescent="0.35">
      <c r="A160" s="6" t="s">
        <v>168</v>
      </c>
      <c r="B160">
        <v>159</v>
      </c>
      <c r="C160" s="4">
        <v>45030.434687499997</v>
      </c>
      <c r="D160" s="1">
        <v>45030.434687499997</v>
      </c>
      <c r="E160">
        <v>10094</v>
      </c>
      <c r="F160">
        <v>14</v>
      </c>
      <c r="G160" t="s">
        <v>1574</v>
      </c>
      <c r="H160" s="2">
        <v>2</v>
      </c>
      <c r="I160" s="5"/>
      <c r="J160" s="3">
        <v>1320</v>
      </c>
      <c r="K160" s="7">
        <v>1</v>
      </c>
      <c r="L160" t="str">
        <f>VLOOKUP(TTSQL[[#This Row],[origen_ref]],TTComisiones[],2,FALSE)</f>
        <v>Ok</v>
      </c>
      <c r="M160" t="str">
        <f>"origen_ref = '"&amp;TTSQL[[#This Row],[origen_ref]]&amp;"' OR"</f>
        <v>origen_ref = 'Pedido-23.03.22-8550' OR</v>
      </c>
    </row>
    <row r="161" spans="1:13" ht="16.2" x14ac:dyDescent="0.35">
      <c r="A161" s="6" t="s">
        <v>169</v>
      </c>
      <c r="B161">
        <v>160</v>
      </c>
      <c r="C161" s="4">
        <v>45030.435127314813</v>
      </c>
      <c r="D161" s="1">
        <v>45030.435127314813</v>
      </c>
      <c r="E161">
        <v>10089</v>
      </c>
      <c r="F161">
        <v>14</v>
      </c>
      <c r="G161" t="s">
        <v>1574</v>
      </c>
      <c r="H161" s="2">
        <v>2</v>
      </c>
      <c r="I161" s="5"/>
      <c r="J161" s="3">
        <v>1980</v>
      </c>
      <c r="K161" s="7">
        <v>1</v>
      </c>
      <c r="L161" t="str">
        <f>VLOOKUP(TTSQL[[#This Row],[origen_ref]],TTComisiones[],2,FALSE)</f>
        <v>Ok</v>
      </c>
      <c r="M161" t="str">
        <f>"origen_ref = '"&amp;TTSQL[[#This Row],[origen_ref]]&amp;"' OR"</f>
        <v>origen_ref = 'Pedido-23.03.22-8546' OR</v>
      </c>
    </row>
    <row r="162" spans="1:13" ht="16.2" x14ac:dyDescent="0.35">
      <c r="A162" s="6" t="s">
        <v>170</v>
      </c>
      <c r="B162">
        <v>161</v>
      </c>
      <c r="C162" s="4">
        <v>45030.435497685183</v>
      </c>
      <c r="D162" s="1">
        <v>45030.435497685183</v>
      </c>
      <c r="E162">
        <v>10088</v>
      </c>
      <c r="F162">
        <v>14</v>
      </c>
      <c r="G162" t="s">
        <v>1574</v>
      </c>
      <c r="H162" s="2">
        <v>2</v>
      </c>
      <c r="I162" s="5"/>
      <c r="J162" s="3">
        <v>570</v>
      </c>
      <c r="K162" s="7">
        <v>1</v>
      </c>
      <c r="L162" t="str">
        <f>VLOOKUP(TTSQL[[#This Row],[origen_ref]],TTComisiones[],2,FALSE)</f>
        <v>Ok</v>
      </c>
      <c r="M162" t="str">
        <f>"origen_ref = '"&amp;TTSQL[[#This Row],[origen_ref]]&amp;"' OR"</f>
        <v>origen_ref = 'Pedido-23.03.22-8545' OR</v>
      </c>
    </row>
    <row r="163" spans="1:13" ht="16.2" x14ac:dyDescent="0.35">
      <c r="A163" s="6" t="s">
        <v>171</v>
      </c>
      <c r="B163">
        <v>162</v>
      </c>
      <c r="C163" s="4">
        <v>45030.435763888891</v>
      </c>
      <c r="D163" s="1">
        <v>45030.435763888891</v>
      </c>
      <c r="E163">
        <v>10087</v>
      </c>
      <c r="F163">
        <v>14</v>
      </c>
      <c r="G163" t="s">
        <v>1574</v>
      </c>
      <c r="H163" s="2">
        <v>2</v>
      </c>
      <c r="I163" s="5"/>
      <c r="J163" s="3">
        <v>1274</v>
      </c>
      <c r="K163" s="7">
        <v>1</v>
      </c>
      <c r="L163" t="str">
        <f>VLOOKUP(TTSQL[[#This Row],[origen_ref]],TTComisiones[],2,FALSE)</f>
        <v>Ok</v>
      </c>
      <c r="M163" t="str">
        <f>"origen_ref = '"&amp;TTSQL[[#This Row],[origen_ref]]&amp;"' OR"</f>
        <v>origen_ref = 'Pedido-23.03.22-8544' OR</v>
      </c>
    </row>
    <row r="164" spans="1:13" ht="16.2" x14ac:dyDescent="0.35">
      <c r="A164" s="6" t="s">
        <v>172</v>
      </c>
      <c r="B164">
        <v>163</v>
      </c>
      <c r="C164" s="4">
        <v>45030.436111111114</v>
      </c>
      <c r="D164" s="1">
        <v>45030.436111111114</v>
      </c>
      <c r="E164">
        <v>10083</v>
      </c>
      <c r="F164">
        <v>14</v>
      </c>
      <c r="G164" t="s">
        <v>1574</v>
      </c>
      <c r="H164" s="2">
        <v>2</v>
      </c>
      <c r="I164" s="5"/>
      <c r="J164" s="3">
        <v>25001</v>
      </c>
      <c r="K164" s="7">
        <v>1</v>
      </c>
      <c r="L164" t="str">
        <f>VLOOKUP(TTSQL[[#This Row],[origen_ref]],TTComisiones[],2,FALSE)</f>
        <v>Ok</v>
      </c>
      <c r="M164" t="str">
        <f>"origen_ref = '"&amp;TTSQL[[#This Row],[origen_ref]]&amp;"' OR"</f>
        <v>origen_ref = 'Pedido-23.03.22-8540' OR</v>
      </c>
    </row>
    <row r="165" spans="1:13" ht="16.2" x14ac:dyDescent="0.35">
      <c r="A165" s="6" t="s">
        <v>173</v>
      </c>
      <c r="B165">
        <v>164</v>
      </c>
      <c r="C165" s="4">
        <v>45030.43644675926</v>
      </c>
      <c r="D165" s="1">
        <v>45030.43644675926</v>
      </c>
      <c r="E165">
        <v>10081</v>
      </c>
      <c r="F165">
        <v>14</v>
      </c>
      <c r="G165" t="s">
        <v>1574</v>
      </c>
      <c r="H165" s="2">
        <v>2</v>
      </c>
      <c r="I165" s="5"/>
      <c r="J165" s="3">
        <v>12390</v>
      </c>
      <c r="K165" s="7">
        <v>1</v>
      </c>
      <c r="L165" t="str">
        <f>VLOOKUP(TTSQL[[#This Row],[origen_ref]],TTComisiones[],2,FALSE)</f>
        <v>Ok</v>
      </c>
      <c r="M165" t="str">
        <f>"origen_ref = '"&amp;TTSQL[[#This Row],[origen_ref]]&amp;"' OR"</f>
        <v>origen_ref = 'Pedido-23.03.22-8538' OR</v>
      </c>
    </row>
    <row r="166" spans="1:13" ht="16.2" x14ac:dyDescent="0.35">
      <c r="A166" s="6" t="s">
        <v>174</v>
      </c>
      <c r="B166">
        <v>165</v>
      </c>
      <c r="C166" s="4">
        <v>45030.436932870369</v>
      </c>
      <c r="D166" s="1">
        <v>45030.436932870369</v>
      </c>
      <c r="E166">
        <v>10077</v>
      </c>
      <c r="F166">
        <v>14</v>
      </c>
      <c r="G166" t="s">
        <v>1574</v>
      </c>
      <c r="H166" s="2">
        <v>2</v>
      </c>
      <c r="I166" s="5"/>
      <c r="J166" s="3">
        <v>23816</v>
      </c>
      <c r="K166" s="7">
        <v>1</v>
      </c>
      <c r="L166" t="str">
        <f>VLOOKUP(TTSQL[[#This Row],[origen_ref]],TTComisiones[],2,FALSE)</f>
        <v>Ok</v>
      </c>
      <c r="M166" t="str">
        <f>"origen_ref = '"&amp;TTSQL[[#This Row],[origen_ref]]&amp;"' OR"</f>
        <v>origen_ref = 'Pedido-23.03.21-8535' OR</v>
      </c>
    </row>
    <row r="167" spans="1:13" ht="16.2" x14ac:dyDescent="0.35">
      <c r="A167" s="6" t="s">
        <v>175</v>
      </c>
      <c r="B167">
        <v>166</v>
      </c>
      <c r="C167" s="4">
        <v>45030.4372337963</v>
      </c>
      <c r="D167" s="1">
        <v>45030.4372337963</v>
      </c>
      <c r="E167">
        <v>10076</v>
      </c>
      <c r="F167">
        <v>14</v>
      </c>
      <c r="G167" t="s">
        <v>1574</v>
      </c>
      <c r="H167" s="2">
        <v>2</v>
      </c>
      <c r="I167" s="5"/>
      <c r="J167" s="3">
        <v>35749</v>
      </c>
      <c r="K167" s="7">
        <v>1</v>
      </c>
      <c r="L167" t="str">
        <f>VLOOKUP(TTSQL[[#This Row],[origen_ref]],TTComisiones[],2,FALSE)</f>
        <v>Ok</v>
      </c>
      <c r="M167" t="str">
        <f>"origen_ref = '"&amp;TTSQL[[#This Row],[origen_ref]]&amp;"' OR"</f>
        <v>origen_ref = 'Pedido-23.03.21-8534' OR</v>
      </c>
    </row>
    <row r="168" spans="1:13" ht="16.2" x14ac:dyDescent="0.35">
      <c r="A168" s="6" t="s">
        <v>176</v>
      </c>
      <c r="B168">
        <v>167</v>
      </c>
      <c r="C168" s="4">
        <v>45030.437893518516</v>
      </c>
      <c r="D168" s="1">
        <v>45030.437893518516</v>
      </c>
      <c r="E168">
        <v>10072</v>
      </c>
      <c r="F168">
        <v>14</v>
      </c>
      <c r="G168" t="s">
        <v>1574</v>
      </c>
      <c r="H168" s="2">
        <v>2</v>
      </c>
      <c r="I168" s="5"/>
      <c r="J168" s="3">
        <v>24951</v>
      </c>
      <c r="K168" s="7">
        <v>1</v>
      </c>
      <c r="L168" t="str">
        <f>VLOOKUP(TTSQL[[#This Row],[origen_ref]],TTComisiones[],2,FALSE)</f>
        <v>Ok</v>
      </c>
      <c r="M168" t="str">
        <f>"origen_ref = '"&amp;TTSQL[[#This Row],[origen_ref]]&amp;"' OR"</f>
        <v>origen_ref = 'Pedido-23.03.21-8530' OR</v>
      </c>
    </row>
    <row r="169" spans="1:13" ht="16.2" x14ac:dyDescent="0.35">
      <c r="A169" s="6" t="s">
        <v>177</v>
      </c>
      <c r="B169">
        <v>168</v>
      </c>
      <c r="C169" s="4">
        <v>45030.493888888886</v>
      </c>
      <c r="D169" s="1">
        <v>45030.493888888886</v>
      </c>
      <c r="E169">
        <v>10064</v>
      </c>
      <c r="F169">
        <v>14</v>
      </c>
      <c r="G169" t="s">
        <v>1574</v>
      </c>
      <c r="H169" s="2">
        <v>2</v>
      </c>
      <c r="I169" s="5"/>
      <c r="J169" s="3">
        <v>12492</v>
      </c>
      <c r="K169" s="7">
        <v>1</v>
      </c>
      <c r="L169" t="str">
        <f>VLOOKUP(TTSQL[[#This Row],[origen_ref]],TTComisiones[],2,FALSE)</f>
        <v>Ok</v>
      </c>
      <c r="M169" t="str">
        <f>"origen_ref = '"&amp;TTSQL[[#This Row],[origen_ref]]&amp;"' OR"</f>
        <v>origen_ref = 'Pedido-23.03.18-8520' OR</v>
      </c>
    </row>
    <row r="170" spans="1:13" ht="16.2" x14ac:dyDescent="0.35">
      <c r="A170" s="6" t="s">
        <v>178</v>
      </c>
      <c r="B170">
        <v>169</v>
      </c>
      <c r="C170" s="4">
        <v>45030.494155092594</v>
      </c>
      <c r="D170" s="1">
        <v>45030.494155092594</v>
      </c>
      <c r="E170">
        <v>10067</v>
      </c>
      <c r="F170">
        <v>14</v>
      </c>
      <c r="G170" t="s">
        <v>1574</v>
      </c>
      <c r="H170" s="2">
        <v>2</v>
      </c>
      <c r="I170" s="5"/>
      <c r="J170" s="3">
        <v>6900</v>
      </c>
      <c r="K170" s="7">
        <v>1</v>
      </c>
      <c r="L170" t="str">
        <f>VLOOKUP(TTSQL[[#This Row],[origen_ref]],TTComisiones[],2,FALSE)</f>
        <v>Ok</v>
      </c>
      <c r="M170" t="str">
        <f>"origen_ref = '"&amp;TTSQL[[#This Row],[origen_ref]]&amp;"' OR"</f>
        <v>origen_ref = 'Pedido-23.03.21-8523' OR</v>
      </c>
    </row>
    <row r="171" spans="1:13" ht="16.2" x14ac:dyDescent="0.35">
      <c r="A171" s="6" t="s">
        <v>179</v>
      </c>
      <c r="B171">
        <v>170</v>
      </c>
      <c r="C171" s="4">
        <v>45030.496388888889</v>
      </c>
      <c r="D171" s="1">
        <v>45030.496388888889</v>
      </c>
      <c r="E171">
        <v>10066</v>
      </c>
      <c r="F171">
        <v>14</v>
      </c>
      <c r="G171" t="s">
        <v>1574</v>
      </c>
      <c r="H171" s="2">
        <v>2</v>
      </c>
      <c r="I171" s="5"/>
      <c r="J171" s="3">
        <v>35282</v>
      </c>
      <c r="K171" s="7">
        <v>1</v>
      </c>
      <c r="L171" t="str">
        <f>VLOOKUP(TTSQL[[#This Row],[origen_ref]],TTComisiones[],2,FALSE)</f>
        <v>Ok</v>
      </c>
      <c r="M171" t="str">
        <f>"origen_ref = '"&amp;TTSQL[[#This Row],[origen_ref]]&amp;"' OR"</f>
        <v>origen_ref = 'Pedido-23.03.21-8526' OR</v>
      </c>
    </row>
    <row r="172" spans="1:13" ht="16.2" x14ac:dyDescent="0.35">
      <c r="A172" s="6" t="s">
        <v>180</v>
      </c>
      <c r="B172">
        <v>171</v>
      </c>
      <c r="C172" s="4">
        <v>45030.496828703705</v>
      </c>
      <c r="D172" s="1">
        <v>45030.496828703705</v>
      </c>
      <c r="E172">
        <v>10055</v>
      </c>
      <c r="F172">
        <v>14</v>
      </c>
      <c r="G172" t="s">
        <v>1574</v>
      </c>
      <c r="H172" s="2">
        <v>2</v>
      </c>
      <c r="I172" s="5"/>
      <c r="J172" s="3">
        <v>22155</v>
      </c>
      <c r="K172" s="7">
        <v>1</v>
      </c>
      <c r="L172" t="str">
        <f>VLOOKUP(TTSQL[[#This Row],[origen_ref]],TTComisiones[],2,FALSE)</f>
        <v>Ok</v>
      </c>
      <c r="M172" t="str">
        <f>"origen_ref = '"&amp;TTSQL[[#This Row],[origen_ref]]&amp;"' OR"</f>
        <v>origen_ref = 'Pedido-23.03.17-8513' OR</v>
      </c>
    </row>
    <row r="173" spans="1:13" ht="16.2" x14ac:dyDescent="0.35">
      <c r="A173" s="6" t="s">
        <v>181</v>
      </c>
      <c r="B173">
        <v>172</v>
      </c>
      <c r="C173" s="4">
        <v>45030.497233796297</v>
      </c>
      <c r="D173" s="1">
        <v>45030.497233796297</v>
      </c>
      <c r="E173">
        <v>10052</v>
      </c>
      <c r="F173">
        <v>14</v>
      </c>
      <c r="G173" t="s">
        <v>1574</v>
      </c>
      <c r="H173" s="2">
        <v>2</v>
      </c>
      <c r="I173" s="5"/>
      <c r="J173" s="3">
        <v>690</v>
      </c>
      <c r="K173" s="7">
        <v>1</v>
      </c>
      <c r="L173" t="str">
        <f>VLOOKUP(TTSQL[[#This Row],[origen_ref]],TTComisiones[],2,FALSE)</f>
        <v>Ok</v>
      </c>
      <c r="M173" t="str">
        <f>"origen_ref = '"&amp;TTSQL[[#This Row],[origen_ref]]&amp;"' OR"</f>
        <v>origen_ref = 'Pedido-23.03.16-8510' OR</v>
      </c>
    </row>
    <row r="174" spans="1:13" ht="16.2" x14ac:dyDescent="0.35">
      <c r="A174" s="6" t="s">
        <v>182</v>
      </c>
      <c r="B174">
        <v>173</v>
      </c>
      <c r="C174" s="4">
        <v>45030.499918981484</v>
      </c>
      <c r="D174" s="1">
        <v>45030.499918981484</v>
      </c>
      <c r="E174">
        <v>10042</v>
      </c>
      <c r="F174">
        <v>14</v>
      </c>
      <c r="G174" t="s">
        <v>1574</v>
      </c>
      <c r="H174" s="2">
        <v>2</v>
      </c>
      <c r="I174" s="5"/>
      <c r="J174" s="3">
        <v>14868</v>
      </c>
      <c r="K174" s="7">
        <v>1</v>
      </c>
      <c r="L174" t="str">
        <f>VLOOKUP(TTSQL[[#This Row],[origen_ref]],TTComisiones[],2,FALSE)</f>
        <v>Ok</v>
      </c>
      <c r="M174" t="str">
        <f>"origen_ref = '"&amp;TTSQL[[#This Row],[origen_ref]]&amp;"' OR"</f>
        <v>origen_ref = 'Pedido-23.03.15-8501' OR</v>
      </c>
    </row>
    <row r="175" spans="1:13" ht="16.2" x14ac:dyDescent="0.35">
      <c r="A175" s="6" t="s">
        <v>183</v>
      </c>
      <c r="B175">
        <v>174</v>
      </c>
      <c r="C175" s="4">
        <v>45030.500231481485</v>
      </c>
      <c r="D175" s="1">
        <v>45030.500231481485</v>
      </c>
      <c r="E175">
        <v>10041</v>
      </c>
      <c r="F175">
        <v>14</v>
      </c>
      <c r="G175" t="s">
        <v>1574</v>
      </c>
      <c r="H175" s="2">
        <v>2</v>
      </c>
      <c r="I175" s="5"/>
      <c r="J175" s="3">
        <v>2189</v>
      </c>
      <c r="K175" s="7">
        <v>1</v>
      </c>
      <c r="L175" t="str">
        <f>VLOOKUP(TTSQL[[#This Row],[origen_ref]],TTComisiones[],2,FALSE)</f>
        <v>Ok</v>
      </c>
      <c r="M175" t="str">
        <f>"origen_ref = '"&amp;TTSQL[[#This Row],[origen_ref]]&amp;"' OR"</f>
        <v>origen_ref = 'Pedido-23.03.15-8500' OR</v>
      </c>
    </row>
    <row r="176" spans="1:13" ht="16.2" x14ac:dyDescent="0.35">
      <c r="A176" s="6" t="s">
        <v>184</v>
      </c>
      <c r="B176">
        <v>175</v>
      </c>
      <c r="C176" s="4">
        <v>45030.500486111108</v>
      </c>
      <c r="D176" s="1">
        <v>45030.500486111108</v>
      </c>
      <c r="E176">
        <v>10038</v>
      </c>
      <c r="F176">
        <v>14</v>
      </c>
      <c r="G176" t="s">
        <v>1574</v>
      </c>
      <c r="H176" s="2">
        <v>2</v>
      </c>
      <c r="I176" s="5"/>
      <c r="J176" s="3">
        <v>6900</v>
      </c>
      <c r="K176" s="7">
        <v>1</v>
      </c>
      <c r="L176" t="str">
        <f>VLOOKUP(TTSQL[[#This Row],[origen_ref]],TTComisiones[],2,FALSE)</f>
        <v>Ok</v>
      </c>
      <c r="M176" t="str">
        <f>"origen_ref = '"&amp;TTSQL[[#This Row],[origen_ref]]&amp;"' OR"</f>
        <v>origen_ref = 'Pedido-23.03.15-8496' OR</v>
      </c>
    </row>
    <row r="177" spans="1:13" ht="16.2" x14ac:dyDescent="0.35">
      <c r="A177" s="6" t="s">
        <v>185</v>
      </c>
      <c r="B177">
        <v>176</v>
      </c>
      <c r="C177" s="4">
        <v>45030.500787037039</v>
      </c>
      <c r="D177" s="1">
        <v>45030.500787037039</v>
      </c>
      <c r="E177">
        <v>10037</v>
      </c>
      <c r="F177">
        <v>14</v>
      </c>
      <c r="G177" t="s">
        <v>1574</v>
      </c>
      <c r="H177" s="2">
        <v>2</v>
      </c>
      <c r="I177" s="5"/>
      <c r="J177" s="3">
        <v>43740</v>
      </c>
      <c r="K177" s="7">
        <v>1</v>
      </c>
      <c r="L177" t="str">
        <f>VLOOKUP(TTSQL[[#This Row],[origen_ref]],TTComisiones[],2,FALSE)</f>
        <v>Ok</v>
      </c>
      <c r="M177" t="str">
        <f>"origen_ref = '"&amp;TTSQL[[#This Row],[origen_ref]]&amp;"' OR"</f>
        <v>origen_ref = 'Pedido-23.03.15-8497' OR</v>
      </c>
    </row>
    <row r="178" spans="1:13" ht="16.2" x14ac:dyDescent="0.35">
      <c r="A178" s="6" t="s">
        <v>186</v>
      </c>
      <c r="B178">
        <v>177</v>
      </c>
      <c r="C178" s="4">
        <v>45030.50403935185</v>
      </c>
      <c r="D178" s="1">
        <v>45030.50403935185</v>
      </c>
      <c r="E178">
        <v>10036</v>
      </c>
      <c r="F178">
        <v>14</v>
      </c>
      <c r="G178" t="s">
        <v>1574</v>
      </c>
      <c r="H178" s="2">
        <v>2</v>
      </c>
      <c r="I178" s="5"/>
      <c r="J178" s="3">
        <v>20912</v>
      </c>
      <c r="K178" s="7">
        <v>1</v>
      </c>
      <c r="L178" t="str">
        <f>VLOOKUP(TTSQL[[#This Row],[origen_ref]],TTComisiones[],2,FALSE)</f>
        <v>Ok</v>
      </c>
      <c r="M178" t="str">
        <f>"origen_ref = '"&amp;TTSQL[[#This Row],[origen_ref]]&amp;"' OR"</f>
        <v>origen_ref = 'Pedido-23.03.15-8495' OR</v>
      </c>
    </row>
    <row r="179" spans="1:13" ht="16.2" x14ac:dyDescent="0.35">
      <c r="A179" s="6" t="s">
        <v>187</v>
      </c>
      <c r="B179">
        <v>178</v>
      </c>
      <c r="C179" s="4">
        <v>45030.50472222222</v>
      </c>
      <c r="D179" s="1">
        <v>45030.50472222222</v>
      </c>
      <c r="E179">
        <v>10035</v>
      </c>
      <c r="F179">
        <v>14</v>
      </c>
      <c r="G179" t="s">
        <v>1574</v>
      </c>
      <c r="H179" s="2">
        <v>2</v>
      </c>
      <c r="I179" s="5"/>
      <c r="J179" s="3">
        <v>179022</v>
      </c>
      <c r="K179" s="7">
        <v>1</v>
      </c>
      <c r="L179" t="str">
        <f>VLOOKUP(TTSQL[[#This Row],[origen_ref]],TTComisiones[],2,FALSE)</f>
        <v>Ok</v>
      </c>
      <c r="M179" t="str">
        <f>"origen_ref = '"&amp;TTSQL[[#This Row],[origen_ref]]&amp;"' OR"</f>
        <v>origen_ref = 'Pedido-23.03.15-8494' OR</v>
      </c>
    </row>
    <row r="180" spans="1:13" ht="16.2" x14ac:dyDescent="0.35">
      <c r="A180" s="6" t="s">
        <v>188</v>
      </c>
      <c r="B180">
        <v>179</v>
      </c>
      <c r="C180" s="4">
        <v>45030.505196759259</v>
      </c>
      <c r="D180" s="1">
        <v>45030.505196759259</v>
      </c>
      <c r="E180">
        <v>10030</v>
      </c>
      <c r="F180">
        <v>14</v>
      </c>
      <c r="G180" t="s">
        <v>1574</v>
      </c>
      <c r="H180" s="2">
        <v>2</v>
      </c>
      <c r="I180" s="5"/>
      <c r="J180" s="3">
        <v>12941</v>
      </c>
      <c r="K180" s="7">
        <v>1</v>
      </c>
      <c r="L180" t="str">
        <f>VLOOKUP(TTSQL[[#This Row],[origen_ref]],TTComisiones[],2,FALSE)</f>
        <v>Ok</v>
      </c>
      <c r="M180" t="str">
        <f>"origen_ref = '"&amp;TTSQL[[#This Row],[origen_ref]]&amp;"' OR"</f>
        <v>origen_ref = 'Pedido-23.03.14-8489' OR</v>
      </c>
    </row>
    <row r="181" spans="1:13" ht="16.2" x14ac:dyDescent="0.35">
      <c r="A181" s="6" t="s">
        <v>189</v>
      </c>
      <c r="B181">
        <v>180</v>
      </c>
      <c r="C181" s="4">
        <v>45030.505532407406</v>
      </c>
      <c r="D181" s="1">
        <v>45030.505532407406</v>
      </c>
      <c r="E181">
        <v>10027</v>
      </c>
      <c r="F181">
        <v>14</v>
      </c>
      <c r="G181" t="s">
        <v>1574</v>
      </c>
      <c r="H181" s="2">
        <v>2</v>
      </c>
      <c r="I181" s="5"/>
      <c r="J181" s="3">
        <v>690</v>
      </c>
      <c r="K181" s="7">
        <v>1</v>
      </c>
      <c r="L181" t="str">
        <f>VLOOKUP(TTSQL[[#This Row],[origen_ref]],TTComisiones[],2,FALSE)</f>
        <v>Ok</v>
      </c>
      <c r="M181" t="str">
        <f>"origen_ref = '"&amp;TTSQL[[#This Row],[origen_ref]]&amp;"' OR"</f>
        <v>origen_ref = 'Pedido-23.03.14-8485' OR</v>
      </c>
    </row>
    <row r="182" spans="1:13" ht="16.2" x14ac:dyDescent="0.35">
      <c r="A182" s="6" t="s">
        <v>190</v>
      </c>
      <c r="B182">
        <v>181</v>
      </c>
      <c r="C182" s="4">
        <v>45030.50582175926</v>
      </c>
      <c r="D182" s="1">
        <v>45030.50582175926</v>
      </c>
      <c r="E182">
        <v>10025</v>
      </c>
      <c r="F182">
        <v>14</v>
      </c>
      <c r="G182" t="s">
        <v>1574</v>
      </c>
      <c r="H182" s="2">
        <v>2</v>
      </c>
      <c r="I182" s="5"/>
      <c r="J182" s="3">
        <v>34500</v>
      </c>
      <c r="K182" s="7">
        <v>1</v>
      </c>
      <c r="L182" t="str">
        <f>VLOOKUP(TTSQL[[#This Row],[origen_ref]],TTComisiones[],2,FALSE)</f>
        <v>Ok</v>
      </c>
      <c r="M182" t="str">
        <f>"origen_ref = '"&amp;TTSQL[[#This Row],[origen_ref]]&amp;"' OR"</f>
        <v>origen_ref = 'Pedido-23.03.14-8481' OR</v>
      </c>
    </row>
    <row r="183" spans="1:13" ht="16.2" x14ac:dyDescent="0.35">
      <c r="A183" s="6" t="s">
        <v>191</v>
      </c>
      <c r="B183">
        <v>182</v>
      </c>
      <c r="C183" s="4">
        <v>45030.506342592591</v>
      </c>
      <c r="D183" s="1">
        <v>45030.506342592591</v>
      </c>
      <c r="E183">
        <v>10015</v>
      </c>
      <c r="F183">
        <v>14</v>
      </c>
      <c r="G183" t="s">
        <v>1574</v>
      </c>
      <c r="H183" s="2">
        <v>2</v>
      </c>
      <c r="I183" s="5"/>
      <c r="J183" s="3">
        <v>14868</v>
      </c>
      <c r="K183" s="7">
        <v>1</v>
      </c>
      <c r="L183" t="str">
        <f>VLOOKUP(TTSQL[[#This Row],[origen_ref]],TTComisiones[],2,FALSE)</f>
        <v>Ok</v>
      </c>
      <c r="M183" t="str">
        <f>"origen_ref = '"&amp;TTSQL[[#This Row],[origen_ref]]&amp;"' OR"</f>
        <v>origen_ref = 'Pedido-23.03.13-8473' OR</v>
      </c>
    </row>
    <row r="184" spans="1:13" ht="16.2" x14ac:dyDescent="0.35">
      <c r="A184" s="6" t="s">
        <v>192</v>
      </c>
      <c r="B184">
        <v>183</v>
      </c>
      <c r="C184" s="4">
        <v>45030.50744212963</v>
      </c>
      <c r="D184" s="1">
        <v>45030.50744212963</v>
      </c>
      <c r="E184">
        <v>10013</v>
      </c>
      <c r="F184">
        <v>14</v>
      </c>
      <c r="G184" t="s">
        <v>1574</v>
      </c>
      <c r="H184" s="2">
        <v>2</v>
      </c>
      <c r="I184" s="5"/>
      <c r="J184" s="3">
        <v>2760</v>
      </c>
      <c r="K184" s="7">
        <v>1</v>
      </c>
      <c r="L184" t="str">
        <f>VLOOKUP(TTSQL[[#This Row],[origen_ref]],TTComisiones[],2,FALSE)</f>
        <v>Ok</v>
      </c>
      <c r="M184" t="str">
        <f>"origen_ref = '"&amp;TTSQL[[#This Row],[origen_ref]]&amp;"' OR"</f>
        <v>origen_ref = 'Pedido-23.03.13-8472' OR</v>
      </c>
    </row>
    <row r="185" spans="1:13" ht="16.2" x14ac:dyDescent="0.35">
      <c r="A185" s="6" t="s">
        <v>193</v>
      </c>
      <c r="B185">
        <v>184</v>
      </c>
      <c r="C185" s="4">
        <v>45030.508576388886</v>
      </c>
      <c r="D185" s="1">
        <v>45030.508576388886</v>
      </c>
      <c r="E185">
        <v>9995</v>
      </c>
      <c r="F185">
        <v>14</v>
      </c>
      <c r="G185" t="s">
        <v>1574</v>
      </c>
      <c r="H185" s="2">
        <v>2</v>
      </c>
      <c r="I185" s="5"/>
      <c r="J185" s="3">
        <v>1200</v>
      </c>
      <c r="K185" s="7">
        <v>1</v>
      </c>
      <c r="L185" t="str">
        <f>VLOOKUP(TTSQL[[#This Row],[origen_ref]],TTComisiones[],2,FALSE)</f>
        <v>Ok</v>
      </c>
      <c r="M185" t="str">
        <f>"origen_ref = '"&amp;TTSQL[[#This Row],[origen_ref]]&amp;"' OR"</f>
        <v>origen_ref = 'Pedido-23.03.10-8458' OR</v>
      </c>
    </row>
    <row r="186" spans="1:13" ht="16.2" x14ac:dyDescent="0.35">
      <c r="A186" s="6" t="s">
        <v>194</v>
      </c>
      <c r="B186">
        <v>185</v>
      </c>
      <c r="C186" s="4">
        <v>45030.509027777778</v>
      </c>
      <c r="D186" s="1">
        <v>45030.509027777778</v>
      </c>
      <c r="E186">
        <v>9994</v>
      </c>
      <c r="F186">
        <v>14</v>
      </c>
      <c r="G186" t="s">
        <v>1574</v>
      </c>
      <c r="H186" s="2">
        <v>2</v>
      </c>
      <c r="I186" s="5"/>
      <c r="J186" s="3">
        <v>1499</v>
      </c>
      <c r="K186" s="7">
        <v>1</v>
      </c>
      <c r="L186" t="str">
        <f>VLOOKUP(TTSQL[[#This Row],[origen_ref]],TTComisiones[],2,FALSE)</f>
        <v>Ok</v>
      </c>
      <c r="M186" t="str">
        <f>"origen_ref = '"&amp;TTSQL[[#This Row],[origen_ref]]&amp;"' OR"</f>
        <v>origen_ref = 'Pedido-23.03.10-8457' OR</v>
      </c>
    </row>
    <row r="187" spans="1:13" ht="16.2" x14ac:dyDescent="0.35">
      <c r="A187" s="6" t="s">
        <v>195</v>
      </c>
      <c r="B187">
        <v>186</v>
      </c>
      <c r="C187" s="4">
        <v>45030.520462962966</v>
      </c>
      <c r="D187" s="1">
        <v>45030.520462962966</v>
      </c>
      <c r="E187">
        <v>9992</v>
      </c>
      <c r="F187">
        <v>14</v>
      </c>
      <c r="G187" t="s">
        <v>1574</v>
      </c>
      <c r="H187" s="2">
        <v>2</v>
      </c>
      <c r="I187" s="5"/>
      <c r="J187" s="3">
        <v>3029</v>
      </c>
      <c r="K187" s="7">
        <v>1</v>
      </c>
      <c r="L187" t="str">
        <f>VLOOKUP(TTSQL[[#This Row],[origen_ref]],TTComisiones[],2,FALSE)</f>
        <v>Ok</v>
      </c>
      <c r="M187" t="str">
        <f>"origen_ref = '"&amp;TTSQL[[#This Row],[origen_ref]]&amp;"' OR"</f>
        <v>origen_ref = 'Pedido-23.03.10-8455' OR</v>
      </c>
    </row>
    <row r="188" spans="1:13" ht="16.2" x14ac:dyDescent="0.35">
      <c r="A188" s="6" t="s">
        <v>196</v>
      </c>
      <c r="B188">
        <v>187</v>
      </c>
      <c r="C188" s="4">
        <v>45030.521006944444</v>
      </c>
      <c r="D188" s="1">
        <v>45030.521006944444</v>
      </c>
      <c r="E188">
        <v>9989</v>
      </c>
      <c r="F188">
        <v>14</v>
      </c>
      <c r="G188" t="s">
        <v>1574</v>
      </c>
      <c r="H188" s="2">
        <v>2</v>
      </c>
      <c r="I188" s="5"/>
      <c r="J188" s="3">
        <v>8761</v>
      </c>
      <c r="K188" s="7">
        <v>1</v>
      </c>
      <c r="L188" t="str">
        <f>VLOOKUP(TTSQL[[#This Row],[origen_ref]],TTComisiones[],2,FALSE)</f>
        <v>Ok</v>
      </c>
      <c r="M188" t="str">
        <f>"origen_ref = '"&amp;TTSQL[[#This Row],[origen_ref]]&amp;"' OR"</f>
        <v>origen_ref = 'Pedido-23.03.09-8451' OR</v>
      </c>
    </row>
    <row r="189" spans="1:13" ht="16.2" x14ac:dyDescent="0.35">
      <c r="A189" s="6" t="s">
        <v>197</v>
      </c>
      <c r="B189">
        <v>188</v>
      </c>
      <c r="C189" s="4">
        <v>45030.52134259259</v>
      </c>
      <c r="D189" s="1">
        <v>45030.52134259259</v>
      </c>
      <c r="E189">
        <v>9986</v>
      </c>
      <c r="F189">
        <v>14</v>
      </c>
      <c r="G189" t="s">
        <v>1574</v>
      </c>
      <c r="H189" s="2">
        <v>2</v>
      </c>
      <c r="I189" s="5"/>
      <c r="J189" s="3">
        <v>19266</v>
      </c>
      <c r="K189" s="7">
        <v>1</v>
      </c>
      <c r="L189" t="str">
        <f>VLOOKUP(TTSQL[[#This Row],[origen_ref]],TTComisiones[],2,FALSE)</f>
        <v>Ok</v>
      </c>
      <c r="M189" t="str">
        <f>"origen_ref = '"&amp;TTSQL[[#This Row],[origen_ref]]&amp;"' OR"</f>
        <v>origen_ref = 'Pedido-23.03.09-8449' OR</v>
      </c>
    </row>
    <row r="190" spans="1:13" ht="16.2" x14ac:dyDescent="0.35">
      <c r="A190" s="6" t="s">
        <v>198</v>
      </c>
      <c r="B190">
        <v>189</v>
      </c>
      <c r="C190" s="4">
        <v>45030.521597222221</v>
      </c>
      <c r="D190" s="1">
        <v>45030.521597222221</v>
      </c>
      <c r="E190">
        <v>9982</v>
      </c>
      <c r="F190">
        <v>14</v>
      </c>
      <c r="G190" t="s">
        <v>1574</v>
      </c>
      <c r="H190" s="2">
        <v>2</v>
      </c>
      <c r="I190" s="5"/>
      <c r="J190" s="3">
        <v>1872</v>
      </c>
      <c r="K190" s="7">
        <v>1</v>
      </c>
      <c r="L190" t="str">
        <f>VLOOKUP(TTSQL[[#This Row],[origen_ref]],TTComisiones[],2,FALSE)</f>
        <v>Ok</v>
      </c>
      <c r="M190" t="str">
        <f>"origen_ref = '"&amp;TTSQL[[#This Row],[origen_ref]]&amp;"' OR"</f>
        <v>origen_ref = 'Pedido-23.03.08-8445' OR</v>
      </c>
    </row>
    <row r="191" spans="1:13" ht="16.2" x14ac:dyDescent="0.35">
      <c r="A191" s="6" t="s">
        <v>199</v>
      </c>
      <c r="B191">
        <v>190</v>
      </c>
      <c r="C191" s="4">
        <v>45030.522060185183</v>
      </c>
      <c r="D191" s="1">
        <v>45030.522060185183</v>
      </c>
      <c r="E191">
        <v>9976</v>
      </c>
      <c r="F191">
        <v>14</v>
      </c>
      <c r="G191" t="s">
        <v>1574</v>
      </c>
      <c r="H191" s="2">
        <v>2</v>
      </c>
      <c r="I191" s="5"/>
      <c r="J191" s="3">
        <v>2159</v>
      </c>
      <c r="K191" s="7">
        <v>1</v>
      </c>
      <c r="L191" t="str">
        <f>VLOOKUP(TTSQL[[#This Row],[origen_ref]],TTComisiones[],2,FALSE)</f>
        <v>Ok</v>
      </c>
      <c r="M191" t="str">
        <f>"origen_ref = '"&amp;TTSQL[[#This Row],[origen_ref]]&amp;"' OR"</f>
        <v>origen_ref = 'Pedido-23.03.08-8439' OR</v>
      </c>
    </row>
    <row r="192" spans="1:13" ht="16.2" x14ac:dyDescent="0.35">
      <c r="A192" s="6" t="s">
        <v>200</v>
      </c>
      <c r="B192">
        <v>191</v>
      </c>
      <c r="C192" s="4">
        <v>45030.522326388891</v>
      </c>
      <c r="D192" s="1">
        <v>45030.522326388891</v>
      </c>
      <c r="E192">
        <v>9968</v>
      </c>
      <c r="F192">
        <v>14</v>
      </c>
      <c r="G192" t="s">
        <v>1574</v>
      </c>
      <c r="H192" s="2">
        <v>2</v>
      </c>
      <c r="I192" s="5"/>
      <c r="J192" s="3">
        <v>2430</v>
      </c>
      <c r="K192" s="7">
        <v>1</v>
      </c>
      <c r="L192" t="str">
        <f>VLOOKUP(TTSQL[[#This Row],[origen_ref]],TTComisiones[],2,FALSE)</f>
        <v>Ok</v>
      </c>
      <c r="M192" t="str">
        <f>"origen_ref = '"&amp;TTSQL[[#This Row],[origen_ref]]&amp;"' OR"</f>
        <v>origen_ref = 'Pedido-23.03.06-8430' OR</v>
      </c>
    </row>
    <row r="193" spans="1:13" ht="16.2" x14ac:dyDescent="0.35">
      <c r="A193" s="6" t="s">
        <v>201</v>
      </c>
      <c r="B193">
        <v>192</v>
      </c>
      <c r="C193" s="4">
        <v>45030.522650462961</v>
      </c>
      <c r="D193" s="1">
        <v>45030.522650462961</v>
      </c>
      <c r="E193">
        <v>9965</v>
      </c>
      <c r="F193">
        <v>14</v>
      </c>
      <c r="G193" t="s">
        <v>1574</v>
      </c>
      <c r="H193" s="2">
        <v>2</v>
      </c>
      <c r="I193" s="5"/>
      <c r="J193" s="3">
        <v>2070</v>
      </c>
      <c r="K193" s="7">
        <v>1</v>
      </c>
      <c r="L193" t="str">
        <f>VLOOKUP(TTSQL[[#This Row],[origen_ref]],TTComisiones[],2,FALSE)</f>
        <v>Ok</v>
      </c>
      <c r="M193" t="str">
        <f>"origen_ref = '"&amp;TTSQL[[#This Row],[origen_ref]]&amp;"' OR"</f>
        <v>origen_ref = 'Pedido-23.03.06-8428' OR</v>
      </c>
    </row>
    <row r="194" spans="1:13" ht="16.2" x14ac:dyDescent="0.35">
      <c r="A194" s="6" t="s">
        <v>202</v>
      </c>
      <c r="B194">
        <v>193</v>
      </c>
      <c r="C194" s="4">
        <v>45030.522916666669</v>
      </c>
      <c r="D194" s="1">
        <v>45030.522916666669</v>
      </c>
      <c r="E194">
        <v>9959</v>
      </c>
      <c r="F194">
        <v>14</v>
      </c>
      <c r="G194" t="s">
        <v>1574</v>
      </c>
      <c r="H194" s="2">
        <v>2</v>
      </c>
      <c r="I194" s="5"/>
      <c r="J194" s="3">
        <v>2004</v>
      </c>
      <c r="K194" s="7">
        <v>1</v>
      </c>
      <c r="L194" t="str">
        <f>VLOOKUP(TTSQL[[#This Row],[origen_ref]],TTComisiones[],2,FALSE)</f>
        <v>Ok</v>
      </c>
      <c r="M194" t="str">
        <f>"origen_ref = '"&amp;TTSQL[[#This Row],[origen_ref]]&amp;"' OR"</f>
        <v>origen_ref = 'Pedido-23.03.06-8421' OR</v>
      </c>
    </row>
    <row r="195" spans="1:13" ht="16.2" x14ac:dyDescent="0.35">
      <c r="A195" s="6" t="s">
        <v>203</v>
      </c>
      <c r="B195">
        <v>194</v>
      </c>
      <c r="C195" s="4">
        <v>45030.523182870369</v>
      </c>
      <c r="D195" s="1">
        <v>45030.523182870369</v>
      </c>
      <c r="E195">
        <v>9957</v>
      </c>
      <c r="F195">
        <v>14</v>
      </c>
      <c r="G195" t="s">
        <v>1574</v>
      </c>
      <c r="H195" s="2">
        <v>2</v>
      </c>
      <c r="I195" s="5"/>
      <c r="J195" s="3">
        <v>33630</v>
      </c>
      <c r="K195" s="7">
        <v>1</v>
      </c>
      <c r="L195" t="str">
        <f>VLOOKUP(TTSQL[[#This Row],[origen_ref]],TTComisiones[],2,FALSE)</f>
        <v>Ok</v>
      </c>
      <c r="M195" t="str">
        <f>"origen_ref = '"&amp;TTSQL[[#This Row],[origen_ref]]&amp;"' OR"</f>
        <v>origen_ref = 'Pedido-23.03.04-8419' OR</v>
      </c>
    </row>
    <row r="196" spans="1:13" ht="16.2" x14ac:dyDescent="0.35">
      <c r="A196" s="6" t="s">
        <v>204</v>
      </c>
      <c r="B196">
        <v>195</v>
      </c>
      <c r="C196" s="4">
        <v>45030.523784722223</v>
      </c>
      <c r="D196" s="1">
        <v>45030.523784722223</v>
      </c>
      <c r="E196">
        <v>9956</v>
      </c>
      <c r="F196">
        <v>14</v>
      </c>
      <c r="G196" t="s">
        <v>1574</v>
      </c>
      <c r="H196" s="2">
        <v>2</v>
      </c>
      <c r="I196" s="5"/>
      <c r="J196" s="3">
        <v>37977</v>
      </c>
      <c r="K196" s="7">
        <v>1</v>
      </c>
      <c r="L196" t="str">
        <f>VLOOKUP(TTSQL[[#This Row],[origen_ref]],TTComisiones[],2,FALSE)</f>
        <v>Ok</v>
      </c>
      <c r="M196" t="str">
        <f>"origen_ref = '"&amp;TTSQL[[#This Row],[origen_ref]]&amp;"' OR"</f>
        <v>origen_ref = 'Pedido-23.03.04-8418' OR</v>
      </c>
    </row>
    <row r="197" spans="1:13" ht="16.2" x14ac:dyDescent="0.35">
      <c r="A197" s="6" t="s">
        <v>205</v>
      </c>
      <c r="B197">
        <v>196</v>
      </c>
      <c r="C197" s="4">
        <v>45030.525451388887</v>
      </c>
      <c r="D197" s="1">
        <v>45030.525451388887</v>
      </c>
      <c r="E197">
        <v>9943</v>
      </c>
      <c r="F197">
        <v>14</v>
      </c>
      <c r="G197" t="s">
        <v>1574</v>
      </c>
      <c r="H197" s="2">
        <v>2</v>
      </c>
      <c r="I197" s="5"/>
      <c r="J197" s="3">
        <v>11825</v>
      </c>
      <c r="K197" s="7">
        <v>1</v>
      </c>
      <c r="L197" t="str">
        <f>VLOOKUP(TTSQL[[#This Row],[origen_ref]],TTComisiones[],2,FALSE)</f>
        <v>Ok</v>
      </c>
      <c r="M197" t="str">
        <f>"origen_ref = '"&amp;TTSQL[[#This Row],[origen_ref]]&amp;"' OR"</f>
        <v>origen_ref = 'Pedido-23.03.03-8422' OR</v>
      </c>
    </row>
    <row r="198" spans="1:13" ht="16.2" x14ac:dyDescent="0.35">
      <c r="A198" s="6" t="s">
        <v>206</v>
      </c>
      <c r="B198">
        <v>197</v>
      </c>
      <c r="C198" s="4">
        <v>45030.52584490741</v>
      </c>
      <c r="D198" s="1">
        <v>45030.52584490741</v>
      </c>
      <c r="E198">
        <v>9928</v>
      </c>
      <c r="F198">
        <v>14</v>
      </c>
      <c r="G198" t="s">
        <v>1574</v>
      </c>
      <c r="H198" s="2">
        <v>2</v>
      </c>
      <c r="I198" s="5"/>
      <c r="J198" s="3">
        <v>18939</v>
      </c>
      <c r="K198" s="7">
        <v>1</v>
      </c>
      <c r="L198" t="str">
        <f>VLOOKUP(TTSQL[[#This Row],[origen_ref]],TTComisiones[],2,FALSE)</f>
        <v>Ok</v>
      </c>
      <c r="M198" t="str">
        <f>"origen_ref = '"&amp;TTSQL[[#This Row],[origen_ref]]&amp;"' OR"</f>
        <v>origen_ref = 'Pedido-23.03.01-8399' OR</v>
      </c>
    </row>
    <row r="199" spans="1:13" ht="16.2" x14ac:dyDescent="0.35">
      <c r="A199" s="6" t="s">
        <v>207</v>
      </c>
      <c r="B199">
        <v>198</v>
      </c>
      <c r="C199" s="4">
        <v>45030.527777777781</v>
      </c>
      <c r="D199" s="1">
        <v>45030.527777777781</v>
      </c>
      <c r="E199">
        <v>9927</v>
      </c>
      <c r="F199">
        <v>14</v>
      </c>
      <c r="G199" t="s">
        <v>1574</v>
      </c>
      <c r="H199" s="2">
        <v>2</v>
      </c>
      <c r="I199" s="5"/>
      <c r="J199" s="3">
        <v>108000</v>
      </c>
      <c r="K199" s="7">
        <v>1</v>
      </c>
      <c r="L199" t="str">
        <f>VLOOKUP(TTSQL[[#This Row],[origen_ref]],TTComisiones[],2,FALSE)</f>
        <v>Ok</v>
      </c>
      <c r="M199" t="str">
        <f>"origen_ref = '"&amp;TTSQL[[#This Row],[origen_ref]]&amp;"' OR"</f>
        <v>origen_ref = 'Pedido-23.03.01-8398' OR</v>
      </c>
    </row>
    <row r="200" spans="1:13" ht="16.2" x14ac:dyDescent="0.35">
      <c r="A200" s="6" t="s">
        <v>208</v>
      </c>
      <c r="B200">
        <v>199</v>
      </c>
      <c r="C200" s="4">
        <v>45030.52847222222</v>
      </c>
      <c r="D200" s="1">
        <v>45030.52847222222</v>
      </c>
      <c r="E200">
        <v>9944</v>
      </c>
      <c r="F200">
        <v>14</v>
      </c>
      <c r="G200" t="s">
        <v>1574</v>
      </c>
      <c r="H200" s="2">
        <v>2</v>
      </c>
      <c r="I200" s="5"/>
      <c r="J200" s="3">
        <v>101325</v>
      </c>
      <c r="K200" s="7">
        <v>1</v>
      </c>
      <c r="L200" t="str">
        <f>VLOOKUP(TTSQL[[#This Row],[origen_ref]],TTComisiones[],2,FALSE)</f>
        <v>Ok</v>
      </c>
      <c r="M200" t="str">
        <f>"origen_ref = '"&amp;TTSQL[[#This Row],[origen_ref]]&amp;"' OR"</f>
        <v>origen_ref = 'Pedido-23.03.03-8407' OR</v>
      </c>
    </row>
    <row r="201" spans="1:13" ht="16.2" x14ac:dyDescent="0.35">
      <c r="A201" s="6" t="s">
        <v>209</v>
      </c>
      <c r="B201">
        <v>200</v>
      </c>
      <c r="C201" s="4">
        <v>45030.578796296293</v>
      </c>
      <c r="D201" s="1">
        <v>45030.578796296293</v>
      </c>
      <c r="E201">
        <v>9993</v>
      </c>
      <c r="F201">
        <v>14</v>
      </c>
      <c r="G201" t="s">
        <v>1574</v>
      </c>
      <c r="H201" s="2">
        <v>2</v>
      </c>
      <c r="I201" s="5"/>
      <c r="J201" s="3">
        <v>348682</v>
      </c>
      <c r="K201" s="7">
        <v>1</v>
      </c>
      <c r="L201" t="str">
        <f>VLOOKUP(TTSQL[[#This Row],[origen_ref]],TTComisiones[],2,FALSE)</f>
        <v>Ok</v>
      </c>
      <c r="M201" t="str">
        <f>"origen_ref = '"&amp;TTSQL[[#This Row],[origen_ref]]&amp;"' OR"</f>
        <v>origen_ref = 'Pedido-23.03.10-8456' OR</v>
      </c>
    </row>
    <row r="202" spans="1:13" ht="16.2" x14ac:dyDescent="0.35">
      <c r="A202" s="6" t="s">
        <v>210</v>
      </c>
      <c r="B202">
        <v>201</v>
      </c>
      <c r="C202" s="4">
        <v>45030.58421296296</v>
      </c>
      <c r="D202" s="1">
        <v>45030.58421296296</v>
      </c>
      <c r="E202">
        <v>9910</v>
      </c>
      <c r="F202">
        <v>14</v>
      </c>
      <c r="G202" t="s">
        <v>1574</v>
      </c>
      <c r="H202" s="2">
        <v>2</v>
      </c>
      <c r="I202" s="5"/>
      <c r="J202" s="3">
        <v>83086</v>
      </c>
      <c r="K202" s="7"/>
      <c r="L202" t="e">
        <f>VLOOKUP(TTSQL[[#This Row],[origen_ref]],TTComisiones[],2,FALSE)</f>
        <v>#N/A</v>
      </c>
      <c r="M202" t="str">
        <f>"origen_ref = '"&amp;TTSQL[[#This Row],[origen_ref]]&amp;"' OR"</f>
        <v>origen_ref = 'Pedido-23.02.27-8384' OR</v>
      </c>
    </row>
    <row r="203" spans="1:13" ht="16.2" x14ac:dyDescent="0.35">
      <c r="A203" s="6" t="s">
        <v>211</v>
      </c>
      <c r="B203">
        <v>202</v>
      </c>
      <c r="C203" s="4">
        <v>45030.584629629629</v>
      </c>
      <c r="D203" s="1">
        <v>45030.584629629629</v>
      </c>
      <c r="E203">
        <v>9894</v>
      </c>
      <c r="F203">
        <v>14</v>
      </c>
      <c r="G203" t="s">
        <v>1574</v>
      </c>
      <c r="H203" s="2">
        <v>2</v>
      </c>
      <c r="I203" s="5"/>
      <c r="J203" s="3">
        <v>30017</v>
      </c>
      <c r="K203" s="7"/>
      <c r="L203" t="e">
        <f>VLOOKUP(TTSQL[[#This Row],[origen_ref]],TTComisiones[],2,FALSE)</f>
        <v>#N/A</v>
      </c>
      <c r="M203" t="str">
        <f>"origen_ref = '"&amp;TTSQL[[#This Row],[origen_ref]]&amp;"' OR"</f>
        <v>origen_ref = 'Pedido-23.02.23-8367' OR</v>
      </c>
    </row>
    <row r="204" spans="1:13" ht="16.2" x14ac:dyDescent="0.35">
      <c r="A204" s="6" t="s">
        <v>212</v>
      </c>
      <c r="B204">
        <v>203</v>
      </c>
      <c r="C204" s="4">
        <v>45030.585127314815</v>
      </c>
      <c r="D204" s="1">
        <v>45030.585127314815</v>
      </c>
      <c r="E204">
        <v>9884</v>
      </c>
      <c r="F204">
        <v>14</v>
      </c>
      <c r="G204" t="s">
        <v>1574</v>
      </c>
      <c r="H204" s="2">
        <v>2</v>
      </c>
      <c r="I204" s="5"/>
      <c r="J204" s="3">
        <v>30017</v>
      </c>
      <c r="K204" s="7"/>
      <c r="L204" t="e">
        <f>VLOOKUP(TTSQL[[#This Row],[origen_ref]],TTComisiones[],2,FALSE)</f>
        <v>#N/A</v>
      </c>
      <c r="M204" t="str">
        <f>"origen_ref = '"&amp;TTSQL[[#This Row],[origen_ref]]&amp;"' OR"</f>
        <v>origen_ref = 'Pedido-23.02.22-8357' OR</v>
      </c>
    </row>
    <row r="205" spans="1:13" ht="16.2" x14ac:dyDescent="0.35">
      <c r="A205" s="6" t="s">
        <v>213</v>
      </c>
      <c r="B205">
        <v>204</v>
      </c>
      <c r="C205" s="4">
        <v>45030.610358796293</v>
      </c>
      <c r="D205" s="1">
        <v>45030.610358796293</v>
      </c>
      <c r="E205">
        <v>9870</v>
      </c>
      <c r="F205">
        <v>14</v>
      </c>
      <c r="G205" t="s">
        <v>1574</v>
      </c>
      <c r="H205" s="2">
        <v>2</v>
      </c>
      <c r="I205" s="5"/>
      <c r="J205" s="3">
        <v>39780</v>
      </c>
      <c r="K205" s="7"/>
      <c r="L205" t="e">
        <f>VLOOKUP(TTSQL[[#This Row],[origen_ref]],TTComisiones[],2,FALSE)</f>
        <v>#N/A</v>
      </c>
      <c r="M205" t="str">
        <f>"origen_ref = '"&amp;TTSQL[[#This Row],[origen_ref]]&amp;"' OR"</f>
        <v>origen_ref = 'Pedido-23.02.21-8343' OR</v>
      </c>
    </row>
    <row r="206" spans="1:13" ht="16.2" x14ac:dyDescent="0.35">
      <c r="A206" s="6" t="s">
        <v>214</v>
      </c>
      <c r="B206">
        <v>205</v>
      </c>
      <c r="C206" s="4">
        <v>45030.611157407409</v>
      </c>
      <c r="D206" s="1">
        <v>45030.611157407409</v>
      </c>
      <c r="E206">
        <v>9863</v>
      </c>
      <c r="F206">
        <v>14</v>
      </c>
      <c r="G206" t="s">
        <v>1574</v>
      </c>
      <c r="H206" s="2">
        <v>2</v>
      </c>
      <c r="I206" s="5"/>
      <c r="J206" s="3">
        <v>142288</v>
      </c>
      <c r="K206" s="7"/>
      <c r="L206" t="e">
        <f>VLOOKUP(TTSQL[[#This Row],[origen_ref]],TTComisiones[],2,FALSE)</f>
        <v>#N/A</v>
      </c>
      <c r="M206" t="str">
        <f>"origen_ref = '"&amp;TTSQL[[#This Row],[origen_ref]]&amp;"' OR"</f>
        <v>origen_ref = 'Pedido-23.02.20-8344' OR</v>
      </c>
    </row>
    <row r="207" spans="1:13" ht="16.2" x14ac:dyDescent="0.35">
      <c r="A207" s="6" t="s">
        <v>215</v>
      </c>
      <c r="B207">
        <v>206</v>
      </c>
      <c r="C207" s="4">
        <v>45030.61209490741</v>
      </c>
      <c r="D207" s="1">
        <v>45030.61209490741</v>
      </c>
      <c r="E207">
        <v>9861</v>
      </c>
      <c r="F207">
        <v>14</v>
      </c>
      <c r="G207" t="s">
        <v>1574</v>
      </c>
      <c r="H207" s="2">
        <v>2</v>
      </c>
      <c r="I207" s="5"/>
      <c r="J207" s="3">
        <v>20919</v>
      </c>
      <c r="K207" s="7"/>
      <c r="L207" t="e">
        <f>VLOOKUP(TTSQL[[#This Row],[origen_ref]],TTComisiones[],2,FALSE)</f>
        <v>#N/A</v>
      </c>
      <c r="M207" t="str">
        <f>"origen_ref = '"&amp;TTSQL[[#This Row],[origen_ref]]&amp;"' OR"</f>
        <v>origen_ref = 'Pedido-23.02.20-8335' OR</v>
      </c>
    </row>
    <row r="208" spans="1:13" ht="16.2" x14ac:dyDescent="0.35">
      <c r="A208" s="6" t="s">
        <v>216</v>
      </c>
      <c r="B208">
        <v>207</v>
      </c>
      <c r="C208" s="4">
        <v>45030.616030092591</v>
      </c>
      <c r="D208" s="1">
        <v>45030.616030092591</v>
      </c>
      <c r="E208">
        <v>9846</v>
      </c>
      <c r="F208">
        <v>14</v>
      </c>
      <c r="G208" t="s">
        <v>1574</v>
      </c>
      <c r="H208" s="2">
        <v>2</v>
      </c>
      <c r="I208" s="5"/>
      <c r="J208" s="3">
        <v>23458</v>
      </c>
      <c r="K208" s="7"/>
      <c r="L208" t="e">
        <f>VLOOKUP(TTSQL[[#This Row],[origen_ref]],TTComisiones[],2,FALSE)</f>
        <v>#N/A</v>
      </c>
      <c r="M208" t="str">
        <f>"origen_ref = '"&amp;TTSQL[[#This Row],[origen_ref]]&amp;"' OR"</f>
        <v>origen_ref = 'Pedido-23.02.16-8410' OR</v>
      </c>
    </row>
    <row r="209" spans="1:13" ht="16.2" x14ac:dyDescent="0.35">
      <c r="A209" s="6" t="s">
        <v>217</v>
      </c>
      <c r="B209">
        <v>208</v>
      </c>
      <c r="C209" s="4">
        <v>45030.616354166668</v>
      </c>
      <c r="D209" s="1">
        <v>45030.616354166668</v>
      </c>
      <c r="E209">
        <v>9830</v>
      </c>
      <c r="F209">
        <v>14</v>
      </c>
      <c r="G209" t="s">
        <v>1574</v>
      </c>
      <c r="H209" s="2">
        <v>2</v>
      </c>
      <c r="I209" s="5"/>
      <c r="J209" s="3">
        <v>30017</v>
      </c>
      <c r="K209" s="7"/>
      <c r="L209" t="e">
        <f>VLOOKUP(TTSQL[[#This Row],[origen_ref]],TTComisiones[],2,FALSE)</f>
        <v>#N/A</v>
      </c>
      <c r="M209" t="str">
        <f>"origen_ref = '"&amp;TTSQL[[#This Row],[origen_ref]]&amp;"' OR"</f>
        <v>origen_ref = 'Pedido-23.02.15-8304' OR</v>
      </c>
    </row>
    <row r="210" spans="1:13" ht="16.2" x14ac:dyDescent="0.35">
      <c r="A210" s="6" t="s">
        <v>218</v>
      </c>
      <c r="B210">
        <v>209</v>
      </c>
      <c r="C210" s="4">
        <v>45030.62777777778</v>
      </c>
      <c r="D210" s="1">
        <v>45030.62777777778</v>
      </c>
      <c r="E210">
        <v>10168</v>
      </c>
      <c r="F210">
        <v>29</v>
      </c>
      <c r="G210" t="s">
        <v>1613</v>
      </c>
      <c r="H210" s="2">
        <v>2</v>
      </c>
      <c r="I210" s="5"/>
      <c r="J210" s="3">
        <v>504343</v>
      </c>
      <c r="K210" s="7"/>
      <c r="L210" t="e">
        <f>VLOOKUP(TTSQL[[#This Row],[origen_ref]],TTComisiones[],2,FALSE)</f>
        <v>#N/A</v>
      </c>
      <c r="M210" t="str">
        <f>"origen_ref = '"&amp;TTSQL[[#This Row],[origen_ref]]&amp;"' OR"</f>
        <v>origen_ref = 'Pedido-23.03.31-8624' OR</v>
      </c>
    </row>
    <row r="211" spans="1:13" ht="16.2" x14ac:dyDescent="0.35">
      <c r="A211" s="6" t="s">
        <v>219</v>
      </c>
      <c r="B211">
        <v>210</v>
      </c>
      <c r="C211" s="4">
        <v>45030.627997685187</v>
      </c>
      <c r="D211" s="1">
        <v>45030.627997685187</v>
      </c>
      <c r="E211">
        <v>10164</v>
      </c>
      <c r="F211">
        <v>29</v>
      </c>
      <c r="G211" t="s">
        <v>1613</v>
      </c>
      <c r="H211" s="2">
        <v>2</v>
      </c>
      <c r="I211" s="5"/>
      <c r="J211" s="3">
        <v>43212</v>
      </c>
      <c r="K211" s="7"/>
      <c r="L211" t="e">
        <f>VLOOKUP(TTSQL[[#This Row],[origen_ref]],TTComisiones[],2,FALSE)</f>
        <v>#N/A</v>
      </c>
      <c r="M211" t="str">
        <f>"origen_ref = '"&amp;TTSQL[[#This Row],[origen_ref]]&amp;"' OR"</f>
        <v>origen_ref = 'Pedido-23.03.30-8620' OR</v>
      </c>
    </row>
    <row r="212" spans="1:13" ht="16.2" x14ac:dyDescent="0.35">
      <c r="A212" s="6" t="s">
        <v>220</v>
      </c>
      <c r="B212">
        <v>211</v>
      </c>
      <c r="C212" s="4">
        <v>45030.628321759257</v>
      </c>
      <c r="D212" s="1">
        <v>45030.628321759257</v>
      </c>
      <c r="E212">
        <v>10154</v>
      </c>
      <c r="F212">
        <v>29</v>
      </c>
      <c r="G212" t="s">
        <v>1613</v>
      </c>
      <c r="H212" s="2">
        <v>2</v>
      </c>
      <c r="I212" s="5"/>
      <c r="J212" s="3">
        <v>22118</v>
      </c>
      <c r="K212" s="7"/>
      <c r="L212" t="e">
        <f>VLOOKUP(TTSQL[[#This Row],[origen_ref]],TTComisiones[],2,FALSE)</f>
        <v>#N/A</v>
      </c>
      <c r="M212" t="str">
        <f>"origen_ref = '"&amp;TTSQL[[#This Row],[origen_ref]]&amp;"' OR"</f>
        <v>origen_ref = 'Pedido-23.03.29-8611' OR</v>
      </c>
    </row>
    <row r="213" spans="1:13" ht="16.2" x14ac:dyDescent="0.35">
      <c r="A213" s="6" t="s">
        <v>221</v>
      </c>
      <c r="B213">
        <v>212</v>
      </c>
      <c r="C213" s="4">
        <v>45030.628923611112</v>
      </c>
      <c r="D213" s="1">
        <v>45030.628923611112</v>
      </c>
      <c r="E213">
        <v>10158</v>
      </c>
      <c r="F213">
        <v>29</v>
      </c>
      <c r="G213" t="s">
        <v>1613</v>
      </c>
      <c r="H213" s="2">
        <v>2</v>
      </c>
      <c r="I213" s="5"/>
      <c r="J213" s="3">
        <v>920</v>
      </c>
      <c r="K213" s="7"/>
      <c r="L213" t="e">
        <f>VLOOKUP(TTSQL[[#This Row],[origen_ref]],TTComisiones[],2,FALSE)</f>
        <v>#N/A</v>
      </c>
      <c r="M213" t="str">
        <f>"origen_ref = '"&amp;TTSQL[[#This Row],[origen_ref]]&amp;"' OR"</f>
        <v>origen_ref = 'Pedido-23.03.30-8615' OR</v>
      </c>
    </row>
    <row r="214" spans="1:13" ht="16.2" x14ac:dyDescent="0.35">
      <c r="A214" s="6" t="s">
        <v>222</v>
      </c>
      <c r="B214">
        <v>213</v>
      </c>
      <c r="C214" s="4">
        <v>45030.629178240742</v>
      </c>
      <c r="D214" s="1">
        <v>45030.629178240742</v>
      </c>
      <c r="E214">
        <v>10153</v>
      </c>
      <c r="F214">
        <v>29</v>
      </c>
      <c r="G214" t="s">
        <v>1613</v>
      </c>
      <c r="H214" s="2">
        <v>2</v>
      </c>
      <c r="I214" s="5"/>
      <c r="J214" s="3">
        <v>10374</v>
      </c>
      <c r="K214" s="7"/>
      <c r="L214" t="e">
        <f>VLOOKUP(TTSQL[[#This Row],[origen_ref]],TTComisiones[],2,FALSE)</f>
        <v>#N/A</v>
      </c>
      <c r="M214" t="str">
        <f>"origen_ref = '"&amp;TTSQL[[#This Row],[origen_ref]]&amp;"' OR"</f>
        <v>origen_ref = 'Pedido-23.03.29-8610' OR</v>
      </c>
    </row>
    <row r="215" spans="1:13" ht="16.2" x14ac:dyDescent="0.35">
      <c r="A215" s="6" t="s">
        <v>223</v>
      </c>
      <c r="B215">
        <v>214</v>
      </c>
      <c r="C215" s="4">
        <v>45030.629467592589</v>
      </c>
      <c r="D215" s="1">
        <v>45030.629467592589</v>
      </c>
      <c r="E215">
        <v>10149</v>
      </c>
      <c r="F215">
        <v>29</v>
      </c>
      <c r="G215" t="s">
        <v>1613</v>
      </c>
      <c r="H215" s="2">
        <v>2</v>
      </c>
      <c r="I215" s="5"/>
      <c r="J215" s="3">
        <v>9536</v>
      </c>
      <c r="K215" s="7"/>
      <c r="L215" t="e">
        <f>VLOOKUP(TTSQL[[#This Row],[origen_ref]],TTComisiones[],2,FALSE)</f>
        <v>#N/A</v>
      </c>
      <c r="M215" t="str">
        <f>"origen_ref = '"&amp;TTSQL[[#This Row],[origen_ref]]&amp;"' OR"</f>
        <v>origen_ref = 'Pedido-23.03.29-8606' OR</v>
      </c>
    </row>
    <row r="216" spans="1:13" ht="16.2" x14ac:dyDescent="0.35">
      <c r="A216" s="6" t="s">
        <v>224</v>
      </c>
      <c r="B216">
        <v>215</v>
      </c>
      <c r="C216" s="4">
        <v>45030.62976851852</v>
      </c>
      <c r="D216" s="1">
        <v>45030.62976851852</v>
      </c>
      <c r="E216">
        <v>10148</v>
      </c>
      <c r="F216">
        <v>29</v>
      </c>
      <c r="G216" t="s">
        <v>1613</v>
      </c>
      <c r="H216" s="2">
        <v>2</v>
      </c>
      <c r="I216" s="5"/>
      <c r="J216" s="3">
        <v>1921</v>
      </c>
      <c r="K216" s="7"/>
      <c r="L216" t="e">
        <f>VLOOKUP(TTSQL[[#This Row],[origen_ref]],TTComisiones[],2,FALSE)</f>
        <v>#N/A</v>
      </c>
      <c r="M216" t="str">
        <f>"origen_ref = '"&amp;TTSQL[[#This Row],[origen_ref]]&amp;"' OR"</f>
        <v>origen_ref = 'Pedido-23.03.29-8605' OR</v>
      </c>
    </row>
    <row r="217" spans="1:13" ht="16.2" x14ac:dyDescent="0.35">
      <c r="A217" s="6" t="s">
        <v>225</v>
      </c>
      <c r="B217">
        <v>216</v>
      </c>
      <c r="C217" s="4">
        <v>45030.629988425928</v>
      </c>
      <c r="D217" s="1">
        <v>45030.629988425928</v>
      </c>
      <c r="E217">
        <v>10145</v>
      </c>
      <c r="F217">
        <v>29</v>
      </c>
      <c r="G217" t="s">
        <v>1613</v>
      </c>
      <c r="H217" s="2">
        <v>2</v>
      </c>
      <c r="I217" s="5"/>
      <c r="J217" s="3">
        <v>18843</v>
      </c>
      <c r="K217" s="7"/>
      <c r="L217" t="e">
        <f>VLOOKUP(TTSQL[[#This Row],[origen_ref]],TTComisiones[],2,FALSE)</f>
        <v>#N/A</v>
      </c>
      <c r="M217" t="str">
        <f>"origen_ref = '"&amp;TTSQL[[#This Row],[origen_ref]]&amp;"' OR"</f>
        <v>origen_ref = 'Pedido-23.03.29-8602' OR</v>
      </c>
    </row>
    <row r="218" spans="1:13" ht="16.2" x14ac:dyDescent="0.35">
      <c r="A218" s="6" t="s">
        <v>226</v>
      </c>
      <c r="B218">
        <v>217</v>
      </c>
      <c r="C218" s="4">
        <v>45030.630254629628</v>
      </c>
      <c r="D218" s="1">
        <v>45030.630254629628</v>
      </c>
      <c r="E218">
        <v>10144</v>
      </c>
      <c r="F218">
        <v>29</v>
      </c>
      <c r="G218" t="s">
        <v>1613</v>
      </c>
      <c r="H218" s="2">
        <v>2</v>
      </c>
      <c r="I218" s="5"/>
      <c r="J218" s="3">
        <v>9022</v>
      </c>
      <c r="K218" s="7"/>
      <c r="L218" t="e">
        <f>VLOOKUP(TTSQL[[#This Row],[origen_ref]],TTComisiones[],2,FALSE)</f>
        <v>#N/A</v>
      </c>
      <c r="M218" t="str">
        <f>"origen_ref = '"&amp;TTSQL[[#This Row],[origen_ref]]&amp;"' OR"</f>
        <v>origen_ref = 'Pedido-23.03.28-8601' OR</v>
      </c>
    </row>
    <row r="219" spans="1:13" ht="16.2" x14ac:dyDescent="0.35">
      <c r="A219" s="6" t="s">
        <v>227</v>
      </c>
      <c r="B219">
        <v>218</v>
      </c>
      <c r="C219" s="4">
        <v>45030.630474537036</v>
      </c>
      <c r="D219" s="1">
        <v>45030.630474537036</v>
      </c>
      <c r="E219">
        <v>10140</v>
      </c>
      <c r="F219">
        <v>29</v>
      </c>
      <c r="G219" t="s">
        <v>1613</v>
      </c>
      <c r="H219" s="2">
        <v>2</v>
      </c>
      <c r="I219" s="5"/>
      <c r="J219" s="3">
        <v>1499</v>
      </c>
      <c r="K219" s="7"/>
      <c r="L219" t="e">
        <f>VLOOKUP(TTSQL[[#This Row],[origen_ref]],TTComisiones[],2,FALSE)</f>
        <v>#N/A</v>
      </c>
      <c r="M219" t="str">
        <f>"origen_ref = '"&amp;TTSQL[[#This Row],[origen_ref]]&amp;"' OR"</f>
        <v>origen_ref = 'Pedido-23.03.28-8597' OR</v>
      </c>
    </row>
    <row r="220" spans="1:13" ht="16.2" x14ac:dyDescent="0.35">
      <c r="A220" s="6" t="s">
        <v>228</v>
      </c>
      <c r="B220">
        <v>219</v>
      </c>
      <c r="C220" s="4">
        <v>45030.630740740744</v>
      </c>
      <c r="D220" s="1">
        <v>45030.630740740744</v>
      </c>
      <c r="E220">
        <v>10115</v>
      </c>
      <c r="F220">
        <v>29</v>
      </c>
      <c r="G220" t="s">
        <v>1613</v>
      </c>
      <c r="H220" s="2">
        <v>2</v>
      </c>
      <c r="I220" s="5"/>
      <c r="J220" s="3">
        <v>10789</v>
      </c>
      <c r="K220" s="7"/>
      <c r="L220" t="e">
        <f>VLOOKUP(TTSQL[[#This Row],[origen_ref]],TTComisiones[],2,FALSE)</f>
        <v>#N/A</v>
      </c>
      <c r="M220" t="str">
        <f>"origen_ref = '"&amp;TTSQL[[#This Row],[origen_ref]]&amp;"' OR"</f>
        <v>origen_ref = 'Pedido-23.03.24-8572' OR</v>
      </c>
    </row>
    <row r="221" spans="1:13" ht="16.2" x14ac:dyDescent="0.35">
      <c r="A221" s="6" t="s">
        <v>229</v>
      </c>
      <c r="B221">
        <v>220</v>
      </c>
      <c r="C221" s="4">
        <v>45030.631006944444</v>
      </c>
      <c r="D221" s="1">
        <v>45030.631006944444</v>
      </c>
      <c r="E221">
        <v>10114</v>
      </c>
      <c r="F221">
        <v>29</v>
      </c>
      <c r="G221" t="s">
        <v>1613</v>
      </c>
      <c r="H221" s="2">
        <v>2</v>
      </c>
      <c r="I221" s="5"/>
      <c r="J221" s="3">
        <v>7434</v>
      </c>
      <c r="K221" s="7"/>
      <c r="L221" t="e">
        <f>VLOOKUP(TTSQL[[#This Row],[origen_ref]],TTComisiones[],2,FALSE)</f>
        <v>#N/A</v>
      </c>
      <c r="M221" t="str">
        <f>"origen_ref = '"&amp;TTSQL[[#This Row],[origen_ref]]&amp;"' OR"</f>
        <v>origen_ref = 'Pedido-23.03.24-8571' OR</v>
      </c>
    </row>
    <row r="222" spans="1:13" ht="16.2" x14ac:dyDescent="0.35">
      <c r="A222" s="6" t="s">
        <v>230</v>
      </c>
      <c r="B222">
        <v>221</v>
      </c>
      <c r="C222" s="4">
        <v>45030.631249999999</v>
      </c>
      <c r="D222" s="1">
        <v>45030.631249999999</v>
      </c>
      <c r="E222">
        <v>10113</v>
      </c>
      <c r="F222">
        <v>29</v>
      </c>
      <c r="G222" t="s">
        <v>1613</v>
      </c>
      <c r="H222" s="2">
        <v>2</v>
      </c>
      <c r="I222" s="5"/>
      <c r="J222" s="3">
        <v>9178</v>
      </c>
      <c r="K222" s="7"/>
      <c r="L222" t="e">
        <f>VLOOKUP(TTSQL[[#This Row],[origen_ref]],TTComisiones[],2,FALSE)</f>
        <v>#N/A</v>
      </c>
      <c r="M222" t="str">
        <f>"origen_ref = '"&amp;TTSQL[[#This Row],[origen_ref]]&amp;"' OR"</f>
        <v>origen_ref = 'Pedido-23.03.24-8570' OR</v>
      </c>
    </row>
    <row r="223" spans="1:13" ht="16.2" x14ac:dyDescent="0.35">
      <c r="A223" s="6" t="s">
        <v>231</v>
      </c>
      <c r="B223">
        <v>222</v>
      </c>
      <c r="C223" s="4">
        <v>45030.631562499999</v>
      </c>
      <c r="D223" s="1">
        <v>45030.631562499999</v>
      </c>
      <c r="E223">
        <v>10112</v>
      </c>
      <c r="F223">
        <v>29</v>
      </c>
      <c r="G223" t="s">
        <v>1613</v>
      </c>
      <c r="H223" s="2">
        <v>2</v>
      </c>
      <c r="I223" s="5"/>
      <c r="J223" s="3">
        <v>12250</v>
      </c>
      <c r="K223" s="7"/>
      <c r="L223" t="e">
        <f>VLOOKUP(TTSQL[[#This Row],[origen_ref]],TTComisiones[],2,FALSE)</f>
        <v>#N/A</v>
      </c>
      <c r="M223" t="str">
        <f>"origen_ref = '"&amp;TTSQL[[#This Row],[origen_ref]]&amp;"' OR"</f>
        <v>origen_ref = 'Pedido-23.03.24-8569' OR</v>
      </c>
    </row>
    <row r="224" spans="1:13" ht="16.2" x14ac:dyDescent="0.35">
      <c r="A224" s="6" t="s">
        <v>232</v>
      </c>
      <c r="B224">
        <v>223</v>
      </c>
      <c r="C224" s="4">
        <v>45030.651828703703</v>
      </c>
      <c r="D224" s="1">
        <v>45030.651828703703</v>
      </c>
      <c r="E224">
        <v>10106</v>
      </c>
      <c r="F224">
        <v>29</v>
      </c>
      <c r="G224" t="s">
        <v>1613</v>
      </c>
      <c r="H224" s="2">
        <v>2</v>
      </c>
      <c r="I224" s="5"/>
      <c r="J224" s="3">
        <v>810</v>
      </c>
      <c r="K224" s="7"/>
      <c r="L224" t="e">
        <f>VLOOKUP(TTSQL[[#This Row],[origen_ref]],TTComisiones[],2,FALSE)</f>
        <v>#N/A</v>
      </c>
      <c r="M224" t="str">
        <f>"origen_ref = '"&amp;TTSQL[[#This Row],[origen_ref]]&amp;"' OR"</f>
        <v>origen_ref = 'Pedido-23.03.24-8564' OR</v>
      </c>
    </row>
    <row r="225" spans="1:13" ht="16.2" x14ac:dyDescent="0.35">
      <c r="A225" s="6" t="s">
        <v>233</v>
      </c>
      <c r="B225">
        <v>224</v>
      </c>
      <c r="C225" s="4">
        <v>45030.652233796296</v>
      </c>
      <c r="D225" s="1">
        <v>45030.652233796296</v>
      </c>
      <c r="E225">
        <v>10105</v>
      </c>
      <c r="F225">
        <v>29</v>
      </c>
      <c r="G225" t="s">
        <v>1613</v>
      </c>
      <c r="H225" s="2">
        <v>2</v>
      </c>
      <c r="I225" s="5"/>
      <c r="J225" s="3">
        <v>14868</v>
      </c>
      <c r="K225" s="7"/>
      <c r="L225" t="e">
        <f>VLOOKUP(TTSQL[[#This Row],[origen_ref]],TTComisiones[],2,FALSE)</f>
        <v>#N/A</v>
      </c>
      <c r="M225" t="str">
        <f>"origen_ref = '"&amp;TTSQL[[#This Row],[origen_ref]]&amp;"' OR"</f>
        <v>origen_ref = 'Pedido-23.03.24-8562' OR</v>
      </c>
    </row>
    <row r="226" spans="1:13" ht="16.2" x14ac:dyDescent="0.35">
      <c r="A226" s="6" t="s">
        <v>234</v>
      </c>
      <c r="B226">
        <v>225</v>
      </c>
      <c r="C226" s="4">
        <v>45030.652569444443</v>
      </c>
      <c r="D226" s="1">
        <v>45030.652569444443</v>
      </c>
      <c r="E226">
        <v>10104</v>
      </c>
      <c r="F226">
        <v>29</v>
      </c>
      <c r="G226" t="s">
        <v>1613</v>
      </c>
      <c r="H226" s="2">
        <v>2</v>
      </c>
      <c r="I226" s="5"/>
      <c r="J226" s="3">
        <v>13111</v>
      </c>
      <c r="K226" s="7"/>
      <c r="L226" t="e">
        <f>VLOOKUP(TTSQL[[#This Row],[origen_ref]],TTComisiones[],2,FALSE)</f>
        <v>#N/A</v>
      </c>
      <c r="M226" t="str">
        <f>"origen_ref = '"&amp;TTSQL[[#This Row],[origen_ref]]&amp;"' OR"</f>
        <v>origen_ref = 'Pedido-23.03.23-8561' OR</v>
      </c>
    </row>
    <row r="227" spans="1:13" ht="16.2" x14ac:dyDescent="0.35">
      <c r="A227" s="6" t="s">
        <v>235</v>
      </c>
      <c r="B227">
        <v>226</v>
      </c>
      <c r="C227" s="4">
        <v>45030.652824074074</v>
      </c>
      <c r="D227" s="1">
        <v>45030.652824074074</v>
      </c>
      <c r="E227">
        <v>10101</v>
      </c>
      <c r="F227">
        <v>29</v>
      </c>
      <c r="G227" t="s">
        <v>1613</v>
      </c>
      <c r="H227" s="2">
        <v>2</v>
      </c>
      <c r="I227" s="5"/>
      <c r="J227" s="3">
        <v>570</v>
      </c>
      <c r="K227" s="7"/>
      <c r="L227" t="e">
        <f>VLOOKUP(TTSQL[[#This Row],[origen_ref]],TTComisiones[],2,FALSE)</f>
        <v>#N/A</v>
      </c>
      <c r="M227" t="str">
        <f>"origen_ref = '"&amp;TTSQL[[#This Row],[origen_ref]]&amp;"' OR"</f>
        <v>origen_ref = 'Pedido-23.03.23-8558' OR</v>
      </c>
    </row>
    <row r="228" spans="1:13" ht="16.2" x14ac:dyDescent="0.35">
      <c r="A228" s="6" t="s">
        <v>236</v>
      </c>
      <c r="B228">
        <v>227</v>
      </c>
      <c r="C228" s="4">
        <v>45030.653229166666</v>
      </c>
      <c r="D228" s="1">
        <v>45030.653229166666</v>
      </c>
      <c r="E228">
        <v>10100</v>
      </c>
      <c r="F228">
        <v>29</v>
      </c>
      <c r="G228" t="s">
        <v>1613</v>
      </c>
      <c r="H228" s="2">
        <v>2</v>
      </c>
      <c r="I228" s="5"/>
      <c r="J228" s="3">
        <v>27456</v>
      </c>
      <c r="K228" s="7"/>
      <c r="L228" t="e">
        <f>VLOOKUP(TTSQL[[#This Row],[origen_ref]],TTComisiones[],2,FALSE)</f>
        <v>#N/A</v>
      </c>
      <c r="M228" t="str">
        <f>"origen_ref = '"&amp;TTSQL[[#This Row],[origen_ref]]&amp;"' OR"</f>
        <v>origen_ref = 'Pedido-23.03.23-8559' OR</v>
      </c>
    </row>
    <row r="229" spans="1:13" ht="16.2" x14ac:dyDescent="0.35">
      <c r="A229" s="6" t="s">
        <v>237</v>
      </c>
      <c r="B229">
        <v>228</v>
      </c>
      <c r="C229" s="4">
        <v>45030.654490740744</v>
      </c>
      <c r="D229" s="1">
        <v>45030.654490740744</v>
      </c>
      <c r="E229">
        <v>10099</v>
      </c>
      <c r="F229">
        <v>29</v>
      </c>
      <c r="G229" t="s">
        <v>1613</v>
      </c>
      <c r="H229" s="2">
        <v>2</v>
      </c>
      <c r="I229" s="5"/>
      <c r="J229" s="3">
        <v>60034</v>
      </c>
      <c r="K229" s="7"/>
      <c r="L229" t="e">
        <f>VLOOKUP(TTSQL[[#This Row],[origen_ref]],TTComisiones[],2,FALSE)</f>
        <v>#N/A</v>
      </c>
      <c r="M229" t="str">
        <f>"origen_ref = '"&amp;TTSQL[[#This Row],[origen_ref]]&amp;"' OR"</f>
        <v>origen_ref = 'Pedido-23.03.22-8557' OR</v>
      </c>
    </row>
    <row r="230" spans="1:13" ht="16.2" x14ac:dyDescent="0.35">
      <c r="A230" s="6" t="s">
        <v>238</v>
      </c>
      <c r="B230">
        <v>229</v>
      </c>
      <c r="C230" s="4">
        <v>45030.654756944445</v>
      </c>
      <c r="D230" s="1">
        <v>45030.654756944445</v>
      </c>
      <c r="E230">
        <v>10097</v>
      </c>
      <c r="F230">
        <v>29</v>
      </c>
      <c r="G230" t="s">
        <v>1613</v>
      </c>
      <c r="H230" s="2">
        <v>2</v>
      </c>
      <c r="I230" s="5"/>
      <c r="J230" s="3">
        <v>1889</v>
      </c>
      <c r="K230" s="7"/>
      <c r="L230" t="e">
        <f>VLOOKUP(TTSQL[[#This Row],[origen_ref]],TTComisiones[],2,FALSE)</f>
        <v>#N/A</v>
      </c>
      <c r="M230" t="str">
        <f>"origen_ref = '"&amp;TTSQL[[#This Row],[origen_ref]]&amp;"' OR"</f>
        <v>origen_ref = 'Pedido-23.03.22-8554' OR</v>
      </c>
    </row>
    <row r="231" spans="1:13" ht="16.2" x14ac:dyDescent="0.35">
      <c r="A231" s="6" t="s">
        <v>239</v>
      </c>
      <c r="B231">
        <v>230</v>
      </c>
      <c r="C231" s="4">
        <v>45030.655127314814</v>
      </c>
      <c r="D231" s="1">
        <v>45030.655127314814</v>
      </c>
      <c r="E231">
        <v>10092</v>
      </c>
      <c r="F231">
        <v>29</v>
      </c>
      <c r="G231" t="s">
        <v>1613</v>
      </c>
      <c r="H231" s="2">
        <v>2</v>
      </c>
      <c r="I231" s="5"/>
      <c r="J231" s="3">
        <v>58462</v>
      </c>
      <c r="K231" s="7"/>
      <c r="L231" t="e">
        <f>VLOOKUP(TTSQL[[#This Row],[origen_ref]],TTComisiones[],2,FALSE)</f>
        <v>#N/A</v>
      </c>
      <c r="M231" t="str">
        <f>"origen_ref = '"&amp;TTSQL[[#This Row],[origen_ref]]&amp;"' OR"</f>
        <v>origen_ref = 'Pedido-23.03.22-8548' OR</v>
      </c>
    </row>
    <row r="232" spans="1:13" ht="16.2" x14ac:dyDescent="0.35">
      <c r="A232" s="6" t="s">
        <v>240</v>
      </c>
      <c r="B232">
        <v>231</v>
      </c>
      <c r="C232" s="4">
        <v>45030.656307870369</v>
      </c>
      <c r="D232" s="1">
        <v>45030.656307870369</v>
      </c>
      <c r="E232">
        <v>10065</v>
      </c>
      <c r="F232">
        <v>29</v>
      </c>
      <c r="G232" t="s">
        <v>1613</v>
      </c>
      <c r="H232" s="2">
        <v>2</v>
      </c>
      <c r="I232" s="5"/>
      <c r="J232" s="3">
        <v>63307</v>
      </c>
      <c r="K232" s="7"/>
      <c r="L232" t="e">
        <f>VLOOKUP(TTSQL[[#This Row],[origen_ref]],TTComisiones[],2,FALSE)</f>
        <v>#N/A</v>
      </c>
      <c r="M232" t="str">
        <f>"origen_ref = '"&amp;TTSQL[[#This Row],[origen_ref]]&amp;"' OR"</f>
        <v>origen_ref = 'Pedido-23.03.21-8529' OR</v>
      </c>
    </row>
    <row r="233" spans="1:13" ht="16.2" x14ac:dyDescent="0.35">
      <c r="A233" s="6" t="s">
        <v>241</v>
      </c>
      <c r="B233">
        <v>232</v>
      </c>
      <c r="C233" s="4">
        <v>45030.656782407408</v>
      </c>
      <c r="D233" s="1">
        <v>45030.656782407408</v>
      </c>
      <c r="E233">
        <v>10085</v>
      </c>
      <c r="F233">
        <v>29</v>
      </c>
      <c r="G233" t="s">
        <v>1613</v>
      </c>
      <c r="H233" s="2">
        <v>2</v>
      </c>
      <c r="I233" s="5"/>
      <c r="J233" s="3">
        <v>43157</v>
      </c>
      <c r="K233" s="7"/>
      <c r="L233" t="e">
        <f>VLOOKUP(TTSQL[[#This Row],[origen_ref]],TTComisiones[],2,FALSE)</f>
        <v>#N/A</v>
      </c>
      <c r="M233" t="str">
        <f>"origen_ref = '"&amp;TTSQL[[#This Row],[origen_ref]]&amp;"' OR"</f>
        <v>origen_ref = 'Pedido-23.03.22-8542' OR</v>
      </c>
    </row>
    <row r="234" spans="1:13" ht="16.2" x14ac:dyDescent="0.35">
      <c r="A234" s="6" t="s">
        <v>242</v>
      </c>
      <c r="B234">
        <v>233</v>
      </c>
      <c r="C234" s="4">
        <v>45030.657858796294</v>
      </c>
      <c r="D234" s="1">
        <v>45030.657858796294</v>
      </c>
      <c r="E234">
        <v>10061</v>
      </c>
      <c r="F234">
        <v>29</v>
      </c>
      <c r="G234" t="s">
        <v>1613</v>
      </c>
      <c r="H234" s="2">
        <v>2</v>
      </c>
      <c r="I234" s="5"/>
      <c r="J234" s="3">
        <v>30196</v>
      </c>
      <c r="K234" s="7"/>
      <c r="L234" t="e">
        <f>VLOOKUP(TTSQL[[#This Row],[origen_ref]],TTComisiones[],2,FALSE)</f>
        <v>#N/A</v>
      </c>
      <c r="M234" t="str">
        <f>"origen_ref = '"&amp;TTSQL[[#This Row],[origen_ref]]&amp;"' OR"</f>
        <v>origen_ref = 'Pedido-23.03.17-8518' OR</v>
      </c>
    </row>
    <row r="235" spans="1:13" ht="16.2" x14ac:dyDescent="0.35">
      <c r="A235" s="6" t="s">
        <v>243</v>
      </c>
      <c r="B235">
        <v>234</v>
      </c>
      <c r="C235" s="4">
        <v>45030.658553240741</v>
      </c>
      <c r="D235" s="1">
        <v>45030.658553240741</v>
      </c>
      <c r="E235">
        <v>10060</v>
      </c>
      <c r="F235">
        <v>29</v>
      </c>
      <c r="G235" t="s">
        <v>1613</v>
      </c>
      <c r="H235" s="2">
        <v>2</v>
      </c>
      <c r="I235" s="5"/>
      <c r="J235" s="3">
        <v>110876</v>
      </c>
      <c r="K235" s="7"/>
      <c r="L235" t="e">
        <f>VLOOKUP(TTSQL[[#This Row],[origen_ref]],TTComisiones[],2,FALSE)</f>
        <v>#N/A</v>
      </c>
      <c r="M235" t="str">
        <f>"origen_ref = '"&amp;TTSQL[[#This Row],[origen_ref]]&amp;"' OR"</f>
        <v>origen_ref = 'Pedido-23.03.17-8521' OR</v>
      </c>
    </row>
    <row r="236" spans="1:13" ht="16.2" x14ac:dyDescent="0.35">
      <c r="A236" s="6" t="s">
        <v>244</v>
      </c>
      <c r="B236">
        <v>235</v>
      </c>
      <c r="C236" s="4">
        <v>45030.659178240741</v>
      </c>
      <c r="D236" s="1">
        <v>45030.659178240741</v>
      </c>
      <c r="E236">
        <v>10059</v>
      </c>
      <c r="F236">
        <v>29</v>
      </c>
      <c r="G236" t="s">
        <v>1613</v>
      </c>
      <c r="H236" s="2">
        <v>2</v>
      </c>
      <c r="I236" s="5"/>
      <c r="J236" s="3">
        <v>8684</v>
      </c>
      <c r="K236" s="7"/>
      <c r="L236" t="e">
        <f>VLOOKUP(TTSQL[[#This Row],[origen_ref]],TTComisiones[],2,FALSE)</f>
        <v>#N/A</v>
      </c>
      <c r="M236" t="str">
        <f>"origen_ref = '"&amp;TTSQL[[#This Row],[origen_ref]]&amp;"' OR"</f>
        <v>origen_ref = 'Pedido-23.03.17-8516' OR</v>
      </c>
    </row>
    <row r="237" spans="1:13" ht="16.2" x14ac:dyDescent="0.35">
      <c r="A237" s="6" t="s">
        <v>245</v>
      </c>
      <c r="B237">
        <v>236</v>
      </c>
      <c r="C237" s="4">
        <v>45030.65960648148</v>
      </c>
      <c r="D237" s="1">
        <v>45030.65960648148</v>
      </c>
      <c r="E237">
        <v>10054</v>
      </c>
      <c r="F237">
        <v>29</v>
      </c>
      <c r="G237" t="s">
        <v>1613</v>
      </c>
      <c r="H237" s="2">
        <v>2</v>
      </c>
      <c r="I237" s="5"/>
      <c r="J237" s="3">
        <v>57044</v>
      </c>
      <c r="K237" s="7"/>
      <c r="L237" t="e">
        <f>VLOOKUP(TTSQL[[#This Row],[origen_ref]],TTComisiones[],2,FALSE)</f>
        <v>#N/A</v>
      </c>
      <c r="M237" t="str">
        <f>"origen_ref = '"&amp;TTSQL[[#This Row],[origen_ref]]&amp;"' OR"</f>
        <v>origen_ref = 'Pedido-23.03.16-8512' OR</v>
      </c>
    </row>
    <row r="238" spans="1:13" ht="16.2" x14ac:dyDescent="0.35">
      <c r="A238" s="6" t="s">
        <v>246</v>
      </c>
      <c r="B238">
        <v>237</v>
      </c>
      <c r="C238" s="4">
        <v>45030.662731481483</v>
      </c>
      <c r="D238" s="1">
        <v>45030.662731481483</v>
      </c>
      <c r="E238">
        <v>10051</v>
      </c>
      <c r="F238">
        <v>29</v>
      </c>
      <c r="G238" t="s">
        <v>1613</v>
      </c>
      <c r="H238" s="2">
        <v>2</v>
      </c>
      <c r="I238" s="5"/>
      <c r="J238" s="3">
        <v>4482</v>
      </c>
      <c r="K238" s="7"/>
      <c r="L238" t="e">
        <f>VLOOKUP(TTSQL[[#This Row],[origen_ref]],TTComisiones[],2,FALSE)</f>
        <v>#N/A</v>
      </c>
      <c r="M238" t="str">
        <f>"origen_ref = '"&amp;TTSQL[[#This Row],[origen_ref]]&amp;"' OR"</f>
        <v>origen_ref = 'Pedido-23.03.16-8509' OR</v>
      </c>
    </row>
    <row r="239" spans="1:13" ht="16.2" x14ac:dyDescent="0.35">
      <c r="A239" s="6" t="s">
        <v>247</v>
      </c>
      <c r="B239">
        <v>238</v>
      </c>
      <c r="C239" s="4">
        <v>45030.66302083333</v>
      </c>
      <c r="D239" s="1">
        <v>45030.66302083333</v>
      </c>
      <c r="E239">
        <v>10045</v>
      </c>
      <c r="F239">
        <v>29</v>
      </c>
      <c r="G239" t="s">
        <v>1613</v>
      </c>
      <c r="H239" s="2">
        <v>2</v>
      </c>
      <c r="I239" s="5"/>
      <c r="J239" s="3">
        <v>22977</v>
      </c>
      <c r="K239" s="7"/>
      <c r="L239" t="e">
        <f>VLOOKUP(TTSQL[[#This Row],[origen_ref]],TTComisiones[],2,FALSE)</f>
        <v>#N/A</v>
      </c>
      <c r="M239" t="str">
        <f>"origen_ref = '"&amp;TTSQL[[#This Row],[origen_ref]]&amp;"' OR"</f>
        <v>origen_ref = 'Pedido-23.03.15-8504' OR</v>
      </c>
    </row>
    <row r="240" spans="1:13" ht="16.2" x14ac:dyDescent="0.35">
      <c r="A240" s="6" t="s">
        <v>248</v>
      </c>
      <c r="B240">
        <v>240</v>
      </c>
      <c r="C240" s="4">
        <v>45030.663356481484</v>
      </c>
      <c r="D240" s="1">
        <v>45030.663356481484</v>
      </c>
      <c r="E240">
        <v>10043</v>
      </c>
      <c r="F240">
        <v>29</v>
      </c>
      <c r="G240" t="s">
        <v>1613</v>
      </c>
      <c r="H240" s="2">
        <v>2</v>
      </c>
      <c r="I240" s="5"/>
      <c r="J240" s="3">
        <v>18477</v>
      </c>
      <c r="K240" s="7"/>
      <c r="L240" t="e">
        <f>VLOOKUP(TTSQL[[#This Row],[origen_ref]],TTComisiones[],2,FALSE)</f>
        <v>#N/A</v>
      </c>
      <c r="M240" t="str">
        <f>"origen_ref = '"&amp;TTSQL[[#This Row],[origen_ref]]&amp;"' OR"</f>
        <v>origen_ref = 'Pedido-23.03.15-8502' OR</v>
      </c>
    </row>
    <row r="241" spans="1:13" ht="16.2" x14ac:dyDescent="0.35">
      <c r="A241" s="6" t="s">
        <v>249</v>
      </c>
      <c r="B241">
        <v>241</v>
      </c>
      <c r="C241" s="4">
        <v>45030.6641087963</v>
      </c>
      <c r="D241" s="1">
        <v>45030.6641087963</v>
      </c>
      <c r="E241">
        <v>10040</v>
      </c>
      <c r="F241">
        <v>29</v>
      </c>
      <c r="G241" t="s">
        <v>1613</v>
      </c>
      <c r="H241" s="2">
        <v>2</v>
      </c>
      <c r="I241" s="5"/>
      <c r="J241" s="3">
        <v>4391</v>
      </c>
      <c r="K241" s="7"/>
      <c r="L241" t="e">
        <f>VLOOKUP(TTSQL[[#This Row],[origen_ref]],TTComisiones[],2,FALSE)</f>
        <v>#N/A</v>
      </c>
      <c r="M241" t="str">
        <f>"origen_ref = '"&amp;TTSQL[[#This Row],[origen_ref]]&amp;"' OR"</f>
        <v>origen_ref = 'Pedido-23.03.15-8499' OR</v>
      </c>
    </row>
    <row r="242" spans="1:13" ht="16.2" x14ac:dyDescent="0.35">
      <c r="A242" s="6" t="s">
        <v>250</v>
      </c>
      <c r="B242">
        <v>242</v>
      </c>
      <c r="C242" s="4">
        <v>45030.664409722223</v>
      </c>
      <c r="D242" s="1">
        <v>45030.664409722223</v>
      </c>
      <c r="E242">
        <v>10029</v>
      </c>
      <c r="F242">
        <v>29</v>
      </c>
      <c r="G242" t="s">
        <v>1613</v>
      </c>
      <c r="H242" s="2">
        <v>2</v>
      </c>
      <c r="I242" s="5"/>
      <c r="J242" s="3">
        <v>14814</v>
      </c>
      <c r="K242" s="7"/>
      <c r="L242" t="e">
        <f>VLOOKUP(TTSQL[[#This Row],[origen_ref]],TTComisiones[],2,FALSE)</f>
        <v>#N/A</v>
      </c>
      <c r="M242" t="str">
        <f>"origen_ref = '"&amp;TTSQL[[#This Row],[origen_ref]]&amp;"' OR"</f>
        <v>origen_ref = 'Pedido-23.03.14-8488' OR</v>
      </c>
    </row>
    <row r="243" spans="1:13" ht="16.2" x14ac:dyDescent="0.35">
      <c r="A243" s="6" t="s">
        <v>251</v>
      </c>
      <c r="B243">
        <v>243</v>
      </c>
      <c r="C243" s="4">
        <v>45030.664756944447</v>
      </c>
      <c r="D243" s="1">
        <v>45030.664756944447</v>
      </c>
      <c r="E243">
        <v>10028</v>
      </c>
      <c r="F243">
        <v>29</v>
      </c>
      <c r="G243" t="s">
        <v>1613</v>
      </c>
      <c r="H243" s="2">
        <v>2</v>
      </c>
      <c r="I243" s="5"/>
      <c r="J243" s="3">
        <v>11160</v>
      </c>
      <c r="K243" s="7"/>
      <c r="L243" t="e">
        <f>VLOOKUP(TTSQL[[#This Row],[origen_ref]],TTComisiones[],2,FALSE)</f>
        <v>#N/A</v>
      </c>
      <c r="M243" t="str">
        <f>"origen_ref = '"&amp;TTSQL[[#This Row],[origen_ref]]&amp;"' OR"</f>
        <v>origen_ref = 'Pedido-23.03.14-8487' OR</v>
      </c>
    </row>
    <row r="244" spans="1:13" ht="16.2" x14ac:dyDescent="0.35">
      <c r="A244" s="6" t="s">
        <v>252</v>
      </c>
      <c r="B244">
        <v>244</v>
      </c>
      <c r="C244" s="4">
        <v>45030.665763888886</v>
      </c>
      <c r="D244" s="1">
        <v>45030.665763888886</v>
      </c>
      <c r="E244">
        <v>10014</v>
      </c>
      <c r="F244">
        <v>29</v>
      </c>
      <c r="G244" t="s">
        <v>1613</v>
      </c>
      <c r="H244" s="2">
        <v>2</v>
      </c>
      <c r="I244" s="5"/>
      <c r="J244" s="3">
        <v>52290</v>
      </c>
      <c r="K244" s="7"/>
      <c r="L244" t="e">
        <f>VLOOKUP(TTSQL[[#This Row],[origen_ref]],TTComisiones[],2,FALSE)</f>
        <v>#N/A</v>
      </c>
      <c r="M244" t="str">
        <f>"origen_ref = '"&amp;TTSQL[[#This Row],[origen_ref]]&amp;"' OR"</f>
        <v>origen_ref = 'Pedido-23.03.13-8556' OR</v>
      </c>
    </row>
    <row r="245" spans="1:13" ht="16.2" x14ac:dyDescent="0.35">
      <c r="A245" s="6" t="s">
        <v>253</v>
      </c>
      <c r="B245">
        <v>245</v>
      </c>
      <c r="C245" s="4">
        <v>45030.66609953704</v>
      </c>
      <c r="D245" s="1">
        <v>45030.66609953704</v>
      </c>
      <c r="E245">
        <v>10011</v>
      </c>
      <c r="F245">
        <v>29</v>
      </c>
      <c r="G245" t="s">
        <v>1613</v>
      </c>
      <c r="H245" s="2">
        <v>2</v>
      </c>
      <c r="I245" s="5"/>
      <c r="J245" s="3">
        <v>47700</v>
      </c>
      <c r="K245" s="7"/>
      <c r="L245" t="e">
        <f>VLOOKUP(TTSQL[[#This Row],[origen_ref]],TTComisiones[],2,FALSE)</f>
        <v>#N/A</v>
      </c>
      <c r="M245" t="str">
        <f>"origen_ref = '"&amp;TTSQL[[#This Row],[origen_ref]]&amp;"' OR"</f>
        <v>origen_ref = 'Pedido-23.03.13-8469' OR</v>
      </c>
    </row>
    <row r="246" spans="1:13" ht="16.2" x14ac:dyDescent="0.35">
      <c r="A246" s="6" t="s">
        <v>254</v>
      </c>
      <c r="B246">
        <v>246</v>
      </c>
      <c r="C246" s="4">
        <v>45030.666400462964</v>
      </c>
      <c r="D246" s="1">
        <v>45030.666400462964</v>
      </c>
      <c r="E246">
        <v>10007</v>
      </c>
      <c r="F246">
        <v>29</v>
      </c>
      <c r="G246" t="s">
        <v>1613</v>
      </c>
      <c r="H246" s="2">
        <v>2</v>
      </c>
      <c r="I246" s="5"/>
      <c r="J246" s="3">
        <v>21055</v>
      </c>
      <c r="K246" s="7"/>
      <c r="L246" t="e">
        <f>VLOOKUP(TTSQL[[#This Row],[origen_ref]],TTComisiones[],2,FALSE)</f>
        <v>#N/A</v>
      </c>
      <c r="M246" t="str">
        <f>"origen_ref = '"&amp;TTSQL[[#This Row],[origen_ref]]&amp;"' OR"</f>
        <v>origen_ref = 'Pedido-23.03.11-8466' OR</v>
      </c>
    </row>
    <row r="247" spans="1:13" ht="16.2" x14ac:dyDescent="0.35">
      <c r="A247" s="6" t="s">
        <v>255</v>
      </c>
      <c r="B247">
        <v>247</v>
      </c>
      <c r="C247" s="4">
        <v>45030.666608796295</v>
      </c>
      <c r="D247" s="1">
        <v>45030.666608796295</v>
      </c>
      <c r="E247">
        <v>10006</v>
      </c>
      <c r="F247">
        <v>29</v>
      </c>
      <c r="G247" t="s">
        <v>1613</v>
      </c>
      <c r="H247" s="2">
        <v>2</v>
      </c>
      <c r="I247" s="5"/>
      <c r="J247" s="3">
        <v>659</v>
      </c>
      <c r="K247" s="7"/>
      <c r="L247" t="e">
        <f>VLOOKUP(TTSQL[[#This Row],[origen_ref]],TTComisiones[],2,FALSE)</f>
        <v>#N/A</v>
      </c>
      <c r="M247" t="str">
        <f>"origen_ref = '"&amp;TTSQL[[#This Row],[origen_ref]]&amp;"' OR"</f>
        <v>origen_ref = 'Pedido-23.03.11-8464' OR</v>
      </c>
    </row>
    <row r="248" spans="1:13" ht="16.2" x14ac:dyDescent="0.35">
      <c r="A248" s="6" t="s">
        <v>256</v>
      </c>
      <c r="B248">
        <v>248</v>
      </c>
      <c r="C248" s="4">
        <v>45030.670266203706</v>
      </c>
      <c r="D248" s="1">
        <v>45030.670266203706</v>
      </c>
      <c r="E248">
        <v>10005</v>
      </c>
      <c r="F248">
        <v>29</v>
      </c>
      <c r="G248" t="s">
        <v>1613</v>
      </c>
      <c r="H248" s="2">
        <v>2</v>
      </c>
      <c r="I248" s="5"/>
      <c r="J248" s="3">
        <v>15710</v>
      </c>
      <c r="K248" s="7"/>
      <c r="L248" t="e">
        <f>VLOOKUP(TTSQL[[#This Row],[origen_ref]],TTComisiones[],2,FALSE)</f>
        <v>#N/A</v>
      </c>
      <c r="M248" t="str">
        <f>"origen_ref = '"&amp;TTSQL[[#This Row],[origen_ref]]&amp;"' OR"</f>
        <v>origen_ref = 'Pedido-23.03.11-8465' OR</v>
      </c>
    </row>
    <row r="249" spans="1:13" ht="16.2" x14ac:dyDescent="0.35">
      <c r="A249" s="6" t="s">
        <v>257</v>
      </c>
      <c r="B249">
        <v>249</v>
      </c>
      <c r="C249" s="4">
        <v>45030.670659722222</v>
      </c>
      <c r="D249" s="1">
        <v>45030.670659722222</v>
      </c>
      <c r="E249">
        <v>10004</v>
      </c>
      <c r="F249">
        <v>29</v>
      </c>
      <c r="G249" t="s">
        <v>1613</v>
      </c>
      <c r="H249" s="2">
        <v>2</v>
      </c>
      <c r="I249" s="5"/>
      <c r="J249" s="3">
        <v>179242</v>
      </c>
      <c r="K249" s="7"/>
      <c r="L249" t="e">
        <f>VLOOKUP(TTSQL[[#This Row],[origen_ref]],TTComisiones[],2,FALSE)</f>
        <v>#N/A</v>
      </c>
      <c r="M249" t="str">
        <f>"origen_ref = '"&amp;TTSQL[[#This Row],[origen_ref]]&amp;"' OR"</f>
        <v>origen_ref = 'Pedido-23.03.11-8486' OR</v>
      </c>
    </row>
    <row r="250" spans="1:13" ht="16.2" x14ac:dyDescent="0.35">
      <c r="A250" s="6" t="s">
        <v>258</v>
      </c>
      <c r="B250">
        <v>250</v>
      </c>
      <c r="C250" s="4">
        <v>45030.670925925922</v>
      </c>
      <c r="D250" s="1">
        <v>45030.670925925922</v>
      </c>
      <c r="E250">
        <v>10002</v>
      </c>
      <c r="F250">
        <v>29</v>
      </c>
      <c r="G250" t="s">
        <v>1613</v>
      </c>
      <c r="H250" s="2">
        <v>2</v>
      </c>
      <c r="I250" s="5"/>
      <c r="J250" s="3">
        <v>10296</v>
      </c>
      <c r="K250" s="7"/>
      <c r="L250" t="e">
        <f>VLOOKUP(TTSQL[[#This Row],[origen_ref]],TTComisiones[],2,FALSE)</f>
        <v>#N/A</v>
      </c>
      <c r="M250" t="str">
        <f>"origen_ref = '"&amp;TTSQL[[#This Row],[origen_ref]]&amp;"' OR"</f>
        <v>origen_ref = 'Pedido-23.03.10-8462' OR</v>
      </c>
    </row>
    <row r="251" spans="1:13" ht="16.2" x14ac:dyDescent="0.35">
      <c r="A251" s="6" t="s">
        <v>259</v>
      </c>
      <c r="B251">
        <v>251</v>
      </c>
      <c r="C251" s="4">
        <v>45030.673993055556</v>
      </c>
      <c r="D251" s="1">
        <v>45030.673993055556</v>
      </c>
      <c r="E251">
        <v>9996</v>
      </c>
      <c r="F251">
        <v>29</v>
      </c>
      <c r="G251" t="s">
        <v>1613</v>
      </c>
      <c r="H251" s="2">
        <v>2</v>
      </c>
      <c r="I251" s="5"/>
      <c r="J251" s="3">
        <v>15966</v>
      </c>
      <c r="K251" s="7"/>
      <c r="L251" t="e">
        <f>VLOOKUP(TTSQL[[#This Row],[origen_ref]],TTComisiones[],2,FALSE)</f>
        <v>#N/A</v>
      </c>
      <c r="M251" t="str">
        <f>"origen_ref = '"&amp;TTSQL[[#This Row],[origen_ref]]&amp;"' OR"</f>
        <v>origen_ref = 'Pedido-23.03.10-8459' OR</v>
      </c>
    </row>
    <row r="252" spans="1:13" ht="16.2" x14ac:dyDescent="0.35">
      <c r="A252" s="6" t="s">
        <v>260</v>
      </c>
      <c r="B252">
        <v>252</v>
      </c>
      <c r="C252" s="4">
        <v>45030.674212962964</v>
      </c>
      <c r="D252" s="1">
        <v>45030.674212962964</v>
      </c>
      <c r="E252">
        <v>9985</v>
      </c>
      <c r="F252">
        <v>29</v>
      </c>
      <c r="G252" t="s">
        <v>1613</v>
      </c>
      <c r="H252" s="2">
        <v>2</v>
      </c>
      <c r="I252" s="5"/>
      <c r="J252" s="3">
        <v>11336</v>
      </c>
      <c r="K252" s="7"/>
      <c r="L252" t="e">
        <f>VLOOKUP(TTSQL[[#This Row],[origen_ref]],TTComisiones[],2,FALSE)</f>
        <v>#N/A</v>
      </c>
      <c r="M252" t="str">
        <f>"origen_ref = '"&amp;TTSQL[[#This Row],[origen_ref]]&amp;"' OR"</f>
        <v>origen_ref = 'Pedido-23.03.08-8448' OR</v>
      </c>
    </row>
    <row r="253" spans="1:13" ht="16.2" x14ac:dyDescent="0.35">
      <c r="A253" s="6" t="s">
        <v>261</v>
      </c>
      <c r="B253">
        <v>253</v>
      </c>
      <c r="C253" s="4">
        <v>45030.674675925926</v>
      </c>
      <c r="D253" s="1">
        <v>45030.674675925926</v>
      </c>
      <c r="E253">
        <v>9980</v>
      </c>
      <c r="F253">
        <v>29</v>
      </c>
      <c r="G253" t="s">
        <v>1613</v>
      </c>
      <c r="H253" s="2">
        <v>2</v>
      </c>
      <c r="I253" s="5"/>
      <c r="J253" s="3">
        <v>810</v>
      </c>
      <c r="K253" s="7"/>
      <c r="L253" t="e">
        <f>VLOOKUP(TTSQL[[#This Row],[origen_ref]],TTComisiones[],2,FALSE)</f>
        <v>#N/A</v>
      </c>
      <c r="M253" t="str">
        <f>"origen_ref = '"&amp;TTSQL[[#This Row],[origen_ref]]&amp;"' OR"</f>
        <v>origen_ref = 'Pedido-23.03.08-8442' OR</v>
      </c>
    </row>
    <row r="254" spans="1:13" ht="16.2" x14ac:dyDescent="0.35">
      <c r="A254" s="6" t="s">
        <v>262</v>
      </c>
      <c r="B254">
        <v>254</v>
      </c>
      <c r="C254" s="4">
        <v>45030.67496527778</v>
      </c>
      <c r="D254" s="1">
        <v>45030.67496527778</v>
      </c>
      <c r="E254">
        <v>9979</v>
      </c>
      <c r="F254">
        <v>29</v>
      </c>
      <c r="G254" t="s">
        <v>1613</v>
      </c>
      <c r="H254" s="2">
        <v>2</v>
      </c>
      <c r="I254" s="5"/>
      <c r="J254" s="3">
        <v>39985</v>
      </c>
      <c r="K254" s="7"/>
      <c r="L254" t="e">
        <f>VLOOKUP(TTSQL[[#This Row],[origen_ref]],TTComisiones[],2,FALSE)</f>
        <v>#N/A</v>
      </c>
      <c r="M254" t="str">
        <f>"origen_ref = '"&amp;TTSQL[[#This Row],[origen_ref]]&amp;"' OR"</f>
        <v>origen_ref = 'Pedido-23.03.08-8443' OR</v>
      </c>
    </row>
    <row r="255" spans="1:13" ht="16.2" x14ac:dyDescent="0.35">
      <c r="A255" s="6" t="s">
        <v>263</v>
      </c>
      <c r="B255">
        <v>255</v>
      </c>
      <c r="C255" s="4">
        <v>45030.679143518515</v>
      </c>
      <c r="D255" s="1">
        <v>45030.679143518515</v>
      </c>
      <c r="E255">
        <v>9967</v>
      </c>
      <c r="F255">
        <v>29</v>
      </c>
      <c r="G255" t="s">
        <v>1613</v>
      </c>
      <c r="H255" s="2">
        <v>2</v>
      </c>
      <c r="I255" s="5"/>
      <c r="J255" s="3">
        <v>10556</v>
      </c>
      <c r="K255" s="7"/>
      <c r="L255" t="e">
        <f>VLOOKUP(TTSQL[[#This Row],[origen_ref]],TTComisiones[],2,FALSE)</f>
        <v>#N/A</v>
      </c>
      <c r="M255" t="str">
        <f>"origen_ref = '"&amp;TTSQL[[#This Row],[origen_ref]]&amp;"' OR"</f>
        <v>origen_ref = 'Pedido-23.03.06-8453' OR</v>
      </c>
    </row>
    <row r="256" spans="1:13" ht="16.2" x14ac:dyDescent="0.35">
      <c r="A256" s="6" t="s">
        <v>264</v>
      </c>
      <c r="B256">
        <v>256</v>
      </c>
      <c r="C256" s="4">
        <v>45030.679780092592</v>
      </c>
      <c r="D256" s="1">
        <v>45030.679780092592</v>
      </c>
      <c r="E256">
        <v>9966</v>
      </c>
      <c r="F256">
        <v>29</v>
      </c>
      <c r="G256" t="s">
        <v>1613</v>
      </c>
      <c r="H256" s="2">
        <v>2</v>
      </c>
      <c r="I256" s="5"/>
      <c r="J256" s="3">
        <v>16228</v>
      </c>
      <c r="K256" s="7"/>
      <c r="L256" t="e">
        <f>VLOOKUP(TTSQL[[#This Row],[origen_ref]],TTComisiones[],2,FALSE)</f>
        <v>#N/A</v>
      </c>
      <c r="M256" t="str">
        <f>"origen_ref = '"&amp;TTSQL[[#This Row],[origen_ref]]&amp;"' OR"</f>
        <v>origen_ref = 'Pedido-23.03.06-8429' OR</v>
      </c>
    </row>
    <row r="257" spans="1:13" ht="16.2" x14ac:dyDescent="0.35">
      <c r="A257" s="6" t="s">
        <v>265</v>
      </c>
      <c r="B257">
        <v>257</v>
      </c>
      <c r="C257" s="4">
        <v>45030.680034722223</v>
      </c>
      <c r="D257" s="1">
        <v>45030.680034722223</v>
      </c>
      <c r="E257">
        <v>9964</v>
      </c>
      <c r="F257">
        <v>29</v>
      </c>
      <c r="G257" t="s">
        <v>1613</v>
      </c>
      <c r="H257" s="2">
        <v>2</v>
      </c>
      <c r="I257" s="5"/>
      <c r="J257" s="3">
        <v>2760</v>
      </c>
      <c r="K257" s="7"/>
      <c r="L257" t="e">
        <f>VLOOKUP(TTSQL[[#This Row],[origen_ref]],TTComisiones[],2,FALSE)</f>
        <v>#N/A</v>
      </c>
      <c r="M257" t="str">
        <f>"origen_ref = '"&amp;TTSQL[[#This Row],[origen_ref]]&amp;"' OR"</f>
        <v>origen_ref = 'Pedido-23.03.06-8427' OR</v>
      </c>
    </row>
    <row r="258" spans="1:13" ht="16.2" x14ac:dyDescent="0.35">
      <c r="A258" s="6" t="s">
        <v>266</v>
      </c>
      <c r="B258">
        <v>258</v>
      </c>
      <c r="C258" s="4">
        <v>45030.680300925924</v>
      </c>
      <c r="D258" s="1">
        <v>45030.680300925924</v>
      </c>
      <c r="E258">
        <v>9963</v>
      </c>
      <c r="F258">
        <v>29</v>
      </c>
      <c r="G258" t="s">
        <v>1613</v>
      </c>
      <c r="H258" s="2">
        <v>2</v>
      </c>
      <c r="I258" s="5"/>
      <c r="J258" s="3">
        <v>2760</v>
      </c>
      <c r="K258" s="7"/>
      <c r="L258" t="e">
        <f>VLOOKUP(TTSQL[[#This Row],[origen_ref]],TTComisiones[],2,FALSE)</f>
        <v>#N/A</v>
      </c>
      <c r="M258" t="str">
        <f>"origen_ref = '"&amp;TTSQL[[#This Row],[origen_ref]]&amp;"' OR"</f>
        <v>origen_ref = 'Pedido-23.03.06-8426' OR</v>
      </c>
    </row>
    <row r="259" spans="1:13" ht="16.2" x14ac:dyDescent="0.35">
      <c r="A259" s="6" t="s">
        <v>267</v>
      </c>
      <c r="B259">
        <v>259</v>
      </c>
      <c r="C259" s="4">
        <v>45030.683078703703</v>
      </c>
      <c r="D259" s="1">
        <v>45030.683078703703</v>
      </c>
      <c r="E259">
        <v>9962</v>
      </c>
      <c r="F259">
        <v>29</v>
      </c>
      <c r="G259" t="s">
        <v>1613</v>
      </c>
      <c r="H259" s="2">
        <v>2</v>
      </c>
      <c r="I259" s="5"/>
      <c r="J259" s="3">
        <v>4860</v>
      </c>
      <c r="K259" s="7"/>
      <c r="L259" t="e">
        <f>VLOOKUP(TTSQL[[#This Row],[origen_ref]],TTComisiones[],2,FALSE)</f>
        <v>#N/A</v>
      </c>
      <c r="M259" t="str">
        <f>"origen_ref = '"&amp;TTSQL[[#This Row],[origen_ref]]&amp;"' OR"</f>
        <v>origen_ref = 'Pedido-23.03.06-8425' OR</v>
      </c>
    </row>
    <row r="260" spans="1:13" ht="16.2" x14ac:dyDescent="0.35">
      <c r="A260" s="6" t="s">
        <v>268</v>
      </c>
      <c r="B260">
        <v>260</v>
      </c>
      <c r="C260" s="4">
        <v>45030.683206018519</v>
      </c>
      <c r="D260" s="1">
        <v>45030.683206018519</v>
      </c>
      <c r="E260">
        <v>9961</v>
      </c>
      <c r="F260">
        <v>29</v>
      </c>
      <c r="G260" t="s">
        <v>1613</v>
      </c>
      <c r="H260" s="2">
        <v>2</v>
      </c>
      <c r="I260" s="5"/>
      <c r="J260" s="3">
        <v>14879</v>
      </c>
      <c r="K260" s="7"/>
      <c r="L260" t="e">
        <f>VLOOKUP(TTSQL[[#This Row],[origen_ref]],TTComisiones[],2,FALSE)</f>
        <v>#N/A</v>
      </c>
      <c r="M260" t="str">
        <f>"origen_ref = '"&amp;TTSQL[[#This Row],[origen_ref]]&amp;"' OR"</f>
        <v>origen_ref = 'Pedido-23.03.06-8424' OR</v>
      </c>
    </row>
    <row r="261" spans="1:13" ht="16.2" x14ac:dyDescent="0.35">
      <c r="A261" s="6" t="s">
        <v>269</v>
      </c>
      <c r="B261">
        <v>261</v>
      </c>
      <c r="C261" s="4">
        <v>45030.68346064815</v>
      </c>
      <c r="D261" s="1">
        <v>45030.68346064815</v>
      </c>
      <c r="E261">
        <v>9955</v>
      </c>
      <c r="F261">
        <v>29</v>
      </c>
      <c r="G261" t="s">
        <v>1613</v>
      </c>
      <c r="H261" s="2">
        <v>2</v>
      </c>
      <c r="I261" s="5"/>
      <c r="J261" s="3">
        <v>176344</v>
      </c>
      <c r="K261" s="7"/>
      <c r="L261" t="e">
        <f>VLOOKUP(TTSQL[[#This Row],[origen_ref]],TTComisiones[],2,FALSE)</f>
        <v>#N/A</v>
      </c>
      <c r="M261" t="str">
        <f>"origen_ref = '"&amp;TTSQL[[#This Row],[origen_ref]]&amp;"' OR"</f>
        <v>origen_ref = 'Pedido-23.03.03-8417' OR</v>
      </c>
    </row>
    <row r="262" spans="1:13" ht="16.2" x14ac:dyDescent="0.35">
      <c r="A262" s="6" t="s">
        <v>270</v>
      </c>
      <c r="B262">
        <v>262</v>
      </c>
      <c r="C262" s="4">
        <v>45030.683703703704</v>
      </c>
      <c r="D262" s="1">
        <v>45030.683703703704</v>
      </c>
      <c r="E262">
        <v>9953</v>
      </c>
      <c r="F262">
        <v>29</v>
      </c>
      <c r="G262" t="s">
        <v>1613</v>
      </c>
      <c r="H262" s="2">
        <v>2</v>
      </c>
      <c r="I262" s="5"/>
      <c r="J262" s="3">
        <v>59550</v>
      </c>
      <c r="K262" s="7"/>
      <c r="L262" t="e">
        <f>VLOOKUP(TTSQL[[#This Row],[origen_ref]],TTComisiones[],2,FALSE)</f>
        <v>#N/A</v>
      </c>
      <c r="M262" t="str">
        <f>"origen_ref = '"&amp;TTSQL[[#This Row],[origen_ref]]&amp;"' OR"</f>
        <v>origen_ref = 'Pedido-23.03.03-8415' OR</v>
      </c>
    </row>
    <row r="263" spans="1:13" ht="16.2" x14ac:dyDescent="0.35">
      <c r="A263" s="6" t="s">
        <v>271</v>
      </c>
      <c r="B263">
        <v>263</v>
      </c>
      <c r="C263" s="4">
        <v>45030.684050925927</v>
      </c>
      <c r="D263" s="1">
        <v>45030.684050925927</v>
      </c>
      <c r="E263">
        <v>9949</v>
      </c>
      <c r="F263">
        <v>29</v>
      </c>
      <c r="G263" t="s">
        <v>1613</v>
      </c>
      <c r="H263" s="2">
        <v>2</v>
      </c>
      <c r="I263" s="5"/>
      <c r="J263" s="3">
        <v>16715</v>
      </c>
      <c r="K263" s="7"/>
      <c r="L263" t="e">
        <f>VLOOKUP(TTSQL[[#This Row],[origen_ref]],TTComisiones[],2,FALSE)</f>
        <v>#N/A</v>
      </c>
      <c r="M263" t="str">
        <f>"origen_ref = '"&amp;TTSQL[[#This Row],[origen_ref]]&amp;"' OR"</f>
        <v>origen_ref = 'Pedido-23.03.03-8412' OR</v>
      </c>
    </row>
    <row r="264" spans="1:13" ht="16.2" x14ac:dyDescent="0.35">
      <c r="A264" s="6" t="s">
        <v>272</v>
      </c>
      <c r="B264">
        <v>264</v>
      </c>
      <c r="C264" s="4">
        <v>45030.684270833335</v>
      </c>
      <c r="D264" s="1">
        <v>45030.684270833335</v>
      </c>
      <c r="E264">
        <v>9947</v>
      </c>
      <c r="F264">
        <v>29</v>
      </c>
      <c r="G264" t="s">
        <v>1613</v>
      </c>
      <c r="H264" s="2">
        <v>2</v>
      </c>
      <c r="I264" s="5"/>
      <c r="J264" s="3">
        <v>50934</v>
      </c>
      <c r="K264" s="7"/>
      <c r="L264" t="e">
        <f>VLOOKUP(TTSQL[[#This Row],[origen_ref]],TTComisiones[],2,FALSE)</f>
        <v>#N/A</v>
      </c>
      <c r="M264" t="str">
        <f>"origen_ref = '"&amp;TTSQL[[#This Row],[origen_ref]]&amp;"' OR"</f>
        <v>origen_ref = 'Pedido-23.03.03-8409' OR</v>
      </c>
    </row>
    <row r="265" spans="1:13" ht="16.2" x14ac:dyDescent="0.35">
      <c r="A265" s="6" t="s">
        <v>273</v>
      </c>
      <c r="B265">
        <v>265</v>
      </c>
      <c r="C265" s="4">
        <v>45030.684548611112</v>
      </c>
      <c r="D265" s="1">
        <v>45030.684548611112</v>
      </c>
      <c r="E265">
        <v>9942</v>
      </c>
      <c r="F265">
        <v>29</v>
      </c>
      <c r="G265" t="s">
        <v>1613</v>
      </c>
      <c r="H265" s="2">
        <v>2</v>
      </c>
      <c r="I265" s="5"/>
      <c r="J265" s="3">
        <v>659</v>
      </c>
      <c r="K265" s="7"/>
      <c r="L265" t="e">
        <f>VLOOKUP(TTSQL[[#This Row],[origen_ref]],TTComisiones[],2,FALSE)</f>
        <v>#N/A</v>
      </c>
      <c r="M265" t="str">
        <f>"origen_ref = '"&amp;TTSQL[[#This Row],[origen_ref]]&amp;"' OR"</f>
        <v>origen_ref = 'Pedido-23.03.02-8406' OR</v>
      </c>
    </row>
    <row r="266" spans="1:13" ht="16.2" x14ac:dyDescent="0.35">
      <c r="A266" s="6" t="s">
        <v>274</v>
      </c>
      <c r="B266">
        <v>266</v>
      </c>
      <c r="C266" s="4">
        <v>45030.684872685182</v>
      </c>
      <c r="D266" s="1">
        <v>45030.684872685182</v>
      </c>
      <c r="E266">
        <v>9932</v>
      </c>
      <c r="F266">
        <v>29</v>
      </c>
      <c r="G266" t="s">
        <v>1613</v>
      </c>
      <c r="H266" s="2">
        <v>2</v>
      </c>
      <c r="I266" s="5"/>
      <c r="J266" s="3">
        <v>9536</v>
      </c>
      <c r="K266" s="7"/>
      <c r="L266" t="e">
        <f>VLOOKUP(TTSQL[[#This Row],[origen_ref]],TTComisiones[],2,FALSE)</f>
        <v>#N/A</v>
      </c>
      <c r="M266" t="str">
        <f>"origen_ref = '"&amp;TTSQL[[#This Row],[origen_ref]]&amp;"' OR"</f>
        <v>origen_ref = 'Pedido-23.03.02-8403' OR</v>
      </c>
    </row>
    <row r="267" spans="1:13" ht="16.2" x14ac:dyDescent="0.35">
      <c r="A267" s="6" t="s">
        <v>275</v>
      </c>
      <c r="B267">
        <v>267</v>
      </c>
      <c r="C267" s="4">
        <v>45030.685624999998</v>
      </c>
      <c r="D267" s="1">
        <v>45030.685624999998</v>
      </c>
      <c r="E267">
        <v>9930</v>
      </c>
      <c r="F267">
        <v>29</v>
      </c>
      <c r="G267" t="s">
        <v>1613</v>
      </c>
      <c r="H267" s="2">
        <v>2</v>
      </c>
      <c r="I267" s="5"/>
      <c r="J267" s="3">
        <v>1200</v>
      </c>
      <c r="K267" s="7"/>
      <c r="L267" t="e">
        <f>VLOOKUP(TTSQL[[#This Row],[origen_ref]],TTComisiones[],2,FALSE)</f>
        <v>#N/A</v>
      </c>
      <c r="M267" t="str">
        <f>"origen_ref = '"&amp;TTSQL[[#This Row],[origen_ref]]&amp;"' OR"</f>
        <v>origen_ref = 'Pedido-23.03.02-8401' OR</v>
      </c>
    </row>
    <row r="268" spans="1:13" ht="16.2" x14ac:dyDescent="0.35">
      <c r="A268" s="6" t="s">
        <v>276</v>
      </c>
      <c r="B268">
        <v>268</v>
      </c>
      <c r="C268" s="4">
        <v>45030.685879629629</v>
      </c>
      <c r="D268" s="1">
        <v>45030.685879629629</v>
      </c>
      <c r="E268">
        <v>9926</v>
      </c>
      <c r="F268">
        <v>29</v>
      </c>
      <c r="G268" t="s">
        <v>1613</v>
      </c>
      <c r="H268" s="2">
        <v>2</v>
      </c>
      <c r="I268" s="5"/>
      <c r="J268" s="3">
        <v>14550</v>
      </c>
      <c r="K268" s="7"/>
      <c r="L268" t="e">
        <f>VLOOKUP(TTSQL[[#This Row],[origen_ref]],TTComisiones[],2,FALSE)</f>
        <v>#N/A</v>
      </c>
      <c r="M268" t="str">
        <f>"origen_ref = '"&amp;TTSQL[[#This Row],[origen_ref]]&amp;"' OR"</f>
        <v>origen_ref = 'Pedido-23.03.01-8397' OR</v>
      </c>
    </row>
    <row r="269" spans="1:13" ht="16.2" x14ac:dyDescent="0.35">
      <c r="A269" s="6" t="s">
        <v>277</v>
      </c>
      <c r="B269">
        <v>269</v>
      </c>
      <c r="C269" s="4">
        <v>45030.686319444445</v>
      </c>
      <c r="D269" s="1">
        <v>45030.686319444445</v>
      </c>
      <c r="E269">
        <v>9918</v>
      </c>
      <c r="F269">
        <v>29</v>
      </c>
      <c r="G269" t="s">
        <v>1613</v>
      </c>
      <c r="H269" s="2">
        <v>2</v>
      </c>
      <c r="I269" s="5"/>
      <c r="J269" s="3">
        <v>11160</v>
      </c>
      <c r="K269" s="7"/>
      <c r="L269" t="e">
        <f>VLOOKUP(TTSQL[[#This Row],[origen_ref]],TTComisiones[],2,FALSE)</f>
        <v>#N/A</v>
      </c>
      <c r="M269" t="str">
        <f>"origen_ref = '"&amp;TTSQL[[#This Row],[origen_ref]]&amp;"' OR"</f>
        <v>origen_ref = 'Pedido-23.02.28-8389' OR</v>
      </c>
    </row>
    <row r="270" spans="1:13" ht="16.2" x14ac:dyDescent="0.35">
      <c r="A270" s="6" t="s">
        <v>278</v>
      </c>
      <c r="B270">
        <v>270</v>
      </c>
      <c r="C270" s="4">
        <v>45030.686851851853</v>
      </c>
      <c r="D270" s="1">
        <v>45030.686851851853</v>
      </c>
      <c r="E270">
        <v>9913</v>
      </c>
      <c r="F270">
        <v>29</v>
      </c>
      <c r="G270" t="s">
        <v>1613</v>
      </c>
      <c r="H270" s="2">
        <v>2</v>
      </c>
      <c r="I270" s="5"/>
      <c r="J270" s="3">
        <v>7434</v>
      </c>
      <c r="K270" s="7"/>
      <c r="L270" t="e">
        <f>VLOOKUP(TTSQL[[#This Row],[origen_ref]],TTComisiones[],2,FALSE)</f>
        <v>#N/A</v>
      </c>
      <c r="M270" t="str">
        <f>"origen_ref = '"&amp;TTSQL[[#This Row],[origen_ref]]&amp;"' OR"</f>
        <v>origen_ref = 'Pedido-23.02.28-8386' OR</v>
      </c>
    </row>
    <row r="271" spans="1:13" ht="16.2" x14ac:dyDescent="0.35">
      <c r="A271" s="6" t="s">
        <v>279</v>
      </c>
      <c r="B271">
        <v>271</v>
      </c>
      <c r="C271" s="4">
        <v>45030.687164351853</v>
      </c>
      <c r="D271" s="1">
        <v>45030.687164351853</v>
      </c>
      <c r="E271">
        <v>9886</v>
      </c>
      <c r="F271">
        <v>29</v>
      </c>
      <c r="G271" t="s">
        <v>1613</v>
      </c>
      <c r="H271" s="2">
        <v>2</v>
      </c>
      <c r="I271" s="5"/>
      <c r="J271" s="3">
        <v>25528</v>
      </c>
      <c r="K271" s="7"/>
      <c r="L271" t="e">
        <f>VLOOKUP(TTSQL[[#This Row],[origen_ref]],TTComisiones[],2,FALSE)</f>
        <v>#N/A</v>
      </c>
      <c r="M271" t="str">
        <f>"origen_ref = '"&amp;TTSQL[[#This Row],[origen_ref]]&amp;"' OR"</f>
        <v>origen_ref = 'Pedido-23.02.22-8359' OR</v>
      </c>
    </row>
    <row r="272" spans="1:13" ht="16.2" x14ac:dyDescent="0.35">
      <c r="A272" s="6" t="s">
        <v>280</v>
      </c>
      <c r="B272">
        <v>272</v>
      </c>
      <c r="C272" s="4">
        <v>45030.6874537037</v>
      </c>
      <c r="D272" s="1">
        <v>45030.6874537037</v>
      </c>
      <c r="E272">
        <v>9857</v>
      </c>
      <c r="F272">
        <v>29</v>
      </c>
      <c r="G272" t="s">
        <v>1613</v>
      </c>
      <c r="H272" s="2">
        <v>2</v>
      </c>
      <c r="I272" s="5"/>
      <c r="J272" s="3">
        <v>23102</v>
      </c>
      <c r="K272" s="7"/>
      <c r="L272" t="e">
        <f>VLOOKUP(TTSQL[[#This Row],[origen_ref]],TTComisiones[],2,FALSE)</f>
        <v>#N/A</v>
      </c>
      <c r="M272" t="str">
        <f>"origen_ref = '"&amp;TTSQL[[#This Row],[origen_ref]]&amp;"' OR"</f>
        <v>origen_ref = 'Pedido-23.02.20-8331' OR</v>
      </c>
    </row>
    <row r="273" spans="1:13" ht="16.2" x14ac:dyDescent="0.35">
      <c r="A273" s="6" t="s">
        <v>281</v>
      </c>
      <c r="B273">
        <v>273</v>
      </c>
      <c r="C273" s="4">
        <v>45030.6878125</v>
      </c>
      <c r="D273" s="1">
        <v>45030.6878125</v>
      </c>
      <c r="E273">
        <v>9815</v>
      </c>
      <c r="F273">
        <v>29</v>
      </c>
      <c r="G273" t="s">
        <v>1613</v>
      </c>
      <c r="H273" s="2">
        <v>2</v>
      </c>
      <c r="I273" s="5"/>
      <c r="J273" s="3">
        <v>33388</v>
      </c>
      <c r="K273" s="7"/>
      <c r="L273" t="e">
        <f>VLOOKUP(TTSQL[[#This Row],[origen_ref]],TTComisiones[],2,FALSE)</f>
        <v>#N/A</v>
      </c>
      <c r="M273" t="str">
        <f>"origen_ref = '"&amp;TTSQL[[#This Row],[origen_ref]]&amp;"' OR"</f>
        <v>origen_ref = 'Pedido-23.02.14-8290' OR</v>
      </c>
    </row>
    <row r="274" spans="1:13" ht="16.2" x14ac:dyDescent="0.35">
      <c r="A274" s="6" t="s">
        <v>282</v>
      </c>
      <c r="B274">
        <v>274</v>
      </c>
      <c r="C274" s="4">
        <v>45030.690555555557</v>
      </c>
      <c r="D274" s="1">
        <v>45030.690555555557</v>
      </c>
      <c r="E274">
        <v>10056</v>
      </c>
      <c r="F274">
        <v>28</v>
      </c>
      <c r="G274" t="s">
        <v>1610</v>
      </c>
      <c r="H274" s="2">
        <v>2</v>
      </c>
      <c r="I274" s="5"/>
      <c r="J274" s="3">
        <v>131274</v>
      </c>
      <c r="K274" s="7"/>
      <c r="L274" t="e">
        <f>VLOOKUP(TTSQL[[#This Row],[origen_ref]],TTComisiones[],2,FALSE)</f>
        <v>#N/A</v>
      </c>
      <c r="M274" t="str">
        <f>"origen_ref = '"&amp;TTSQL[[#This Row],[origen_ref]]&amp;"' OR"</f>
        <v>origen_ref = 'Pedido-23.03.17-8514' OR</v>
      </c>
    </row>
    <row r="275" spans="1:13" ht="16.2" x14ac:dyDescent="0.35">
      <c r="A275" s="6" t="s">
        <v>283</v>
      </c>
      <c r="B275">
        <v>275</v>
      </c>
      <c r="C275" s="4">
        <v>45030.69090277778</v>
      </c>
      <c r="D275" s="1">
        <v>45030.69090277778</v>
      </c>
      <c r="E275">
        <v>10050</v>
      </c>
      <c r="F275">
        <v>28</v>
      </c>
      <c r="G275" t="s">
        <v>1610</v>
      </c>
      <c r="H275" s="2">
        <v>2</v>
      </c>
      <c r="I275" s="5"/>
      <c r="J275" s="3">
        <v>138096</v>
      </c>
      <c r="K275" s="7"/>
      <c r="L275" t="e">
        <f>VLOOKUP(TTSQL[[#This Row],[origen_ref]],TTComisiones[],2,FALSE)</f>
        <v>#N/A</v>
      </c>
      <c r="M275" t="str">
        <f>"origen_ref = '"&amp;TTSQL[[#This Row],[origen_ref]]&amp;"' OR"</f>
        <v>origen_ref = 'Pedido-23.03.16-8508' OR</v>
      </c>
    </row>
    <row r="276" spans="1:13" ht="16.2" x14ac:dyDescent="0.35">
      <c r="A276" s="6" t="s">
        <v>284</v>
      </c>
      <c r="B276">
        <v>276</v>
      </c>
      <c r="C276" s="4">
        <v>45030.691620370373</v>
      </c>
      <c r="D276" s="1">
        <v>45030.691620370373</v>
      </c>
      <c r="E276">
        <v>10010</v>
      </c>
      <c r="F276">
        <v>28</v>
      </c>
      <c r="G276" t="s">
        <v>1610</v>
      </c>
      <c r="H276" s="2">
        <v>2</v>
      </c>
      <c r="I276" s="5"/>
      <c r="J276" s="3">
        <v>38832</v>
      </c>
      <c r="K276" s="7"/>
      <c r="L276" t="e">
        <f>VLOOKUP(TTSQL[[#This Row],[origen_ref]],TTComisiones[],2,FALSE)</f>
        <v>#N/A</v>
      </c>
      <c r="M276" t="str">
        <f>"origen_ref = '"&amp;TTSQL[[#This Row],[origen_ref]]&amp;"' OR"</f>
        <v>origen_ref = 'Pedido-23.03.13-8468' OR</v>
      </c>
    </row>
    <row r="277" spans="1:13" ht="16.2" x14ac:dyDescent="0.35">
      <c r="A277" s="6" t="s">
        <v>285</v>
      </c>
      <c r="B277">
        <v>277</v>
      </c>
      <c r="C277" s="4">
        <v>45030.695601851854</v>
      </c>
      <c r="D277" s="1">
        <v>45030.695601851854</v>
      </c>
      <c r="E277">
        <v>9935</v>
      </c>
      <c r="F277">
        <v>28</v>
      </c>
      <c r="G277" t="s">
        <v>1610</v>
      </c>
      <c r="H277" s="2">
        <v>2</v>
      </c>
      <c r="I277" s="5"/>
      <c r="J277" s="3">
        <v>115369</v>
      </c>
      <c r="K277" s="7"/>
      <c r="L277" t="e">
        <f>VLOOKUP(TTSQL[[#This Row],[origen_ref]],TTComisiones[],2,FALSE)</f>
        <v>#N/A</v>
      </c>
      <c r="M277" t="str">
        <f>"origen_ref = '"&amp;TTSQL[[#This Row],[origen_ref]]&amp;"' OR"</f>
        <v>origen_ref = 'Pedido-23.03.02-8405' OR</v>
      </c>
    </row>
    <row r="278" spans="1:13" ht="16.2" x14ac:dyDescent="0.35">
      <c r="A278" s="6" t="s">
        <v>286</v>
      </c>
      <c r="B278">
        <v>278</v>
      </c>
      <c r="C278" s="4">
        <v>45030.737708333334</v>
      </c>
      <c r="D278" s="1">
        <v>45030.737708333334</v>
      </c>
      <c r="E278">
        <v>9972</v>
      </c>
      <c r="F278">
        <v>29</v>
      </c>
      <c r="G278" t="s">
        <v>1613</v>
      </c>
      <c r="H278" s="2">
        <v>2</v>
      </c>
      <c r="I278" s="5"/>
      <c r="J278" s="3">
        <v>13356</v>
      </c>
      <c r="K278" s="7"/>
      <c r="L278" t="e">
        <f>VLOOKUP(TTSQL[[#This Row],[origen_ref]],TTComisiones[],2,FALSE)</f>
        <v>#N/A</v>
      </c>
      <c r="M278" t="str">
        <f>"origen_ref = '"&amp;TTSQL[[#This Row],[origen_ref]]&amp;"' OR"</f>
        <v>origen_ref = 'Pedido-23.03.07-8435' OR</v>
      </c>
    </row>
    <row r="279" spans="1:13" ht="16.2" x14ac:dyDescent="0.35">
      <c r="A279" s="6" t="s">
        <v>287</v>
      </c>
      <c r="B279">
        <v>279</v>
      </c>
      <c r="C279" s="4">
        <v>45030.746481481481</v>
      </c>
      <c r="D279" s="1">
        <v>45030.746481481481</v>
      </c>
      <c r="E279">
        <v>9969</v>
      </c>
      <c r="F279">
        <v>29</v>
      </c>
      <c r="G279" t="s">
        <v>1613</v>
      </c>
      <c r="H279" s="2">
        <v>2</v>
      </c>
      <c r="I279" s="5"/>
      <c r="J279" s="3">
        <v>1140</v>
      </c>
      <c r="K279" s="7"/>
      <c r="L279" t="e">
        <f>VLOOKUP(TTSQL[[#This Row],[origen_ref]],TTComisiones[],2,FALSE)</f>
        <v>#N/A</v>
      </c>
      <c r="M279" t="str">
        <f>"origen_ref = '"&amp;TTSQL[[#This Row],[origen_ref]]&amp;"' OR"</f>
        <v>origen_ref = 'Pedido-23.03.07-8431' OR</v>
      </c>
    </row>
    <row r="280" spans="1:13" ht="16.2" x14ac:dyDescent="0.35">
      <c r="A280" s="6" t="s">
        <v>288</v>
      </c>
      <c r="B280">
        <v>280</v>
      </c>
      <c r="C280" s="4">
        <v>45030.750185185185</v>
      </c>
      <c r="D280" s="1">
        <v>45030.750185185185</v>
      </c>
      <c r="E280">
        <v>9871</v>
      </c>
      <c r="F280">
        <v>14</v>
      </c>
      <c r="G280" t="s">
        <v>1574</v>
      </c>
      <c r="H280" s="2">
        <v>2</v>
      </c>
      <c r="I280" s="5"/>
      <c r="J280" s="3">
        <v>10741</v>
      </c>
      <c r="K280" s="7"/>
      <c r="L280" t="e">
        <f>VLOOKUP(TTSQL[[#This Row],[origen_ref]],TTComisiones[],2,FALSE)</f>
        <v>#N/A</v>
      </c>
      <c r="M280" t="str">
        <f>"origen_ref = '"&amp;TTSQL[[#This Row],[origen_ref]]&amp;"' OR"</f>
        <v>origen_ref = 'Pedido-23.02.21-8345' OR</v>
      </c>
    </row>
    <row r="281" spans="1:13" ht="16.2" x14ac:dyDescent="0.35">
      <c r="A281" s="6" t="s">
        <v>290</v>
      </c>
      <c r="B281">
        <v>284</v>
      </c>
      <c r="C281" s="4">
        <v>45031.403668981482</v>
      </c>
      <c r="D281" s="1">
        <v>45031.403668981482</v>
      </c>
      <c r="E281">
        <v>10152</v>
      </c>
      <c r="F281">
        <v>14</v>
      </c>
      <c r="G281" t="s">
        <v>1574</v>
      </c>
      <c r="H281" s="2">
        <v>2</v>
      </c>
      <c r="I281" s="5" t="s">
        <v>289</v>
      </c>
      <c r="J281" s="3">
        <v>-22000</v>
      </c>
      <c r="K281" s="7">
        <v>1</v>
      </c>
      <c r="L281" t="str">
        <f>VLOOKUP(TTSQL[[#This Row],[origen_ref]],TTComisiones[],2,FALSE)</f>
        <v>Ok</v>
      </c>
      <c r="M281" t="str">
        <f>"origen_ref = '"&amp;TTSQL[[#This Row],[origen_ref]]&amp;"' OR"</f>
        <v>origen_ref = 'Pedido-23.03.29-8609' OR</v>
      </c>
    </row>
    <row r="282" spans="1:13" ht="16.2" x14ac:dyDescent="0.35">
      <c r="A282" s="6" t="s">
        <v>291</v>
      </c>
      <c r="B282">
        <v>285</v>
      </c>
      <c r="C282" s="4">
        <v>45040.439791666664</v>
      </c>
      <c r="D282" s="1">
        <v>45040.439791666664</v>
      </c>
      <c r="E282">
        <v>9539</v>
      </c>
      <c r="F282">
        <v>23</v>
      </c>
      <c r="G282" t="s">
        <v>1597</v>
      </c>
      <c r="H282" s="2">
        <v>2</v>
      </c>
      <c r="I282" s="5"/>
      <c r="J282" s="3">
        <v>79000</v>
      </c>
      <c r="K282" s="7"/>
      <c r="L282" t="e">
        <f>VLOOKUP(TTSQL[[#This Row],[origen_ref]],TTComisiones[],2,FALSE)</f>
        <v>#N/A</v>
      </c>
      <c r="M282" t="str">
        <f>"origen_ref = '"&amp;TTSQL[[#This Row],[origen_ref]]&amp;"' OR"</f>
        <v>origen_ref = 'Pedido-23.01.05-8030' OR</v>
      </c>
    </row>
    <row r="283" spans="1:13" ht="16.2" x14ac:dyDescent="0.35">
      <c r="A283" s="6" t="s">
        <v>293</v>
      </c>
      <c r="B283">
        <v>286</v>
      </c>
      <c r="C283" s="4">
        <v>45040.442314814813</v>
      </c>
      <c r="D283" s="1">
        <v>45040.442314814813</v>
      </c>
      <c r="E283">
        <v>9555</v>
      </c>
      <c r="F283">
        <v>23</v>
      </c>
      <c r="G283" t="s">
        <v>1597</v>
      </c>
      <c r="H283" s="2">
        <v>2</v>
      </c>
      <c r="I283" s="5" t="s">
        <v>292</v>
      </c>
      <c r="J283" s="3">
        <v>37500</v>
      </c>
      <c r="K283" s="7"/>
      <c r="L283" t="e">
        <f>VLOOKUP(TTSQL[[#This Row],[origen_ref]],TTComisiones[],2,FALSE)</f>
        <v>#N/A</v>
      </c>
      <c r="M283" t="str">
        <f>"origen_ref = '"&amp;TTSQL[[#This Row],[origen_ref]]&amp;"' OR"</f>
        <v>origen_ref = 'Pedido-23.01.11-8046' OR</v>
      </c>
    </row>
    <row r="284" spans="1:13" ht="16.2" x14ac:dyDescent="0.35">
      <c r="A284" s="6" t="s">
        <v>295</v>
      </c>
      <c r="B284">
        <v>287</v>
      </c>
      <c r="C284" s="4">
        <v>45040.444467592592</v>
      </c>
      <c r="D284" s="1">
        <v>45040.444467592592</v>
      </c>
      <c r="E284">
        <v>9700</v>
      </c>
      <c r="F284">
        <v>23</v>
      </c>
      <c r="G284" t="s">
        <v>1597</v>
      </c>
      <c r="H284" s="2">
        <v>2</v>
      </c>
      <c r="I284" s="5" t="s">
        <v>294</v>
      </c>
      <c r="J284" s="3">
        <v>93449</v>
      </c>
      <c r="K284" s="7"/>
      <c r="L284" t="e">
        <f>VLOOKUP(TTSQL[[#This Row],[origen_ref]],TTComisiones[],2,FALSE)</f>
        <v>#N/A</v>
      </c>
      <c r="M284" t="str">
        <f>"origen_ref = '"&amp;TTSQL[[#This Row],[origen_ref]]&amp;"' OR"</f>
        <v>origen_ref = 'Pedido-23.01.30-8182' OR</v>
      </c>
    </row>
    <row r="285" spans="1:13" ht="16.2" x14ac:dyDescent="0.35">
      <c r="A285" s="6" t="s">
        <v>296</v>
      </c>
      <c r="B285">
        <v>288</v>
      </c>
      <c r="C285" s="4">
        <v>45040.493425925924</v>
      </c>
      <c r="D285" s="1">
        <v>45040.493425925924</v>
      </c>
      <c r="E285">
        <v>9978</v>
      </c>
      <c r="F285">
        <v>28</v>
      </c>
      <c r="G285" t="s">
        <v>1610</v>
      </c>
      <c r="H285" s="2">
        <v>2</v>
      </c>
      <c r="I285" s="5"/>
      <c r="J285" s="3">
        <v>133020</v>
      </c>
      <c r="K285" s="7"/>
      <c r="L285" t="e">
        <f>VLOOKUP(TTSQL[[#This Row],[origen_ref]],TTComisiones[],2,FALSE)</f>
        <v>#N/A</v>
      </c>
      <c r="M285" t="str">
        <f>"origen_ref = '"&amp;TTSQL[[#This Row],[origen_ref]]&amp;"' OR"</f>
        <v>origen_ref = 'Pedido-23.03.08-8441' OR</v>
      </c>
    </row>
    <row r="286" spans="1:13" ht="16.2" x14ac:dyDescent="0.35">
      <c r="A286" s="6" t="s">
        <v>298</v>
      </c>
      <c r="B286">
        <v>289</v>
      </c>
      <c r="C286" s="4">
        <v>45040.49417824074</v>
      </c>
      <c r="D286" s="1">
        <v>45040.49417824074</v>
      </c>
      <c r="E286">
        <v>10003</v>
      </c>
      <c r="F286">
        <v>28</v>
      </c>
      <c r="G286" t="s">
        <v>1610</v>
      </c>
      <c r="H286" s="2">
        <v>2</v>
      </c>
      <c r="I286" s="5" t="s">
        <v>297</v>
      </c>
      <c r="J286" s="3">
        <v>84855</v>
      </c>
      <c r="K286" s="7"/>
      <c r="L286" t="e">
        <f>VLOOKUP(TTSQL[[#This Row],[origen_ref]],TTComisiones[],2,FALSE)</f>
        <v>#N/A</v>
      </c>
      <c r="M286" t="str">
        <f>"origen_ref = '"&amp;TTSQL[[#This Row],[origen_ref]]&amp;"' OR"</f>
        <v>origen_ref = 'Pedido-23.03.10-8463' OR</v>
      </c>
    </row>
    <row r="287" spans="1:13" ht="16.2" x14ac:dyDescent="0.35">
      <c r="A287" s="6" t="s">
        <v>299</v>
      </c>
      <c r="B287">
        <v>290</v>
      </c>
      <c r="C287" s="4">
        <v>45040.516388888886</v>
      </c>
      <c r="D287" s="1">
        <v>45040.516388888886</v>
      </c>
      <c r="E287">
        <v>9749</v>
      </c>
      <c r="F287">
        <v>23</v>
      </c>
      <c r="G287" t="s">
        <v>1597</v>
      </c>
      <c r="H287" s="2">
        <v>2</v>
      </c>
      <c r="I287" s="5"/>
      <c r="J287" s="3">
        <v>99828</v>
      </c>
      <c r="K287" s="7"/>
      <c r="L287" t="e">
        <f>VLOOKUP(TTSQL[[#This Row],[origen_ref]],TTComisiones[],2,FALSE)</f>
        <v>#N/A</v>
      </c>
      <c r="M287" t="str">
        <f>"origen_ref = '"&amp;TTSQL[[#This Row],[origen_ref]]&amp;"' OR"</f>
        <v>origen_ref = 'Pedido-23.02.06-8226' OR</v>
      </c>
    </row>
    <row r="288" spans="1:13" ht="16.2" x14ac:dyDescent="0.35">
      <c r="A288" s="6" t="s">
        <v>300</v>
      </c>
      <c r="B288">
        <v>291</v>
      </c>
      <c r="C288" s="4">
        <v>45040.518946759257</v>
      </c>
      <c r="D288" s="1">
        <v>45040.518946759257</v>
      </c>
      <c r="E288">
        <v>9766</v>
      </c>
      <c r="F288">
        <v>23</v>
      </c>
      <c r="G288" t="s">
        <v>1597</v>
      </c>
      <c r="H288" s="2">
        <v>2</v>
      </c>
      <c r="I288" s="5"/>
      <c r="J288" s="3">
        <v>124095</v>
      </c>
      <c r="K288" s="7"/>
      <c r="L288" t="e">
        <f>VLOOKUP(TTSQL[[#This Row],[origen_ref]],TTComisiones[],2,FALSE)</f>
        <v>#N/A</v>
      </c>
      <c r="M288" t="str">
        <f>"origen_ref = '"&amp;TTSQL[[#This Row],[origen_ref]]&amp;"' OR"</f>
        <v>origen_ref = 'Pedido-23.02.07-8242' OR</v>
      </c>
    </row>
    <row r="289" spans="1:13" ht="16.2" x14ac:dyDescent="0.35">
      <c r="A289" s="6" t="s">
        <v>302</v>
      </c>
      <c r="B289">
        <v>292</v>
      </c>
      <c r="C289" s="4">
        <v>45040.519733796296</v>
      </c>
      <c r="D289" s="1">
        <v>45040.519733796296</v>
      </c>
      <c r="E289">
        <v>9755</v>
      </c>
      <c r="F289">
        <v>23</v>
      </c>
      <c r="G289" t="s">
        <v>1597</v>
      </c>
      <c r="H289" s="2">
        <v>2</v>
      </c>
      <c r="I289" s="5" t="s">
        <v>301</v>
      </c>
      <c r="J289" s="3">
        <v>76840</v>
      </c>
      <c r="K289" s="7"/>
      <c r="L289" t="e">
        <f>VLOOKUP(TTSQL[[#This Row],[origen_ref]],TTComisiones[],2,FALSE)</f>
        <v>#N/A</v>
      </c>
      <c r="M289" t="str">
        <f>"origen_ref = '"&amp;TTSQL[[#This Row],[origen_ref]]&amp;"' OR"</f>
        <v>origen_ref = 'Pedido-23.02.07-8240' OR</v>
      </c>
    </row>
    <row r="290" spans="1:13" ht="16.2" x14ac:dyDescent="0.35">
      <c r="A290" s="6" t="s">
        <v>303</v>
      </c>
      <c r="B290">
        <v>293</v>
      </c>
      <c r="C290" s="4">
        <v>45040.522465277776</v>
      </c>
      <c r="D290" s="1">
        <v>45040.522465277776</v>
      </c>
      <c r="E290">
        <v>9760</v>
      </c>
      <c r="F290">
        <v>23</v>
      </c>
      <c r="G290" t="s">
        <v>1597</v>
      </c>
      <c r="H290" s="2">
        <v>2</v>
      </c>
      <c r="I290" s="5"/>
      <c r="J290" s="3">
        <v>19200</v>
      </c>
      <c r="K290" s="7"/>
      <c r="L290" t="e">
        <f>VLOOKUP(TTSQL[[#This Row],[origen_ref]],TTComisiones[],2,FALSE)</f>
        <v>#N/A</v>
      </c>
      <c r="M290" t="str">
        <f>"origen_ref = '"&amp;TTSQL[[#This Row],[origen_ref]]&amp;"' OR"</f>
        <v>origen_ref = 'Pedido-23.02.07-8236' OR</v>
      </c>
    </row>
    <row r="291" spans="1:13" ht="16.2" x14ac:dyDescent="0.35">
      <c r="A291" s="6" t="s">
        <v>305</v>
      </c>
      <c r="B291">
        <v>294</v>
      </c>
      <c r="C291" s="4">
        <v>45040.52611111111</v>
      </c>
      <c r="D291" s="1">
        <v>45040.52611111111</v>
      </c>
      <c r="E291">
        <v>9867</v>
      </c>
      <c r="F291">
        <v>23</v>
      </c>
      <c r="G291" t="s">
        <v>1597</v>
      </c>
      <c r="H291" s="2">
        <v>2</v>
      </c>
      <c r="I291" s="5" t="s">
        <v>304</v>
      </c>
      <c r="J291" s="3">
        <v>113296</v>
      </c>
      <c r="K291" s="7"/>
      <c r="L291" t="e">
        <f>VLOOKUP(TTSQL[[#This Row],[origen_ref]],TTComisiones[],2,FALSE)</f>
        <v>#N/A</v>
      </c>
      <c r="M291" t="str">
        <f>"origen_ref = '"&amp;TTSQL[[#This Row],[origen_ref]]&amp;"' OR"</f>
        <v>origen_ref = 'Pedido-23.02.21-8340' OR</v>
      </c>
    </row>
    <row r="292" spans="1:13" ht="16.2" x14ac:dyDescent="0.35">
      <c r="A292" s="6" t="s">
        <v>307</v>
      </c>
      <c r="B292">
        <v>295</v>
      </c>
      <c r="C292" s="4">
        <v>45040.527048611111</v>
      </c>
      <c r="D292" s="1">
        <v>45040.527048611111</v>
      </c>
      <c r="E292">
        <v>9800</v>
      </c>
      <c r="F292">
        <v>23</v>
      </c>
      <c r="G292" t="s">
        <v>1597</v>
      </c>
      <c r="H292" s="2">
        <v>2</v>
      </c>
      <c r="I292" s="5" t="s">
        <v>306</v>
      </c>
      <c r="J292" s="3">
        <v>107185</v>
      </c>
      <c r="K292" s="7"/>
      <c r="L292" t="e">
        <f>VLOOKUP(TTSQL[[#This Row],[origen_ref]],TTComisiones[],2,FALSE)</f>
        <v>#N/A</v>
      </c>
      <c r="M292" t="str">
        <f>"origen_ref = '"&amp;TTSQL[[#This Row],[origen_ref]]&amp;"' OR"</f>
        <v>origen_ref = 'Pedido-23.02.13-8276' OR</v>
      </c>
    </row>
    <row r="293" spans="1:13" ht="16.2" x14ac:dyDescent="0.35">
      <c r="A293" s="6" t="s">
        <v>308</v>
      </c>
      <c r="B293">
        <v>296</v>
      </c>
      <c r="C293" s="4">
        <v>45040.527557870373</v>
      </c>
      <c r="D293" s="1">
        <v>45040.527557870373</v>
      </c>
      <c r="E293">
        <v>9960</v>
      </c>
      <c r="F293">
        <v>23</v>
      </c>
      <c r="G293" t="s">
        <v>1597</v>
      </c>
      <c r="H293" s="2">
        <v>2</v>
      </c>
      <c r="I293" s="5"/>
      <c r="J293" s="3">
        <v>1710</v>
      </c>
      <c r="K293" s="7"/>
      <c r="L293" t="e">
        <f>VLOOKUP(TTSQL[[#This Row],[origen_ref]],TTComisiones[],2,FALSE)</f>
        <v>#N/A</v>
      </c>
      <c r="M293" t="str">
        <f>"origen_ref = '"&amp;TTSQL[[#This Row],[origen_ref]]&amp;"' OR"</f>
        <v>origen_ref = 'Pedido-23.03.06-8423' OR</v>
      </c>
    </row>
    <row r="294" spans="1:13" ht="16.2" x14ac:dyDescent="0.35">
      <c r="A294" s="6" t="s">
        <v>309</v>
      </c>
      <c r="B294">
        <v>297</v>
      </c>
      <c r="C294" s="4">
        <v>45040.528067129628</v>
      </c>
      <c r="D294" s="1">
        <v>45040.528067129628</v>
      </c>
      <c r="E294">
        <v>9998</v>
      </c>
      <c r="F294">
        <v>23</v>
      </c>
      <c r="G294" t="s">
        <v>1597</v>
      </c>
      <c r="H294" s="2">
        <v>2</v>
      </c>
      <c r="I294" s="5"/>
      <c r="J294" s="3">
        <v>19740</v>
      </c>
      <c r="K294" s="7"/>
      <c r="L294" t="e">
        <f>VLOOKUP(TTSQL[[#This Row],[origen_ref]],TTComisiones[],2,FALSE)</f>
        <v>#N/A</v>
      </c>
      <c r="M294" t="str">
        <f>"origen_ref = '"&amp;TTSQL[[#This Row],[origen_ref]]&amp;"' OR"</f>
        <v>origen_ref = 'Pedido-23.03.10-8460' OR</v>
      </c>
    </row>
    <row r="295" spans="1:13" ht="16.2" x14ac:dyDescent="0.35">
      <c r="A295" s="6" t="s">
        <v>310</v>
      </c>
      <c r="B295">
        <v>298</v>
      </c>
      <c r="C295" s="4">
        <v>45043.763935185183</v>
      </c>
      <c r="D295" s="1">
        <v>45043.763935185183</v>
      </c>
      <c r="E295">
        <v>10034</v>
      </c>
      <c r="F295">
        <v>28</v>
      </c>
      <c r="G295" t="s">
        <v>1610</v>
      </c>
      <c r="H295" s="2">
        <v>2</v>
      </c>
      <c r="I295" s="5"/>
      <c r="J295" s="3">
        <v>94410</v>
      </c>
      <c r="K295" s="7"/>
      <c r="L295" t="e">
        <f>VLOOKUP(TTSQL[[#This Row],[origen_ref]],TTComisiones[],2,FALSE)</f>
        <v>#N/A</v>
      </c>
      <c r="M295" t="str">
        <f>"origen_ref = '"&amp;TTSQL[[#This Row],[origen_ref]]&amp;"' OR"</f>
        <v>origen_ref = 'Pedido-23.03.15-8493' OR</v>
      </c>
    </row>
    <row r="296" spans="1:13" ht="16.2" x14ac:dyDescent="0.35">
      <c r="A296" s="6" t="s">
        <v>311</v>
      </c>
      <c r="B296">
        <v>299</v>
      </c>
      <c r="C296" s="4">
        <v>45043.769050925926</v>
      </c>
      <c r="D296" s="1">
        <v>45043.769050925926</v>
      </c>
      <c r="E296">
        <v>9946</v>
      </c>
      <c r="F296">
        <v>28</v>
      </c>
      <c r="G296" t="s">
        <v>1610</v>
      </c>
      <c r="H296" s="2">
        <v>2</v>
      </c>
      <c r="I296" s="5"/>
      <c r="J296" s="3">
        <v>155442</v>
      </c>
      <c r="K296" s="7"/>
      <c r="L296" t="e">
        <f>VLOOKUP(TTSQL[[#This Row],[origen_ref]],TTComisiones[],2,FALSE)</f>
        <v>#N/A</v>
      </c>
      <c r="M296" t="str">
        <f>"origen_ref = '"&amp;TTSQL[[#This Row],[origen_ref]]&amp;"' OR"</f>
        <v>origen_ref = 'Pedido-23.03.03-8434' OR</v>
      </c>
    </row>
    <row r="297" spans="1:13" ht="16.2" x14ac:dyDescent="0.35">
      <c r="A297" s="6" t="s">
        <v>313</v>
      </c>
      <c r="B297">
        <v>300</v>
      </c>
      <c r="C297" s="4">
        <v>45054.405682870369</v>
      </c>
      <c r="D297" s="1">
        <v>45054.405682870369</v>
      </c>
      <c r="E297">
        <v>10332</v>
      </c>
      <c r="F297">
        <v>29</v>
      </c>
      <c r="G297" t="s">
        <v>1613</v>
      </c>
      <c r="H297" s="2">
        <v>2</v>
      </c>
      <c r="I297" s="5" t="s">
        <v>312</v>
      </c>
      <c r="J297" s="3">
        <v>2820</v>
      </c>
      <c r="K297" s="7"/>
      <c r="L297" t="e">
        <f>VLOOKUP(TTSQL[[#This Row],[origen_ref]],TTComisiones[],2,FALSE)</f>
        <v>#N/A</v>
      </c>
      <c r="M297" t="str">
        <f>"origen_ref = '"&amp;TTSQL[[#This Row],[origen_ref]]&amp;"' OR"</f>
        <v>origen_ref = 'Pedido-23.04.22-8784' OR</v>
      </c>
    </row>
    <row r="298" spans="1:13" ht="16.2" x14ac:dyDescent="0.35">
      <c r="A298" s="6" t="s">
        <v>314</v>
      </c>
      <c r="B298">
        <v>301</v>
      </c>
      <c r="C298" s="4">
        <v>45054.4059837963</v>
      </c>
      <c r="D298" s="1">
        <v>45054.4059837963</v>
      </c>
      <c r="E298">
        <v>10340</v>
      </c>
      <c r="F298">
        <v>29</v>
      </c>
      <c r="G298" t="s">
        <v>1613</v>
      </c>
      <c r="H298" s="2">
        <v>2</v>
      </c>
      <c r="I298" s="5"/>
      <c r="J298" s="3">
        <v>15094</v>
      </c>
      <c r="K298" s="7"/>
      <c r="L298" t="e">
        <f>VLOOKUP(TTSQL[[#This Row],[origen_ref]],TTComisiones[],2,FALSE)</f>
        <v>#N/A</v>
      </c>
      <c r="M298" t="str">
        <f>"origen_ref = '"&amp;TTSQL[[#This Row],[origen_ref]]&amp;"' OR"</f>
        <v>origen_ref = 'Pedido-23.04.24-8792' OR</v>
      </c>
    </row>
    <row r="299" spans="1:13" ht="16.2" x14ac:dyDescent="0.35">
      <c r="A299" s="6" t="s">
        <v>315</v>
      </c>
      <c r="B299">
        <v>302</v>
      </c>
      <c r="C299" s="4">
        <v>45054.406099537038</v>
      </c>
      <c r="D299" s="1">
        <v>45054.406099537038</v>
      </c>
      <c r="E299">
        <v>10331</v>
      </c>
      <c r="F299">
        <v>29</v>
      </c>
      <c r="G299" t="s">
        <v>1613</v>
      </c>
      <c r="H299" s="2">
        <v>2</v>
      </c>
      <c r="I299" s="5" t="s">
        <v>312</v>
      </c>
      <c r="J299" s="3">
        <v>9042</v>
      </c>
      <c r="K299" s="7"/>
      <c r="L299" t="e">
        <f>VLOOKUP(TTSQL[[#This Row],[origen_ref]],TTComisiones[],2,FALSE)</f>
        <v>#N/A</v>
      </c>
      <c r="M299" t="str">
        <f>"origen_ref = '"&amp;TTSQL[[#This Row],[origen_ref]]&amp;"' OR"</f>
        <v>origen_ref = 'Pedido-23.04.21-8781' OR</v>
      </c>
    </row>
    <row r="300" spans="1:13" ht="16.2" x14ac:dyDescent="0.35">
      <c r="A300" s="6" t="s">
        <v>316</v>
      </c>
      <c r="B300">
        <v>303</v>
      </c>
      <c r="C300" s="4">
        <v>45054.406759259262</v>
      </c>
      <c r="D300" s="1">
        <v>45054.406759259262</v>
      </c>
      <c r="E300">
        <v>10327</v>
      </c>
      <c r="F300">
        <v>29</v>
      </c>
      <c r="G300" t="s">
        <v>1613</v>
      </c>
      <c r="H300" s="2">
        <v>2</v>
      </c>
      <c r="I300" s="5" t="s">
        <v>312</v>
      </c>
      <c r="J300" s="3">
        <v>36540</v>
      </c>
      <c r="K300" s="7"/>
      <c r="L300" t="e">
        <f>VLOOKUP(TTSQL[[#This Row],[origen_ref]],TTComisiones[],2,FALSE)</f>
        <v>#N/A</v>
      </c>
      <c r="M300" t="str">
        <f>"origen_ref = '"&amp;TTSQL[[#This Row],[origen_ref]]&amp;"' OR"</f>
        <v>origen_ref = 'Pedido-23.04.21-8783' OR</v>
      </c>
    </row>
    <row r="301" spans="1:13" ht="16.2" x14ac:dyDescent="0.35">
      <c r="A301" s="6" t="s">
        <v>317</v>
      </c>
      <c r="B301">
        <v>304</v>
      </c>
      <c r="C301" s="4">
        <v>45054.407060185185</v>
      </c>
      <c r="D301" s="1">
        <v>45054.407060185185</v>
      </c>
      <c r="E301">
        <v>10323</v>
      </c>
      <c r="F301">
        <v>29</v>
      </c>
      <c r="G301" t="s">
        <v>1613</v>
      </c>
      <c r="H301" s="2">
        <v>2</v>
      </c>
      <c r="I301" s="5"/>
      <c r="J301" s="3">
        <v>1320</v>
      </c>
      <c r="K301" s="7"/>
      <c r="L301" t="e">
        <f>VLOOKUP(TTSQL[[#This Row],[origen_ref]],TTComisiones[],2,FALSE)</f>
        <v>#N/A</v>
      </c>
      <c r="M301" t="str">
        <f>"origen_ref = '"&amp;TTSQL[[#This Row],[origen_ref]]&amp;"' OR"</f>
        <v>origen_ref = 'Pedido-23.04.21-8775' OR</v>
      </c>
    </row>
    <row r="302" spans="1:13" ht="16.2" x14ac:dyDescent="0.35">
      <c r="A302" s="6" t="s">
        <v>319</v>
      </c>
      <c r="B302">
        <v>305</v>
      </c>
      <c r="C302" s="4">
        <v>45054.407534722224</v>
      </c>
      <c r="D302" s="1">
        <v>45054.407534722224</v>
      </c>
      <c r="E302">
        <v>10317</v>
      </c>
      <c r="F302">
        <v>29</v>
      </c>
      <c r="G302" t="s">
        <v>1613</v>
      </c>
      <c r="H302" s="2">
        <v>2</v>
      </c>
      <c r="I302" s="5" t="s">
        <v>318</v>
      </c>
      <c r="J302" s="3">
        <v>356543</v>
      </c>
      <c r="K302" s="7"/>
      <c r="L302" t="e">
        <f>VLOOKUP(TTSQL[[#This Row],[origen_ref]],TTComisiones[],2,FALSE)</f>
        <v>#N/A</v>
      </c>
      <c r="M302" t="str">
        <f>"origen_ref = '"&amp;TTSQL[[#This Row],[origen_ref]]&amp;"' OR"</f>
        <v>origen_ref = 'Pedido-23.04.20-8769' OR</v>
      </c>
    </row>
    <row r="303" spans="1:13" ht="16.2" x14ac:dyDescent="0.35">
      <c r="A303" s="6" t="s">
        <v>320</v>
      </c>
      <c r="B303">
        <v>306</v>
      </c>
      <c r="C303" s="4">
        <v>45054.410752314812</v>
      </c>
      <c r="D303" s="1">
        <v>45054.410752314812</v>
      </c>
      <c r="E303">
        <v>10308</v>
      </c>
      <c r="F303">
        <v>29</v>
      </c>
      <c r="G303" t="s">
        <v>1613</v>
      </c>
      <c r="H303" s="2">
        <v>2</v>
      </c>
      <c r="I303" s="5"/>
      <c r="J303" s="3">
        <v>660</v>
      </c>
      <c r="K303" s="7"/>
      <c r="L303" t="e">
        <f>VLOOKUP(TTSQL[[#This Row],[origen_ref]],TTComisiones[],2,FALSE)</f>
        <v>#N/A</v>
      </c>
      <c r="M303" t="str">
        <f>"origen_ref = '"&amp;TTSQL[[#This Row],[origen_ref]]&amp;"' OR"</f>
        <v>origen_ref = 'Pedido-23.04.19-8761' OR</v>
      </c>
    </row>
    <row r="304" spans="1:13" ht="16.2" x14ac:dyDescent="0.35">
      <c r="A304" s="6" t="s">
        <v>321</v>
      </c>
      <c r="B304">
        <v>307</v>
      </c>
      <c r="C304" s="4">
        <v>45054.411516203705</v>
      </c>
      <c r="D304" s="1">
        <v>45054.411516203705</v>
      </c>
      <c r="E304">
        <v>10306</v>
      </c>
      <c r="F304">
        <v>29</v>
      </c>
      <c r="G304" t="s">
        <v>1613</v>
      </c>
      <c r="H304" s="2">
        <v>2</v>
      </c>
      <c r="I304" s="5"/>
      <c r="J304" s="3">
        <v>166738</v>
      </c>
      <c r="K304" s="7"/>
      <c r="L304" t="e">
        <f>VLOOKUP(TTSQL[[#This Row],[origen_ref]],TTComisiones[],2,FALSE)</f>
        <v>#N/A</v>
      </c>
      <c r="M304" t="str">
        <f>"origen_ref = '"&amp;TTSQL[[#This Row],[origen_ref]]&amp;"' OR"</f>
        <v>origen_ref = 'Pedido-23.04.19-8759' OR</v>
      </c>
    </row>
    <row r="305" spans="1:13" ht="16.2" x14ac:dyDescent="0.35">
      <c r="A305" s="6" t="s">
        <v>322</v>
      </c>
      <c r="B305">
        <v>308</v>
      </c>
      <c r="C305" s="4">
        <v>45054.41202546296</v>
      </c>
      <c r="D305" s="1">
        <v>45054.41202546296</v>
      </c>
      <c r="E305">
        <v>10305</v>
      </c>
      <c r="F305">
        <v>29</v>
      </c>
      <c r="G305" t="s">
        <v>1613</v>
      </c>
      <c r="H305" s="2">
        <v>2</v>
      </c>
      <c r="I305" s="5"/>
      <c r="J305" s="3">
        <v>38016</v>
      </c>
      <c r="K305" s="7"/>
      <c r="L305" t="e">
        <f>VLOOKUP(TTSQL[[#This Row],[origen_ref]],TTComisiones[],2,FALSE)</f>
        <v>#N/A</v>
      </c>
      <c r="M305" t="str">
        <f>"origen_ref = '"&amp;TTSQL[[#This Row],[origen_ref]]&amp;"' OR"</f>
        <v>origen_ref = 'Pedido-23.04.19-8758' OR</v>
      </c>
    </row>
    <row r="306" spans="1:13" ht="16.2" x14ac:dyDescent="0.35">
      <c r="A306" s="6" t="s">
        <v>323</v>
      </c>
      <c r="B306">
        <v>309</v>
      </c>
      <c r="C306" s="4">
        <v>45054.415023148147</v>
      </c>
      <c r="D306" s="1">
        <v>45054.415023148147</v>
      </c>
      <c r="E306">
        <v>10345</v>
      </c>
      <c r="F306">
        <v>29</v>
      </c>
      <c r="G306" t="s">
        <v>1613</v>
      </c>
      <c r="H306" s="2">
        <v>2</v>
      </c>
      <c r="I306" s="5"/>
      <c r="J306" s="3">
        <v>660</v>
      </c>
      <c r="K306" s="7"/>
      <c r="L306" t="e">
        <f>VLOOKUP(TTSQL[[#This Row],[origen_ref]],TTComisiones[],2,FALSE)</f>
        <v>#N/A</v>
      </c>
      <c r="M306" t="str">
        <f>"origen_ref = '"&amp;TTSQL[[#This Row],[origen_ref]]&amp;"' OR"</f>
        <v>origen_ref = 'Pedido-23.04.25-8797' OR</v>
      </c>
    </row>
    <row r="307" spans="1:13" ht="16.2" x14ac:dyDescent="0.35">
      <c r="A307" s="6" t="s">
        <v>325</v>
      </c>
      <c r="B307">
        <v>311</v>
      </c>
      <c r="C307" s="4">
        <v>45054.41609953704</v>
      </c>
      <c r="D307" s="1">
        <v>45054.41609953704</v>
      </c>
      <c r="E307">
        <v>10299</v>
      </c>
      <c r="F307">
        <v>29</v>
      </c>
      <c r="G307" t="s">
        <v>1613</v>
      </c>
      <c r="H307" s="2">
        <v>2</v>
      </c>
      <c r="I307" s="5" t="s">
        <v>324</v>
      </c>
      <c r="J307" s="3">
        <v>599</v>
      </c>
      <c r="K307" s="7"/>
      <c r="L307" t="e">
        <f>VLOOKUP(TTSQL[[#This Row],[origen_ref]],TTComisiones[],2,FALSE)</f>
        <v>#N/A</v>
      </c>
      <c r="M307" t="str">
        <f>"origen_ref = '"&amp;TTSQL[[#This Row],[origen_ref]]&amp;"' OR"</f>
        <v>origen_ref = 'Pedido-23.04.19-8752' OR</v>
      </c>
    </row>
    <row r="308" spans="1:13" ht="16.2" x14ac:dyDescent="0.35">
      <c r="A308" s="6" t="s">
        <v>326</v>
      </c>
      <c r="B308">
        <v>312</v>
      </c>
      <c r="C308" s="4">
        <v>45054.41741898148</v>
      </c>
      <c r="D308" s="1">
        <v>45054.41741898148</v>
      </c>
      <c r="E308">
        <v>10294</v>
      </c>
      <c r="F308">
        <v>29</v>
      </c>
      <c r="G308" t="s">
        <v>1613</v>
      </c>
      <c r="H308" s="2">
        <v>2</v>
      </c>
      <c r="I308" s="5"/>
      <c r="J308" s="3">
        <v>9516</v>
      </c>
      <c r="K308" s="7"/>
      <c r="L308" t="e">
        <f>VLOOKUP(TTSQL[[#This Row],[origen_ref]],TTComisiones[],2,FALSE)</f>
        <v>#N/A</v>
      </c>
      <c r="M308" t="str">
        <f>"origen_ref = '"&amp;TTSQL[[#This Row],[origen_ref]]&amp;"' OR"</f>
        <v>origen_ref = 'Pedido-23.04.18-8747' OR</v>
      </c>
    </row>
    <row r="309" spans="1:13" ht="16.2" x14ac:dyDescent="0.35">
      <c r="A309" s="6" t="s">
        <v>327</v>
      </c>
      <c r="B309">
        <v>313</v>
      </c>
      <c r="C309" s="4">
        <v>45054.418229166666</v>
      </c>
      <c r="D309" s="1">
        <v>45054.418229166666</v>
      </c>
      <c r="E309">
        <v>10289</v>
      </c>
      <c r="F309">
        <v>29</v>
      </c>
      <c r="G309" t="s">
        <v>1613</v>
      </c>
      <c r="H309" s="2">
        <v>2</v>
      </c>
      <c r="I309" s="5"/>
      <c r="J309" s="3">
        <v>1140</v>
      </c>
      <c r="K309" s="7"/>
      <c r="L309" t="e">
        <f>VLOOKUP(TTSQL[[#This Row],[origen_ref]],TTComisiones[],2,FALSE)</f>
        <v>#N/A</v>
      </c>
      <c r="M309" t="str">
        <f>"origen_ref = '"&amp;TTSQL[[#This Row],[origen_ref]]&amp;"' OR"</f>
        <v>origen_ref = 'Pedido-23.04.18-8742' OR</v>
      </c>
    </row>
    <row r="310" spans="1:13" ht="16.2" x14ac:dyDescent="0.35">
      <c r="A310" s="6" t="s">
        <v>328</v>
      </c>
      <c r="B310">
        <v>314</v>
      </c>
      <c r="C310" s="4">
        <v>45054.418541666666</v>
      </c>
      <c r="D310" s="1">
        <v>45054.418541666666</v>
      </c>
      <c r="E310">
        <v>10278</v>
      </c>
      <c r="F310">
        <v>29</v>
      </c>
      <c r="G310" t="s">
        <v>1613</v>
      </c>
      <c r="H310" s="2">
        <v>2</v>
      </c>
      <c r="I310" s="5"/>
      <c r="J310" s="3">
        <v>267990</v>
      </c>
      <c r="K310" s="7"/>
      <c r="L310" t="e">
        <f>VLOOKUP(TTSQL[[#This Row],[origen_ref]],TTComisiones[],2,FALSE)</f>
        <v>#N/A</v>
      </c>
      <c r="M310" t="str">
        <f>"origen_ref = '"&amp;TTSQL[[#This Row],[origen_ref]]&amp;"' OR"</f>
        <v>origen_ref = 'Pedido-23.04.17-8731' OR</v>
      </c>
    </row>
    <row r="311" spans="1:13" ht="16.2" x14ac:dyDescent="0.35">
      <c r="A311" s="6" t="s">
        <v>329</v>
      </c>
      <c r="B311">
        <v>315</v>
      </c>
      <c r="C311" s="4">
        <v>45054.418900462966</v>
      </c>
      <c r="D311" s="1">
        <v>45054.418900462966</v>
      </c>
      <c r="E311">
        <v>10298</v>
      </c>
      <c r="F311">
        <v>29</v>
      </c>
      <c r="G311" t="s">
        <v>1613</v>
      </c>
      <c r="H311" s="2">
        <v>2</v>
      </c>
      <c r="I311" s="5"/>
      <c r="J311" s="3">
        <v>170049</v>
      </c>
      <c r="K311" s="7"/>
      <c r="L311" t="e">
        <f>VLOOKUP(TTSQL[[#This Row],[origen_ref]],TTComisiones[],2,FALSE)</f>
        <v>#N/A</v>
      </c>
      <c r="M311" t="str">
        <f>"origen_ref = '"&amp;TTSQL[[#This Row],[origen_ref]]&amp;"' OR"</f>
        <v>origen_ref = 'Pedido-23.04.19-8751' OR</v>
      </c>
    </row>
    <row r="312" spans="1:13" ht="16.2" x14ac:dyDescent="0.35">
      <c r="A312" s="6" t="s">
        <v>330</v>
      </c>
      <c r="B312">
        <v>316</v>
      </c>
      <c r="C312" s="4">
        <v>45054.420092592591</v>
      </c>
      <c r="D312" s="1">
        <v>45054.420092592591</v>
      </c>
      <c r="E312">
        <v>10268</v>
      </c>
      <c r="F312">
        <v>29</v>
      </c>
      <c r="G312" t="s">
        <v>1613</v>
      </c>
      <c r="H312" s="2">
        <v>2</v>
      </c>
      <c r="I312" s="5"/>
      <c r="J312" s="3">
        <v>17400</v>
      </c>
      <c r="K312" s="7"/>
      <c r="L312" t="e">
        <f>VLOOKUP(TTSQL[[#This Row],[origen_ref]],TTComisiones[],2,FALSE)</f>
        <v>#N/A</v>
      </c>
      <c r="M312" t="str">
        <f>"origen_ref = '"&amp;TTSQL[[#This Row],[origen_ref]]&amp;"' OR"</f>
        <v>origen_ref = 'Pedido-23.04.14-8719' OR</v>
      </c>
    </row>
    <row r="313" spans="1:13" ht="16.2" x14ac:dyDescent="0.35">
      <c r="A313" s="6" t="s">
        <v>331</v>
      </c>
      <c r="B313">
        <v>317</v>
      </c>
      <c r="C313" s="4">
        <v>45054.422997685186</v>
      </c>
      <c r="D313" s="1">
        <v>45054.422997685186</v>
      </c>
      <c r="E313">
        <v>10266</v>
      </c>
      <c r="F313">
        <v>29</v>
      </c>
      <c r="G313" t="s">
        <v>1613</v>
      </c>
      <c r="H313" s="2">
        <v>2</v>
      </c>
      <c r="I313" s="5"/>
      <c r="J313" s="3">
        <v>13104</v>
      </c>
      <c r="K313" s="7"/>
      <c r="L313" t="e">
        <f>VLOOKUP(TTSQL[[#This Row],[origen_ref]],TTComisiones[],2,FALSE)</f>
        <v>#N/A</v>
      </c>
      <c r="M313" t="str">
        <f>"origen_ref = '"&amp;TTSQL[[#This Row],[origen_ref]]&amp;"' OR"</f>
        <v>origen_ref = 'Pedido-23.04.13-8717' OR</v>
      </c>
    </row>
    <row r="314" spans="1:13" ht="16.2" x14ac:dyDescent="0.35">
      <c r="A314" s="6" t="s">
        <v>332</v>
      </c>
      <c r="B314">
        <v>318</v>
      </c>
      <c r="C314" s="4">
        <v>45054.424363425926</v>
      </c>
      <c r="D314" s="1">
        <v>45054.424363425926</v>
      </c>
      <c r="E314">
        <v>10263</v>
      </c>
      <c r="F314">
        <v>29</v>
      </c>
      <c r="G314" t="s">
        <v>1613</v>
      </c>
      <c r="H314" s="2">
        <v>2</v>
      </c>
      <c r="I314" s="5"/>
      <c r="J314" s="3">
        <v>29736</v>
      </c>
      <c r="K314" s="7"/>
      <c r="L314" t="e">
        <f>VLOOKUP(TTSQL[[#This Row],[origen_ref]],TTComisiones[],2,FALSE)</f>
        <v>#N/A</v>
      </c>
      <c r="M314" t="str">
        <f>"origen_ref = '"&amp;TTSQL[[#This Row],[origen_ref]]&amp;"' OR"</f>
        <v>origen_ref = 'Pedido-23.04.13-8714' OR</v>
      </c>
    </row>
    <row r="315" spans="1:13" ht="16.2" x14ac:dyDescent="0.35">
      <c r="A315" s="6" t="s">
        <v>333</v>
      </c>
      <c r="B315">
        <v>319</v>
      </c>
      <c r="C315" s="4">
        <v>45054.424814814818</v>
      </c>
      <c r="D315" s="1">
        <v>45054.424814814818</v>
      </c>
      <c r="E315">
        <v>10262</v>
      </c>
      <c r="F315">
        <v>29</v>
      </c>
      <c r="G315" t="s">
        <v>1613</v>
      </c>
      <c r="H315" s="2">
        <v>2</v>
      </c>
      <c r="I315" s="5"/>
      <c r="J315" s="3">
        <v>70132</v>
      </c>
      <c r="K315" s="7"/>
      <c r="L315" t="e">
        <f>VLOOKUP(TTSQL[[#This Row],[origen_ref]],TTComisiones[],2,FALSE)</f>
        <v>#N/A</v>
      </c>
      <c r="M315" t="str">
        <f>"origen_ref = '"&amp;TTSQL[[#This Row],[origen_ref]]&amp;"' OR"</f>
        <v>origen_ref = 'Pedido-23.04.13-8713' OR</v>
      </c>
    </row>
    <row r="316" spans="1:13" ht="16.2" x14ac:dyDescent="0.35">
      <c r="A316" s="6" t="s">
        <v>334</v>
      </c>
      <c r="B316">
        <v>320</v>
      </c>
      <c r="C316" s="4">
        <v>45054.425127314818</v>
      </c>
      <c r="D316" s="1">
        <v>45054.425127314818</v>
      </c>
      <c r="E316">
        <v>10261</v>
      </c>
      <c r="F316">
        <v>29</v>
      </c>
      <c r="G316" t="s">
        <v>1613</v>
      </c>
      <c r="H316" s="2">
        <v>2</v>
      </c>
      <c r="I316" s="5"/>
      <c r="J316" s="3">
        <v>72335</v>
      </c>
      <c r="K316" s="7"/>
      <c r="L316" t="e">
        <f>VLOOKUP(TTSQL[[#This Row],[origen_ref]],TTComisiones[],2,FALSE)</f>
        <v>#N/A</v>
      </c>
      <c r="M316" t="str">
        <f>"origen_ref = '"&amp;TTSQL[[#This Row],[origen_ref]]&amp;"' OR"</f>
        <v>origen_ref = 'Pedido-23.04.13-8712' OR</v>
      </c>
    </row>
    <row r="317" spans="1:13" ht="16.2" x14ac:dyDescent="0.35">
      <c r="A317" s="6" t="s">
        <v>335</v>
      </c>
      <c r="B317">
        <v>321</v>
      </c>
      <c r="C317" s="4">
        <v>45054.425555555557</v>
      </c>
      <c r="D317" s="1">
        <v>45054.425555555557</v>
      </c>
      <c r="E317">
        <v>10260</v>
      </c>
      <c r="F317">
        <v>29</v>
      </c>
      <c r="G317" t="s">
        <v>1613</v>
      </c>
      <c r="H317" s="2">
        <v>2</v>
      </c>
      <c r="I317" s="5"/>
      <c r="J317" s="3">
        <v>15069</v>
      </c>
      <c r="K317" s="7"/>
      <c r="L317" t="e">
        <f>VLOOKUP(TTSQL[[#This Row],[origen_ref]],TTComisiones[],2,FALSE)</f>
        <v>#N/A</v>
      </c>
      <c r="M317" t="str">
        <f>"origen_ref = '"&amp;TTSQL[[#This Row],[origen_ref]]&amp;"' OR"</f>
        <v>origen_ref = 'Pedido-23.04.13-8711' OR</v>
      </c>
    </row>
    <row r="318" spans="1:13" ht="16.2" x14ac:dyDescent="0.35">
      <c r="A318" s="6" t="s">
        <v>336</v>
      </c>
      <c r="B318">
        <v>322</v>
      </c>
      <c r="C318" s="4">
        <v>45054.426886574074</v>
      </c>
      <c r="D318" s="1">
        <v>45054.426886574074</v>
      </c>
      <c r="E318">
        <v>10259</v>
      </c>
      <c r="F318">
        <v>29</v>
      </c>
      <c r="G318" t="s">
        <v>1613</v>
      </c>
      <c r="H318" s="2">
        <v>2</v>
      </c>
      <c r="I318" s="5"/>
      <c r="J318" s="3">
        <v>9694</v>
      </c>
      <c r="K318" s="7"/>
      <c r="L318" t="e">
        <f>VLOOKUP(TTSQL[[#This Row],[origen_ref]],TTComisiones[],2,FALSE)</f>
        <v>#N/A</v>
      </c>
      <c r="M318" t="str">
        <f>"origen_ref = '"&amp;TTSQL[[#This Row],[origen_ref]]&amp;"' OR"</f>
        <v>origen_ref = 'Pedido-23.04.13-8709' OR</v>
      </c>
    </row>
    <row r="319" spans="1:13" ht="16.2" x14ac:dyDescent="0.35">
      <c r="A319" s="6" t="s">
        <v>337</v>
      </c>
      <c r="B319">
        <v>323</v>
      </c>
      <c r="C319" s="4">
        <v>45054.427303240744</v>
      </c>
      <c r="D319" s="1">
        <v>45054.427303240744</v>
      </c>
      <c r="E319">
        <v>10258</v>
      </c>
      <c r="F319">
        <v>29</v>
      </c>
      <c r="G319" t="s">
        <v>1613</v>
      </c>
      <c r="H319" s="2">
        <v>2</v>
      </c>
      <c r="I319" s="5"/>
      <c r="J319" s="3">
        <v>32403</v>
      </c>
      <c r="K319" s="7"/>
      <c r="L319" t="e">
        <f>VLOOKUP(TTSQL[[#This Row],[origen_ref]],TTComisiones[],2,FALSE)</f>
        <v>#N/A</v>
      </c>
      <c r="M319" t="str">
        <f>"origen_ref = '"&amp;TTSQL[[#This Row],[origen_ref]]&amp;"' OR"</f>
        <v>origen_ref = 'Pedido-23.04.13-8708' OR</v>
      </c>
    </row>
    <row r="320" spans="1:13" ht="16.2" x14ac:dyDescent="0.35">
      <c r="A320" s="6" t="s">
        <v>338</v>
      </c>
      <c r="B320">
        <v>324</v>
      </c>
      <c r="C320" s="4">
        <v>45054.427777777775</v>
      </c>
      <c r="D320" s="1">
        <v>45054.427777777775</v>
      </c>
      <c r="E320">
        <v>10255</v>
      </c>
      <c r="F320">
        <v>29</v>
      </c>
      <c r="G320" t="s">
        <v>1613</v>
      </c>
      <c r="H320" s="2">
        <v>2</v>
      </c>
      <c r="I320" s="5"/>
      <c r="J320" s="3">
        <v>22022</v>
      </c>
      <c r="K320" s="7"/>
      <c r="L320" t="e">
        <f>VLOOKUP(TTSQL[[#This Row],[origen_ref]],TTComisiones[],2,FALSE)</f>
        <v>#N/A</v>
      </c>
      <c r="M320" t="str">
        <f>"origen_ref = '"&amp;TTSQL[[#This Row],[origen_ref]]&amp;"' OR"</f>
        <v>origen_ref = 'Pedido-23.04.13-8705' OR</v>
      </c>
    </row>
    <row r="321" spans="1:13" ht="16.2" x14ac:dyDescent="0.35">
      <c r="A321" s="6" t="s">
        <v>339</v>
      </c>
      <c r="B321">
        <v>325</v>
      </c>
      <c r="C321" s="4">
        <v>45054.428032407406</v>
      </c>
      <c r="D321" s="1">
        <v>45054.428032407406</v>
      </c>
      <c r="E321">
        <v>10252</v>
      </c>
      <c r="F321">
        <v>29</v>
      </c>
      <c r="G321" t="s">
        <v>1613</v>
      </c>
      <c r="H321" s="2">
        <v>2</v>
      </c>
      <c r="I321" s="5"/>
      <c r="J321" s="3">
        <v>1080</v>
      </c>
      <c r="K321" s="7"/>
      <c r="L321" t="e">
        <f>VLOOKUP(TTSQL[[#This Row],[origen_ref]],TTComisiones[],2,FALSE)</f>
        <v>#N/A</v>
      </c>
      <c r="M321" t="str">
        <f>"origen_ref = '"&amp;TTSQL[[#This Row],[origen_ref]]&amp;"' OR"</f>
        <v>origen_ref = 'Pedido-23.04.12-8702' OR</v>
      </c>
    </row>
    <row r="322" spans="1:13" ht="16.2" x14ac:dyDescent="0.35">
      <c r="A322" s="6" t="s">
        <v>340</v>
      </c>
      <c r="B322">
        <v>326</v>
      </c>
      <c r="C322" s="4">
        <v>45054.42827546296</v>
      </c>
      <c r="D322" s="1">
        <v>45054.42827546296</v>
      </c>
      <c r="E322">
        <v>10250</v>
      </c>
      <c r="F322">
        <v>29</v>
      </c>
      <c r="G322" t="s">
        <v>1613</v>
      </c>
      <c r="H322" s="2">
        <v>2</v>
      </c>
      <c r="I322" s="5"/>
      <c r="J322" s="3">
        <v>21282</v>
      </c>
      <c r="K322" s="7"/>
      <c r="L322" t="e">
        <f>VLOOKUP(TTSQL[[#This Row],[origen_ref]],TTComisiones[],2,FALSE)</f>
        <v>#N/A</v>
      </c>
      <c r="M322" t="str">
        <f>"origen_ref = '"&amp;TTSQL[[#This Row],[origen_ref]]&amp;"' OR"</f>
        <v>origen_ref = 'Pedido-23.04.12-8701' OR</v>
      </c>
    </row>
    <row r="323" spans="1:13" ht="16.2" x14ac:dyDescent="0.35">
      <c r="A323" s="6" t="s">
        <v>341</v>
      </c>
      <c r="B323">
        <v>327</v>
      </c>
      <c r="C323" s="4">
        <v>45054.429814814815</v>
      </c>
      <c r="D323" s="1">
        <v>45054.429814814815</v>
      </c>
      <c r="E323">
        <v>10249</v>
      </c>
      <c r="F323">
        <v>29</v>
      </c>
      <c r="G323" t="s">
        <v>1613</v>
      </c>
      <c r="H323" s="2">
        <v>2</v>
      </c>
      <c r="I323" s="5"/>
      <c r="J323" s="3">
        <v>20705</v>
      </c>
      <c r="K323" s="7"/>
      <c r="L323" t="e">
        <f>VLOOKUP(TTSQL[[#This Row],[origen_ref]],TTComisiones[],2,FALSE)</f>
        <v>#N/A</v>
      </c>
      <c r="M323" t="str">
        <f>"origen_ref = '"&amp;TTSQL[[#This Row],[origen_ref]]&amp;"' OR"</f>
        <v>origen_ref = 'Pedido-23.04.12-8700' OR</v>
      </c>
    </row>
    <row r="324" spans="1:13" ht="16.2" x14ac:dyDescent="0.35">
      <c r="A324" s="6" t="s">
        <v>342</v>
      </c>
      <c r="B324">
        <v>328</v>
      </c>
      <c r="C324" s="4">
        <v>45054.430092592593</v>
      </c>
      <c r="D324" s="1">
        <v>45054.430092592593</v>
      </c>
      <c r="E324">
        <v>10247</v>
      </c>
      <c r="F324">
        <v>29</v>
      </c>
      <c r="G324" t="s">
        <v>1613</v>
      </c>
      <c r="H324" s="2">
        <v>2</v>
      </c>
      <c r="I324" s="5"/>
      <c r="J324" s="3">
        <v>14272</v>
      </c>
      <c r="K324" s="7"/>
      <c r="L324" t="e">
        <f>VLOOKUP(TTSQL[[#This Row],[origen_ref]],TTComisiones[],2,FALSE)</f>
        <v>#N/A</v>
      </c>
      <c r="M324" t="str">
        <f>"origen_ref = '"&amp;TTSQL[[#This Row],[origen_ref]]&amp;"' OR"</f>
        <v>origen_ref = 'Pedido-23.04.12-8698' OR</v>
      </c>
    </row>
    <row r="325" spans="1:13" ht="16.2" x14ac:dyDescent="0.35">
      <c r="A325" s="6" t="s">
        <v>343</v>
      </c>
      <c r="B325">
        <v>329</v>
      </c>
      <c r="C325" s="4">
        <v>45054.430312500001</v>
      </c>
      <c r="D325" s="1">
        <v>45054.430312500001</v>
      </c>
      <c r="E325">
        <v>10246</v>
      </c>
      <c r="F325">
        <v>29</v>
      </c>
      <c r="G325" t="s">
        <v>1613</v>
      </c>
      <c r="H325" s="2">
        <v>2</v>
      </c>
      <c r="I325" s="5"/>
      <c r="J325" s="3">
        <v>960</v>
      </c>
      <c r="K325" s="7"/>
      <c r="L325" t="e">
        <f>VLOOKUP(TTSQL[[#This Row],[origen_ref]],TTComisiones[],2,FALSE)</f>
        <v>#N/A</v>
      </c>
      <c r="M325" t="str">
        <f>"origen_ref = '"&amp;TTSQL[[#This Row],[origen_ref]]&amp;"' OR"</f>
        <v>origen_ref = 'Pedido-23.04.12-8697' OR</v>
      </c>
    </row>
    <row r="326" spans="1:13" ht="16.2" x14ac:dyDescent="0.35">
      <c r="A326" s="6" t="s">
        <v>344</v>
      </c>
      <c r="B326">
        <v>330</v>
      </c>
      <c r="C326" s="4">
        <v>45054.430590277778</v>
      </c>
      <c r="D326" s="1">
        <v>45054.430590277778</v>
      </c>
      <c r="E326">
        <v>10242</v>
      </c>
      <c r="F326">
        <v>29</v>
      </c>
      <c r="G326" t="s">
        <v>1613</v>
      </c>
      <c r="H326" s="2">
        <v>2</v>
      </c>
      <c r="I326" s="5"/>
      <c r="J326" s="3">
        <v>8352</v>
      </c>
      <c r="K326" s="7"/>
      <c r="L326" t="e">
        <f>VLOOKUP(TTSQL[[#This Row],[origen_ref]],TTComisiones[],2,FALSE)</f>
        <v>#N/A</v>
      </c>
      <c r="M326" t="str">
        <f>"origen_ref = '"&amp;TTSQL[[#This Row],[origen_ref]]&amp;"' OR"</f>
        <v>origen_ref = 'Pedido-23.04.12-8694' OR</v>
      </c>
    </row>
    <row r="327" spans="1:13" ht="16.2" x14ac:dyDescent="0.35">
      <c r="A327" s="6" t="s">
        <v>345</v>
      </c>
      <c r="B327">
        <v>331</v>
      </c>
      <c r="C327" s="4">
        <v>45054.431215277778</v>
      </c>
      <c r="D327" s="1">
        <v>45054.431215277778</v>
      </c>
      <c r="E327">
        <v>10239</v>
      </c>
      <c r="F327">
        <v>29</v>
      </c>
      <c r="G327" t="s">
        <v>1613</v>
      </c>
      <c r="H327" s="2">
        <v>2</v>
      </c>
      <c r="I327" s="5"/>
      <c r="J327" s="3">
        <v>116605</v>
      </c>
      <c r="K327" s="7"/>
      <c r="L327" t="e">
        <f>VLOOKUP(TTSQL[[#This Row],[origen_ref]],TTComisiones[],2,FALSE)</f>
        <v>#N/A</v>
      </c>
      <c r="M327" t="str">
        <f>"origen_ref = '"&amp;TTSQL[[#This Row],[origen_ref]]&amp;"' OR"</f>
        <v>origen_ref = 'Pedido-23.04.11-8691' OR</v>
      </c>
    </row>
    <row r="328" spans="1:13" ht="16.2" x14ac:dyDescent="0.35">
      <c r="A328" s="6" t="s">
        <v>346</v>
      </c>
      <c r="B328">
        <v>332</v>
      </c>
      <c r="C328" s="4">
        <v>45054.431446759256</v>
      </c>
      <c r="D328" s="1">
        <v>45054.431446759256</v>
      </c>
      <c r="E328">
        <v>10236</v>
      </c>
      <c r="F328">
        <v>29</v>
      </c>
      <c r="G328" t="s">
        <v>1613</v>
      </c>
      <c r="H328" s="2">
        <v>2</v>
      </c>
      <c r="I328" s="5"/>
      <c r="J328" s="3">
        <v>1110</v>
      </c>
      <c r="K328" s="7"/>
      <c r="L328" t="e">
        <f>VLOOKUP(TTSQL[[#This Row],[origen_ref]],TTComisiones[],2,FALSE)</f>
        <v>#N/A</v>
      </c>
      <c r="M328" t="str">
        <f>"origen_ref = '"&amp;TTSQL[[#This Row],[origen_ref]]&amp;"' OR"</f>
        <v>origen_ref = 'Pedido-23.04.11-8688' OR</v>
      </c>
    </row>
    <row r="329" spans="1:13" ht="16.2" x14ac:dyDescent="0.35">
      <c r="A329" s="6" t="s">
        <v>347</v>
      </c>
      <c r="B329">
        <v>333</v>
      </c>
      <c r="C329" s="4">
        <v>45054.43246527778</v>
      </c>
      <c r="D329" s="1">
        <v>45054.43246527778</v>
      </c>
      <c r="E329">
        <v>10232</v>
      </c>
      <c r="F329">
        <v>29</v>
      </c>
      <c r="G329" t="s">
        <v>1613</v>
      </c>
      <c r="H329" s="2">
        <v>2</v>
      </c>
      <c r="I329" s="5"/>
      <c r="J329" s="3">
        <v>4446</v>
      </c>
      <c r="K329" s="7"/>
      <c r="L329" t="e">
        <f>VLOOKUP(TTSQL[[#This Row],[origen_ref]],TTComisiones[],2,FALSE)</f>
        <v>#N/A</v>
      </c>
      <c r="M329" t="str">
        <f>"origen_ref = '"&amp;TTSQL[[#This Row],[origen_ref]]&amp;"' OR"</f>
        <v>origen_ref = 'Pedido-23.04.11-8684' OR</v>
      </c>
    </row>
    <row r="330" spans="1:13" ht="16.2" x14ac:dyDescent="0.35">
      <c r="A330" s="6" t="s">
        <v>348</v>
      </c>
      <c r="B330">
        <v>334</v>
      </c>
      <c r="C330" s="4">
        <v>45054.433020833334</v>
      </c>
      <c r="D330" s="1">
        <v>45054.433020833334</v>
      </c>
      <c r="E330">
        <v>10226</v>
      </c>
      <c r="F330">
        <v>29</v>
      </c>
      <c r="G330" t="s">
        <v>1613</v>
      </c>
      <c r="H330" s="2">
        <v>2</v>
      </c>
      <c r="I330" s="5"/>
      <c r="J330" s="3">
        <v>7361</v>
      </c>
      <c r="K330" s="7"/>
      <c r="L330" t="e">
        <f>VLOOKUP(TTSQL[[#This Row],[origen_ref]],TTComisiones[],2,FALSE)</f>
        <v>#N/A</v>
      </c>
      <c r="M330" t="str">
        <f>"origen_ref = '"&amp;TTSQL[[#This Row],[origen_ref]]&amp;"' OR"</f>
        <v>origen_ref = 'Pedido-23.04.10-8678' OR</v>
      </c>
    </row>
    <row r="331" spans="1:13" ht="16.2" x14ac:dyDescent="0.35">
      <c r="A331" s="6" t="s">
        <v>349</v>
      </c>
      <c r="B331">
        <v>335</v>
      </c>
      <c r="C331" s="4">
        <v>45054.435243055559</v>
      </c>
      <c r="D331" s="1">
        <v>45054.435243055559</v>
      </c>
      <c r="E331">
        <v>10213</v>
      </c>
      <c r="F331">
        <v>29</v>
      </c>
      <c r="G331" t="s">
        <v>1613</v>
      </c>
      <c r="H331" s="2">
        <v>2</v>
      </c>
      <c r="I331" s="5"/>
      <c r="J331" s="3">
        <v>9060</v>
      </c>
      <c r="K331" s="7"/>
      <c r="L331" t="e">
        <f>VLOOKUP(TTSQL[[#This Row],[origen_ref]],TTComisiones[],2,FALSE)</f>
        <v>#N/A</v>
      </c>
      <c r="M331" t="str">
        <f>"origen_ref = '"&amp;TTSQL[[#This Row],[origen_ref]]&amp;"' OR"</f>
        <v>origen_ref = 'Pedido-23.04.10-8665' OR</v>
      </c>
    </row>
    <row r="332" spans="1:13" ht="16.2" x14ac:dyDescent="0.35">
      <c r="A332" s="6" t="s">
        <v>350</v>
      </c>
      <c r="B332">
        <v>336</v>
      </c>
      <c r="C332" s="4">
        <v>45054.435567129629</v>
      </c>
      <c r="D332" s="1">
        <v>45054.435567129629</v>
      </c>
      <c r="E332">
        <v>10210</v>
      </c>
      <c r="F332">
        <v>29</v>
      </c>
      <c r="G332" t="s">
        <v>1613</v>
      </c>
      <c r="H332" s="2">
        <v>2</v>
      </c>
      <c r="I332" s="5"/>
      <c r="J332" s="3">
        <v>14709</v>
      </c>
      <c r="K332" s="7"/>
      <c r="L332" t="e">
        <f>VLOOKUP(TTSQL[[#This Row],[origen_ref]],TTComisiones[],2,FALSE)</f>
        <v>#N/A</v>
      </c>
      <c r="M332" t="str">
        <f>"origen_ref = '"&amp;TTSQL[[#This Row],[origen_ref]]&amp;"' OR"</f>
        <v>origen_ref = 'Pedido-23.04.08-8662' OR</v>
      </c>
    </row>
    <row r="333" spans="1:13" ht="16.2" x14ac:dyDescent="0.35">
      <c r="A333" s="6" t="s">
        <v>351</v>
      </c>
      <c r="B333">
        <v>337</v>
      </c>
      <c r="C333" s="4">
        <v>45054.436041666668</v>
      </c>
      <c r="D333" s="1">
        <v>45054.436041666668</v>
      </c>
      <c r="E333">
        <v>10208</v>
      </c>
      <c r="F333">
        <v>29</v>
      </c>
      <c r="G333" t="s">
        <v>1613</v>
      </c>
      <c r="H333" s="2">
        <v>2</v>
      </c>
      <c r="I333" s="5"/>
      <c r="J333" s="3">
        <v>4482</v>
      </c>
      <c r="K333" s="7"/>
      <c r="L333" t="e">
        <f>VLOOKUP(TTSQL[[#This Row],[origen_ref]],TTComisiones[],2,FALSE)</f>
        <v>#N/A</v>
      </c>
      <c r="M333" t="str">
        <f>"origen_ref = '"&amp;TTSQL[[#This Row],[origen_ref]]&amp;"' OR"</f>
        <v>origen_ref = 'Pedido-23.04.05-8659' OR</v>
      </c>
    </row>
    <row r="334" spans="1:13" ht="16.2" x14ac:dyDescent="0.35">
      <c r="A334" s="6" t="s">
        <v>352</v>
      </c>
      <c r="B334">
        <v>338</v>
      </c>
      <c r="C334" s="4">
        <v>45054.436400462961</v>
      </c>
      <c r="D334" s="1">
        <v>45054.436400462961</v>
      </c>
      <c r="E334">
        <v>10203</v>
      </c>
      <c r="F334">
        <v>29</v>
      </c>
      <c r="G334" t="s">
        <v>1613</v>
      </c>
      <c r="H334" s="2">
        <v>2</v>
      </c>
      <c r="I334" s="5"/>
      <c r="J334" s="3">
        <v>89475</v>
      </c>
      <c r="K334" s="7"/>
      <c r="L334" t="e">
        <f>VLOOKUP(TTSQL[[#This Row],[origen_ref]],TTComisiones[],2,FALSE)</f>
        <v>#N/A</v>
      </c>
      <c r="M334" t="str">
        <f>"origen_ref = '"&amp;TTSQL[[#This Row],[origen_ref]]&amp;"' OR"</f>
        <v>origen_ref = 'Pedido-23.04.04-8655' OR</v>
      </c>
    </row>
    <row r="335" spans="1:13" ht="16.2" x14ac:dyDescent="0.35">
      <c r="A335" s="6" t="s">
        <v>353</v>
      </c>
      <c r="B335">
        <v>339</v>
      </c>
      <c r="C335" s="4">
        <v>45054.436701388891</v>
      </c>
      <c r="D335" s="1">
        <v>45054.436701388891</v>
      </c>
      <c r="E335">
        <v>10201</v>
      </c>
      <c r="F335">
        <v>29</v>
      </c>
      <c r="G335" t="s">
        <v>1613</v>
      </c>
      <c r="H335" s="2">
        <v>2</v>
      </c>
      <c r="I335" s="5"/>
      <c r="J335" s="3">
        <v>810</v>
      </c>
      <c r="K335" s="7"/>
      <c r="L335" t="e">
        <f>VLOOKUP(TTSQL[[#This Row],[origen_ref]],TTComisiones[],2,FALSE)</f>
        <v>#N/A</v>
      </c>
      <c r="M335" t="str">
        <f>"origen_ref = '"&amp;TTSQL[[#This Row],[origen_ref]]&amp;"' OR"</f>
        <v>origen_ref = 'Pedido-23.04.04-8653' OR</v>
      </c>
    </row>
    <row r="336" spans="1:13" ht="16.2" x14ac:dyDescent="0.35">
      <c r="A336" s="6" t="s">
        <v>354</v>
      </c>
      <c r="B336">
        <v>340</v>
      </c>
      <c r="C336" s="4">
        <v>45054.437245370369</v>
      </c>
      <c r="D336" s="1">
        <v>45054.437245370369</v>
      </c>
      <c r="E336">
        <v>10198</v>
      </c>
      <c r="F336">
        <v>29</v>
      </c>
      <c r="G336" t="s">
        <v>1613</v>
      </c>
      <c r="H336" s="2">
        <v>2</v>
      </c>
      <c r="I336" s="5"/>
      <c r="J336" s="3">
        <v>497951</v>
      </c>
      <c r="K336" s="7"/>
      <c r="L336" t="e">
        <f>VLOOKUP(TTSQL[[#This Row],[origen_ref]],TTComisiones[],2,FALSE)</f>
        <v>#N/A</v>
      </c>
      <c r="M336" t="str">
        <f>"origen_ref = '"&amp;TTSQL[[#This Row],[origen_ref]]&amp;"' OR"</f>
        <v>origen_ref = 'Pedido-23.04.04-8650' OR</v>
      </c>
    </row>
    <row r="337" spans="1:13" ht="16.2" x14ac:dyDescent="0.35">
      <c r="A337" s="6" t="s">
        <v>355</v>
      </c>
      <c r="B337">
        <v>341</v>
      </c>
      <c r="C337" s="4">
        <v>45054.437465277777</v>
      </c>
      <c r="D337" s="1">
        <v>45054.437465277777</v>
      </c>
      <c r="E337">
        <v>10197</v>
      </c>
      <c r="F337">
        <v>29</v>
      </c>
      <c r="G337" t="s">
        <v>1613</v>
      </c>
      <c r="H337" s="2">
        <v>2</v>
      </c>
      <c r="I337" s="5"/>
      <c r="J337" s="3">
        <v>33630</v>
      </c>
      <c r="K337" s="7"/>
      <c r="L337" t="e">
        <f>VLOOKUP(TTSQL[[#This Row],[origen_ref]],TTComisiones[],2,FALSE)</f>
        <v>#N/A</v>
      </c>
      <c r="M337" t="str">
        <f>"origen_ref = '"&amp;TTSQL[[#This Row],[origen_ref]]&amp;"' OR"</f>
        <v>origen_ref = 'Pedido-23.04.03-8649' OR</v>
      </c>
    </row>
    <row r="338" spans="1:13" ht="16.2" x14ac:dyDescent="0.35">
      <c r="A338" s="6" t="s">
        <v>356</v>
      </c>
      <c r="B338">
        <v>342</v>
      </c>
      <c r="C338" s="4">
        <v>45054.437858796293</v>
      </c>
      <c r="D338" s="1">
        <v>45054.437858796293</v>
      </c>
      <c r="E338">
        <v>10196</v>
      </c>
      <c r="F338">
        <v>29</v>
      </c>
      <c r="G338" t="s">
        <v>1613</v>
      </c>
      <c r="H338" s="2">
        <v>2</v>
      </c>
      <c r="I338" s="5"/>
      <c r="J338" s="3">
        <v>40063</v>
      </c>
      <c r="K338" s="7"/>
      <c r="L338" t="e">
        <f>VLOOKUP(TTSQL[[#This Row],[origen_ref]],TTComisiones[],2,FALSE)</f>
        <v>#N/A</v>
      </c>
      <c r="M338" t="str">
        <f>"origen_ref = '"&amp;TTSQL[[#This Row],[origen_ref]]&amp;"' OR"</f>
        <v>origen_ref = 'Pedido-23.04.03-8648' OR</v>
      </c>
    </row>
    <row r="339" spans="1:13" ht="16.2" x14ac:dyDescent="0.35">
      <c r="A339" s="6" t="s">
        <v>357</v>
      </c>
      <c r="B339">
        <v>343</v>
      </c>
      <c r="C339" s="4">
        <v>45054.438379629632</v>
      </c>
      <c r="D339" s="1">
        <v>45054.438379629632</v>
      </c>
      <c r="E339">
        <v>10187</v>
      </c>
      <c r="F339">
        <v>29</v>
      </c>
      <c r="G339" t="s">
        <v>1613</v>
      </c>
      <c r="H339" s="2">
        <v>2</v>
      </c>
      <c r="I339" s="5"/>
      <c r="J339" s="3">
        <v>690</v>
      </c>
      <c r="K339" s="7"/>
      <c r="L339" t="e">
        <f>VLOOKUP(TTSQL[[#This Row],[origen_ref]],TTComisiones[],2,FALSE)</f>
        <v>#N/A</v>
      </c>
      <c r="M339" t="str">
        <f>"origen_ref = '"&amp;TTSQL[[#This Row],[origen_ref]]&amp;"' OR"</f>
        <v>origen_ref = 'Pedido-23.04.03-8641' OR</v>
      </c>
    </row>
    <row r="340" spans="1:13" ht="16.2" x14ac:dyDescent="0.35">
      <c r="A340" s="6" t="s">
        <v>358</v>
      </c>
      <c r="B340">
        <v>344</v>
      </c>
      <c r="C340" s="4">
        <v>45054.438668981478</v>
      </c>
      <c r="D340" s="1">
        <v>45054.438668981478</v>
      </c>
      <c r="E340">
        <v>10185</v>
      </c>
      <c r="F340">
        <v>29</v>
      </c>
      <c r="G340" t="s">
        <v>1613</v>
      </c>
      <c r="H340" s="2">
        <v>2</v>
      </c>
      <c r="I340" s="5"/>
      <c r="J340" s="3">
        <v>27378</v>
      </c>
      <c r="K340" s="7"/>
      <c r="L340" t="e">
        <f>VLOOKUP(TTSQL[[#This Row],[origen_ref]],TTComisiones[],2,FALSE)</f>
        <v>#N/A</v>
      </c>
      <c r="M340" t="str">
        <f>"origen_ref = '"&amp;TTSQL[[#This Row],[origen_ref]]&amp;"' OR"</f>
        <v>origen_ref = 'Pedido-23.04.03-8638' OR</v>
      </c>
    </row>
    <row r="341" spans="1:13" ht="16.2" x14ac:dyDescent="0.35">
      <c r="A341" s="6" t="s">
        <v>359</v>
      </c>
      <c r="B341">
        <v>345</v>
      </c>
      <c r="C341" s="4">
        <v>45054.439131944448</v>
      </c>
      <c r="D341" s="1">
        <v>45054.439131944448</v>
      </c>
      <c r="E341">
        <v>10183</v>
      </c>
      <c r="F341">
        <v>29</v>
      </c>
      <c r="G341" t="s">
        <v>1613</v>
      </c>
      <c r="H341" s="2">
        <v>2</v>
      </c>
      <c r="I341" s="5"/>
      <c r="J341" s="3">
        <v>33078</v>
      </c>
      <c r="K341" s="7"/>
      <c r="L341" t="e">
        <f>VLOOKUP(TTSQL[[#This Row],[origen_ref]],TTComisiones[],2,FALSE)</f>
        <v>#N/A</v>
      </c>
      <c r="M341" t="str">
        <f>"origen_ref = '"&amp;TTSQL[[#This Row],[origen_ref]]&amp;"' OR"</f>
        <v>origen_ref = 'Pedido-23.04.03-8637' OR</v>
      </c>
    </row>
    <row r="342" spans="1:13" ht="16.2" x14ac:dyDescent="0.35">
      <c r="A342" s="6" t="s">
        <v>360</v>
      </c>
      <c r="B342">
        <v>346</v>
      </c>
      <c r="C342" s="4">
        <v>45054.439386574071</v>
      </c>
      <c r="D342" s="1">
        <v>45054.439386574071</v>
      </c>
      <c r="E342">
        <v>10174</v>
      </c>
      <c r="F342">
        <v>29</v>
      </c>
      <c r="G342" t="s">
        <v>1613</v>
      </c>
      <c r="H342" s="2">
        <v>2</v>
      </c>
      <c r="I342" s="5"/>
      <c r="J342" s="3">
        <v>9945</v>
      </c>
      <c r="K342" s="7"/>
      <c r="L342" t="e">
        <f>VLOOKUP(TTSQL[[#This Row],[origen_ref]],TTComisiones[],2,FALSE)</f>
        <v>#N/A</v>
      </c>
      <c r="M342" t="str">
        <f>"origen_ref = '"&amp;TTSQL[[#This Row],[origen_ref]]&amp;"' OR"</f>
        <v>origen_ref = 'Pedido-23.04.01-8629' OR</v>
      </c>
    </row>
    <row r="343" spans="1:13" ht="16.2" x14ac:dyDescent="0.35">
      <c r="A343" s="6" t="s">
        <v>361</v>
      </c>
      <c r="B343">
        <v>347</v>
      </c>
      <c r="C343" s="4">
        <v>45054.439930555556</v>
      </c>
      <c r="D343" s="1">
        <v>45054.439930555556</v>
      </c>
      <c r="E343">
        <v>10173</v>
      </c>
      <c r="F343">
        <v>29</v>
      </c>
      <c r="G343" t="s">
        <v>1613</v>
      </c>
      <c r="H343" s="2">
        <v>2</v>
      </c>
      <c r="I343" s="5"/>
      <c r="J343" s="3">
        <v>10296</v>
      </c>
      <c r="K343" s="7"/>
      <c r="L343" t="e">
        <f>VLOOKUP(TTSQL[[#This Row],[origen_ref]],TTComisiones[],2,FALSE)</f>
        <v>#N/A</v>
      </c>
      <c r="M343" t="str">
        <f>"origen_ref = '"&amp;TTSQL[[#This Row],[origen_ref]]&amp;"' OR"</f>
        <v>origen_ref = 'Pedido-23.04.01-8628' OR</v>
      </c>
    </row>
    <row r="344" spans="1:13" ht="16.2" x14ac:dyDescent="0.35">
      <c r="A344" s="6" t="s">
        <v>362</v>
      </c>
      <c r="B344">
        <v>348</v>
      </c>
      <c r="C344" s="4">
        <v>45054.44017361111</v>
      </c>
      <c r="D344" s="1">
        <v>45054.44017361111</v>
      </c>
      <c r="E344">
        <v>10172</v>
      </c>
      <c r="F344">
        <v>29</v>
      </c>
      <c r="G344" t="s">
        <v>1613</v>
      </c>
      <c r="H344" s="2">
        <v>2</v>
      </c>
      <c r="I344" s="5"/>
      <c r="J344" s="3">
        <v>659</v>
      </c>
      <c r="K344" s="7"/>
      <c r="L344" t="e">
        <f>VLOOKUP(TTSQL[[#This Row],[origen_ref]],TTComisiones[],2,FALSE)</f>
        <v>#N/A</v>
      </c>
      <c r="M344" t="str">
        <f>"origen_ref = '"&amp;TTSQL[[#This Row],[origen_ref]]&amp;"' OR"</f>
        <v>origen_ref = 'Pedido-23.04.01-8627' OR</v>
      </c>
    </row>
    <row r="345" spans="1:13" ht="16.2" x14ac:dyDescent="0.35">
      <c r="A345" s="6" t="s">
        <v>363</v>
      </c>
      <c r="B345">
        <v>350</v>
      </c>
      <c r="C345" s="4">
        <v>45054.442118055558</v>
      </c>
      <c r="D345" s="1">
        <v>45054.442118055558</v>
      </c>
      <c r="E345">
        <v>10292</v>
      </c>
      <c r="F345">
        <v>29</v>
      </c>
      <c r="G345" t="s">
        <v>1613</v>
      </c>
      <c r="H345" s="2">
        <v>2</v>
      </c>
      <c r="I345" s="5"/>
      <c r="J345" s="3">
        <v>125106</v>
      </c>
      <c r="K345" s="7"/>
      <c r="L345" t="e">
        <f>VLOOKUP(TTSQL[[#This Row],[origen_ref]],TTComisiones[],2,FALSE)</f>
        <v>#N/A</v>
      </c>
      <c r="M345" t="str">
        <f>"origen_ref = '"&amp;TTSQL[[#This Row],[origen_ref]]&amp;"' OR"</f>
        <v>origen_ref = 'Pedido-23.04.18-8744' OR</v>
      </c>
    </row>
    <row r="346" spans="1:13" ht="16.2" x14ac:dyDescent="0.35">
      <c r="A346" s="6" t="s">
        <v>364</v>
      </c>
      <c r="B346">
        <v>351</v>
      </c>
      <c r="C346" s="4">
        <v>45054.450416666667</v>
      </c>
      <c r="D346" s="1">
        <v>45054.450416666667</v>
      </c>
      <c r="E346">
        <v>10169</v>
      </c>
      <c r="F346">
        <v>29</v>
      </c>
      <c r="G346" t="s">
        <v>1613</v>
      </c>
      <c r="H346" s="2">
        <v>2</v>
      </c>
      <c r="I346" s="5"/>
      <c r="J346" s="3">
        <v>612776</v>
      </c>
      <c r="K346" s="7"/>
      <c r="L346" t="e">
        <f>VLOOKUP(TTSQL[[#This Row],[origen_ref]],TTComisiones[],2,FALSE)</f>
        <v>#N/A</v>
      </c>
      <c r="M346" t="str">
        <f>"origen_ref = '"&amp;TTSQL[[#This Row],[origen_ref]]&amp;"' OR"</f>
        <v>origen_ref = 'Pedido-23.03.31-8625' OR</v>
      </c>
    </row>
    <row r="347" spans="1:13" ht="16.2" x14ac:dyDescent="0.35">
      <c r="A347" s="6" t="s">
        <v>365</v>
      </c>
      <c r="B347">
        <v>352</v>
      </c>
      <c r="C347" s="4">
        <v>45054.450844907406</v>
      </c>
      <c r="D347" s="1">
        <v>45054.450844907406</v>
      </c>
      <c r="E347">
        <v>10167</v>
      </c>
      <c r="F347">
        <v>29</v>
      </c>
      <c r="G347" t="s">
        <v>1613</v>
      </c>
      <c r="H347" s="2">
        <v>2</v>
      </c>
      <c r="I347" s="5"/>
      <c r="J347" s="3">
        <v>47902</v>
      </c>
      <c r="K347" s="7"/>
      <c r="L347" t="e">
        <f>VLOOKUP(TTSQL[[#This Row],[origen_ref]],TTComisiones[],2,FALSE)</f>
        <v>#N/A</v>
      </c>
      <c r="M347" t="str">
        <f>"origen_ref = '"&amp;TTSQL[[#This Row],[origen_ref]]&amp;"' OR"</f>
        <v>origen_ref = 'Pedido-23.03.31-8623' OR</v>
      </c>
    </row>
    <row r="348" spans="1:13" ht="16.2" x14ac:dyDescent="0.35">
      <c r="A348" s="6" t="s">
        <v>366</v>
      </c>
      <c r="B348">
        <v>353</v>
      </c>
      <c r="C348" s="4">
        <v>45054.451284722221</v>
      </c>
      <c r="D348" s="1">
        <v>45054.451284722221</v>
      </c>
      <c r="E348">
        <v>10161</v>
      </c>
      <c r="F348">
        <v>29</v>
      </c>
      <c r="G348" t="s">
        <v>1613</v>
      </c>
      <c r="H348" s="2">
        <v>2</v>
      </c>
      <c r="I348" s="5"/>
      <c r="J348" s="3">
        <v>13728</v>
      </c>
      <c r="K348" s="7"/>
      <c r="L348" t="e">
        <f>VLOOKUP(TTSQL[[#This Row],[origen_ref]],TTComisiones[],2,FALSE)</f>
        <v>#N/A</v>
      </c>
      <c r="M348" t="str">
        <f>"origen_ref = '"&amp;TTSQL[[#This Row],[origen_ref]]&amp;"' OR"</f>
        <v>origen_ref = 'Pedido-23.03.30-8617' OR</v>
      </c>
    </row>
    <row r="349" spans="1:13" ht="16.2" x14ac:dyDescent="0.35">
      <c r="A349" s="6" t="s">
        <v>367</v>
      </c>
      <c r="B349">
        <v>354</v>
      </c>
      <c r="C349" s="4">
        <v>45054.455462962964</v>
      </c>
      <c r="D349" s="1">
        <v>45054.455462962964</v>
      </c>
      <c r="E349">
        <v>10090</v>
      </c>
      <c r="F349">
        <v>29</v>
      </c>
      <c r="G349" t="s">
        <v>1613</v>
      </c>
      <c r="H349" s="2">
        <v>2</v>
      </c>
      <c r="I349" s="5"/>
      <c r="J349" s="3">
        <v>2850</v>
      </c>
      <c r="K349" s="7"/>
      <c r="L349" t="e">
        <f>VLOOKUP(TTSQL[[#This Row],[origen_ref]],TTComisiones[],2,FALSE)</f>
        <v>#N/A</v>
      </c>
      <c r="M349" t="str">
        <f>"origen_ref = '"&amp;TTSQL[[#This Row],[origen_ref]]&amp;"' OR"</f>
        <v>origen_ref = 'Pedido-23.03.22-8549' OR</v>
      </c>
    </row>
    <row r="350" spans="1:13" ht="16.2" x14ac:dyDescent="0.35">
      <c r="A350" s="6" t="s">
        <v>368</v>
      </c>
      <c r="B350">
        <v>355</v>
      </c>
      <c r="C350" s="4">
        <v>45054.455983796295</v>
      </c>
      <c r="D350" s="1">
        <v>45054.455983796295</v>
      </c>
      <c r="E350">
        <v>10084</v>
      </c>
      <c r="F350">
        <v>29</v>
      </c>
      <c r="G350" t="s">
        <v>1613</v>
      </c>
      <c r="H350" s="2">
        <v>2</v>
      </c>
      <c r="I350" s="5"/>
      <c r="J350" s="3">
        <v>50731</v>
      </c>
      <c r="K350" s="7"/>
      <c r="L350" t="e">
        <f>VLOOKUP(TTSQL[[#This Row],[origen_ref]],TTComisiones[],2,FALSE)</f>
        <v>#N/A</v>
      </c>
      <c r="M350" t="str">
        <f>"origen_ref = '"&amp;TTSQL[[#This Row],[origen_ref]]&amp;"' OR"</f>
        <v>origen_ref = 'Pedido-23.03.22-8541' OR</v>
      </c>
    </row>
    <row r="351" spans="1:13" ht="16.2" x14ac:dyDescent="0.35">
      <c r="A351" s="6" t="s">
        <v>369</v>
      </c>
      <c r="B351">
        <v>357</v>
      </c>
      <c r="C351" s="4">
        <v>45054.456828703704</v>
      </c>
      <c r="D351" s="1">
        <v>45054.456828703704</v>
      </c>
      <c r="E351">
        <v>10079</v>
      </c>
      <c r="F351">
        <v>29</v>
      </c>
      <c r="G351" t="s">
        <v>1613</v>
      </c>
      <c r="H351" s="2">
        <v>2</v>
      </c>
      <c r="I351" s="5"/>
      <c r="J351" s="3">
        <v>12246</v>
      </c>
      <c r="K351" s="7"/>
      <c r="L351" t="e">
        <f>VLOOKUP(TTSQL[[#This Row],[origen_ref]],TTComisiones[],2,FALSE)</f>
        <v>#N/A</v>
      </c>
      <c r="M351" t="str">
        <f>"origen_ref = '"&amp;TTSQL[[#This Row],[origen_ref]]&amp;"' OR"</f>
        <v>origen_ref = 'Pedido-23.03.21-8537' OR</v>
      </c>
    </row>
    <row r="352" spans="1:13" ht="16.2" x14ac:dyDescent="0.35">
      <c r="A352" s="6" t="s">
        <v>370</v>
      </c>
      <c r="B352">
        <v>358</v>
      </c>
      <c r="C352" s="4">
        <v>45054.459537037037</v>
      </c>
      <c r="D352" s="1">
        <v>45054.459537037037</v>
      </c>
      <c r="E352">
        <v>9981</v>
      </c>
      <c r="F352">
        <v>29</v>
      </c>
      <c r="G352" t="s">
        <v>1613</v>
      </c>
      <c r="H352" s="2">
        <v>2</v>
      </c>
      <c r="I352" s="5"/>
      <c r="J352" s="3">
        <v>47125</v>
      </c>
      <c r="K352" s="7"/>
      <c r="L352" t="e">
        <f>VLOOKUP(TTSQL[[#This Row],[origen_ref]],TTComisiones[],2,FALSE)</f>
        <v>#N/A</v>
      </c>
      <c r="M352" t="str">
        <f>"origen_ref = '"&amp;TTSQL[[#This Row],[origen_ref]]&amp;"' OR"</f>
        <v>origen_ref = 'Pedido-23.03.08-8444' OR</v>
      </c>
    </row>
    <row r="353" spans="1:13" ht="16.2" x14ac:dyDescent="0.35">
      <c r="A353" s="6" t="s">
        <v>371</v>
      </c>
      <c r="B353">
        <v>359</v>
      </c>
      <c r="C353" s="4">
        <v>45054.46398148148</v>
      </c>
      <c r="D353" s="1">
        <v>45054.46398148148</v>
      </c>
      <c r="E353">
        <v>10370</v>
      </c>
      <c r="F353">
        <v>14</v>
      </c>
      <c r="G353" t="s">
        <v>1574</v>
      </c>
      <c r="H353" s="2">
        <v>2</v>
      </c>
      <c r="I353" s="5"/>
      <c r="J353" s="3">
        <v>1259</v>
      </c>
      <c r="K353" s="7">
        <v>1</v>
      </c>
      <c r="L353" t="str">
        <f>VLOOKUP(TTSQL[[#This Row],[origen_ref]],TTComisiones[],2,FALSE)</f>
        <v>Ok</v>
      </c>
      <c r="M353" t="str">
        <f>"origen_ref = '"&amp;TTSQL[[#This Row],[origen_ref]]&amp;"' OR"</f>
        <v>origen_ref = 'Pedido-23.04.29-8819' OR</v>
      </c>
    </row>
    <row r="354" spans="1:13" ht="16.2" x14ac:dyDescent="0.35">
      <c r="A354" s="6" t="s">
        <v>372</v>
      </c>
      <c r="B354">
        <v>360</v>
      </c>
      <c r="C354" s="4">
        <v>45054.464490740742</v>
      </c>
      <c r="D354" s="1">
        <v>45054.464490740742</v>
      </c>
      <c r="E354">
        <v>10365</v>
      </c>
      <c r="F354">
        <v>14</v>
      </c>
      <c r="G354" t="s">
        <v>1574</v>
      </c>
      <c r="H354" s="2">
        <v>2</v>
      </c>
      <c r="I354" s="5"/>
      <c r="J354" s="3">
        <v>810</v>
      </c>
      <c r="K354" s="7">
        <v>1</v>
      </c>
      <c r="L354" t="str">
        <f>VLOOKUP(TTSQL[[#This Row],[origen_ref]],TTComisiones[],2,FALSE)</f>
        <v>Ok</v>
      </c>
      <c r="M354" t="str">
        <f>"origen_ref = '"&amp;TTSQL[[#This Row],[origen_ref]]&amp;"' OR"</f>
        <v>origen_ref = 'Pedido-23.04.28-8815' OR</v>
      </c>
    </row>
    <row r="355" spans="1:13" ht="16.2" x14ac:dyDescent="0.35">
      <c r="A355" s="6" t="s">
        <v>373</v>
      </c>
      <c r="B355">
        <v>361</v>
      </c>
      <c r="C355" s="4">
        <v>45054.465196759258</v>
      </c>
      <c r="D355" s="1">
        <v>45054.465196759258</v>
      </c>
      <c r="E355">
        <v>10360</v>
      </c>
      <c r="F355">
        <v>14</v>
      </c>
      <c r="G355" t="s">
        <v>1574</v>
      </c>
      <c r="H355" s="2">
        <v>2</v>
      </c>
      <c r="I355" s="5"/>
      <c r="J355" s="3">
        <v>480</v>
      </c>
      <c r="K355" s="7">
        <v>1</v>
      </c>
      <c r="L355" t="str">
        <f>VLOOKUP(TTSQL[[#This Row],[origen_ref]],TTComisiones[],2,FALSE)</f>
        <v>Ok</v>
      </c>
      <c r="M355" t="str">
        <f>"origen_ref = '"&amp;TTSQL[[#This Row],[origen_ref]]&amp;"' OR"</f>
        <v>origen_ref = 'Pedido-23.04.27-8811' OR</v>
      </c>
    </row>
    <row r="356" spans="1:13" ht="16.2" x14ac:dyDescent="0.35">
      <c r="A356" s="6" t="s">
        <v>374</v>
      </c>
      <c r="B356">
        <v>362</v>
      </c>
      <c r="C356" s="4">
        <v>45054.466307870367</v>
      </c>
      <c r="D356" s="1">
        <v>45054.466307870367</v>
      </c>
      <c r="E356">
        <v>10357</v>
      </c>
      <c r="F356">
        <v>14</v>
      </c>
      <c r="G356" t="s">
        <v>1574</v>
      </c>
      <c r="H356" s="2">
        <v>2</v>
      </c>
      <c r="I356" s="5"/>
      <c r="J356" s="3">
        <v>599</v>
      </c>
      <c r="K356" s="7">
        <v>1</v>
      </c>
      <c r="L356" t="str">
        <f>VLOOKUP(TTSQL[[#This Row],[origen_ref]],TTComisiones[],2,FALSE)</f>
        <v>Ok</v>
      </c>
      <c r="M356" t="str">
        <f>"origen_ref = '"&amp;TTSQL[[#This Row],[origen_ref]]&amp;"' OR"</f>
        <v>origen_ref = 'Pedido-23.04.27-8808' OR</v>
      </c>
    </row>
    <row r="357" spans="1:13" ht="16.2" x14ac:dyDescent="0.35">
      <c r="A357" s="6" t="s">
        <v>375</v>
      </c>
      <c r="B357">
        <v>363</v>
      </c>
      <c r="C357" s="4">
        <v>45054.466597222221</v>
      </c>
      <c r="D357" s="1">
        <v>45054.466597222221</v>
      </c>
      <c r="E357">
        <v>10354</v>
      </c>
      <c r="F357">
        <v>14</v>
      </c>
      <c r="G357" t="s">
        <v>1574</v>
      </c>
      <c r="H357" s="2">
        <v>2</v>
      </c>
      <c r="I357" s="5"/>
      <c r="J357" s="3">
        <v>12027</v>
      </c>
      <c r="K357" s="7">
        <v>1</v>
      </c>
      <c r="L357" t="str">
        <f>VLOOKUP(TTSQL[[#This Row],[origen_ref]],TTComisiones[],2,FALSE)</f>
        <v>Ok</v>
      </c>
      <c r="M357" t="str">
        <f>"origen_ref = '"&amp;TTSQL[[#This Row],[origen_ref]]&amp;"' OR"</f>
        <v>origen_ref = 'Pedido-23.04.26-8805' OR</v>
      </c>
    </row>
    <row r="358" spans="1:13" ht="16.2" x14ac:dyDescent="0.35">
      <c r="A358" s="6" t="s">
        <v>376</v>
      </c>
      <c r="B358">
        <v>364</v>
      </c>
      <c r="C358" s="4">
        <v>45054.467361111114</v>
      </c>
      <c r="D358" s="1">
        <v>45054.467361111114</v>
      </c>
      <c r="E358">
        <v>10338</v>
      </c>
      <c r="F358">
        <v>14</v>
      </c>
      <c r="G358" t="s">
        <v>1574</v>
      </c>
      <c r="H358" s="2">
        <v>2</v>
      </c>
      <c r="I358" s="5"/>
      <c r="J358" s="3">
        <v>1248</v>
      </c>
      <c r="K358" s="7">
        <v>1</v>
      </c>
      <c r="L358" t="str">
        <f>VLOOKUP(TTSQL[[#This Row],[origen_ref]],TTComisiones[],2,FALSE)</f>
        <v>Ok</v>
      </c>
      <c r="M358" t="str">
        <f>"origen_ref = '"&amp;TTSQL[[#This Row],[origen_ref]]&amp;"' OR"</f>
        <v>origen_ref = 'Pedido-23.04.24-8790' OR</v>
      </c>
    </row>
    <row r="359" spans="1:13" ht="16.2" x14ac:dyDescent="0.35">
      <c r="A359" s="6" t="s">
        <v>377</v>
      </c>
      <c r="B359">
        <v>365</v>
      </c>
      <c r="C359" s="4">
        <v>45054.468101851853</v>
      </c>
      <c r="D359" s="1">
        <v>45054.468101851853</v>
      </c>
      <c r="E359">
        <v>10337</v>
      </c>
      <c r="F359">
        <v>14</v>
      </c>
      <c r="G359" t="s">
        <v>1574</v>
      </c>
      <c r="H359" s="2">
        <v>2</v>
      </c>
      <c r="I359" s="5"/>
      <c r="J359" s="3">
        <v>80860</v>
      </c>
      <c r="K359" s="7">
        <v>1</v>
      </c>
      <c r="L359" t="str">
        <f>VLOOKUP(TTSQL[[#This Row],[origen_ref]],TTComisiones[],2,FALSE)</f>
        <v>Ok</v>
      </c>
      <c r="M359" t="str">
        <f>"origen_ref = '"&amp;TTSQL[[#This Row],[origen_ref]]&amp;"' OR"</f>
        <v>origen_ref = 'Pedido-23.04.24-8789' OR</v>
      </c>
    </row>
    <row r="360" spans="1:13" ht="16.2" x14ac:dyDescent="0.35">
      <c r="A360" s="6" t="s">
        <v>378</v>
      </c>
      <c r="B360">
        <v>366</v>
      </c>
      <c r="C360" s="4">
        <v>45054.468958333331</v>
      </c>
      <c r="D360" s="1">
        <v>45054.468958333331</v>
      </c>
      <c r="E360">
        <v>10333</v>
      </c>
      <c r="F360">
        <v>14</v>
      </c>
      <c r="G360" t="s">
        <v>1574</v>
      </c>
      <c r="H360" s="2">
        <v>2</v>
      </c>
      <c r="I360" s="5"/>
      <c r="J360" s="3">
        <v>4680</v>
      </c>
      <c r="K360" s="7">
        <v>1</v>
      </c>
      <c r="L360" t="str">
        <f>VLOOKUP(TTSQL[[#This Row],[origen_ref]],TTComisiones[],2,FALSE)</f>
        <v>Ok</v>
      </c>
      <c r="M360" t="str">
        <f>"origen_ref = '"&amp;TTSQL[[#This Row],[origen_ref]]&amp;"' OR"</f>
        <v>origen_ref = 'Pedido-23.04.22-8785' OR</v>
      </c>
    </row>
    <row r="361" spans="1:13" ht="16.2" x14ac:dyDescent="0.35">
      <c r="A361" s="6" t="s">
        <v>379</v>
      </c>
      <c r="B361">
        <v>367</v>
      </c>
      <c r="C361" s="4">
        <v>45054.471886574072</v>
      </c>
      <c r="D361" s="1">
        <v>45054.471886574072</v>
      </c>
      <c r="E361">
        <v>10329</v>
      </c>
      <c r="F361">
        <v>14</v>
      </c>
      <c r="G361" t="s">
        <v>1574</v>
      </c>
      <c r="H361" s="2">
        <v>2</v>
      </c>
      <c r="I361" s="5"/>
      <c r="J361" s="3">
        <v>28914</v>
      </c>
      <c r="K361" s="7">
        <v>1</v>
      </c>
      <c r="L361" t="str">
        <f>VLOOKUP(TTSQL[[#This Row],[origen_ref]],TTComisiones[],2,FALSE)</f>
        <v>Ok</v>
      </c>
      <c r="M361" t="str">
        <f>"origen_ref = '"&amp;TTSQL[[#This Row],[origen_ref]]&amp;"' OR"</f>
        <v>origen_ref = 'Pedido-23.04.21-8780' OR</v>
      </c>
    </row>
    <row r="362" spans="1:13" ht="16.2" x14ac:dyDescent="0.35">
      <c r="A362" s="6" t="s">
        <v>380</v>
      </c>
      <c r="B362">
        <v>368</v>
      </c>
      <c r="C362" s="4">
        <v>45054.472280092596</v>
      </c>
      <c r="D362" s="1">
        <v>45054.472280092596</v>
      </c>
      <c r="E362">
        <v>10325</v>
      </c>
      <c r="F362">
        <v>14</v>
      </c>
      <c r="G362" t="s">
        <v>1574</v>
      </c>
      <c r="H362" s="2">
        <v>2</v>
      </c>
      <c r="I362" s="5"/>
      <c r="J362" s="3">
        <v>3300</v>
      </c>
      <c r="K362" s="7">
        <v>1</v>
      </c>
      <c r="L362" t="str">
        <f>VLOOKUP(TTSQL[[#This Row],[origen_ref]],TTComisiones[],2,FALSE)</f>
        <v>Ok</v>
      </c>
      <c r="M362" t="str">
        <f>"origen_ref = '"&amp;TTSQL[[#This Row],[origen_ref]]&amp;"' OR"</f>
        <v>origen_ref = 'Pedido-23.04.21-8777' OR</v>
      </c>
    </row>
    <row r="363" spans="1:13" ht="16.2" x14ac:dyDescent="0.35">
      <c r="A363" s="6" t="s">
        <v>381</v>
      </c>
      <c r="B363">
        <v>369</v>
      </c>
      <c r="C363" s="4">
        <v>45054.47252314815</v>
      </c>
      <c r="D363" s="1">
        <v>45054.47252314815</v>
      </c>
      <c r="E363">
        <v>10311</v>
      </c>
      <c r="F363">
        <v>14</v>
      </c>
      <c r="G363" t="s">
        <v>1574</v>
      </c>
      <c r="H363" s="2">
        <v>2</v>
      </c>
      <c r="I363" s="5"/>
      <c r="J363" s="3">
        <v>330</v>
      </c>
      <c r="K363" s="7">
        <v>1</v>
      </c>
      <c r="L363" t="str">
        <f>VLOOKUP(TTSQL[[#This Row],[origen_ref]],TTComisiones[],2,FALSE)</f>
        <v>Ok</v>
      </c>
      <c r="M363" t="str">
        <f>"origen_ref = '"&amp;TTSQL[[#This Row],[origen_ref]]&amp;"' OR"</f>
        <v>origen_ref = 'Pedido-23.04.20-8764' OR</v>
      </c>
    </row>
    <row r="364" spans="1:13" ht="16.2" x14ac:dyDescent="0.35">
      <c r="A364" s="6" t="s">
        <v>382</v>
      </c>
      <c r="B364">
        <v>370</v>
      </c>
      <c r="C364" s="4">
        <v>45054.472881944443</v>
      </c>
      <c r="D364" s="1">
        <v>45054.472881944443</v>
      </c>
      <c r="E364">
        <v>10307</v>
      </c>
      <c r="F364">
        <v>14</v>
      </c>
      <c r="G364" t="s">
        <v>1574</v>
      </c>
      <c r="H364" s="2">
        <v>2</v>
      </c>
      <c r="I364" s="5"/>
      <c r="J364" s="3">
        <v>2401</v>
      </c>
      <c r="K364" s="7">
        <v>1</v>
      </c>
      <c r="L364" t="str">
        <f>VLOOKUP(TTSQL[[#This Row],[origen_ref]],TTComisiones[],2,FALSE)</f>
        <v>Ok</v>
      </c>
      <c r="M364" t="str">
        <f>"origen_ref = '"&amp;TTSQL[[#This Row],[origen_ref]]&amp;"' OR"</f>
        <v>origen_ref = 'Pedido-23.04.19-8760' OR</v>
      </c>
    </row>
    <row r="365" spans="1:13" ht="16.2" x14ac:dyDescent="0.35">
      <c r="A365" s="6" t="s">
        <v>383</v>
      </c>
      <c r="B365">
        <v>371</v>
      </c>
      <c r="C365" s="4">
        <v>45054.473124999997</v>
      </c>
      <c r="D365" s="1">
        <v>45054.473124999997</v>
      </c>
      <c r="E365">
        <v>10303</v>
      </c>
      <c r="F365">
        <v>14</v>
      </c>
      <c r="G365" t="s">
        <v>1574</v>
      </c>
      <c r="H365" s="2">
        <v>2</v>
      </c>
      <c r="I365" s="5"/>
      <c r="J365" s="3">
        <v>660</v>
      </c>
      <c r="K365" s="7">
        <v>1</v>
      </c>
      <c r="L365" t="str">
        <f>VLOOKUP(TTSQL[[#This Row],[origen_ref]],TTComisiones[],2,FALSE)</f>
        <v>Ok</v>
      </c>
      <c r="M365" t="str">
        <f>"origen_ref = '"&amp;TTSQL[[#This Row],[origen_ref]]&amp;"' OR"</f>
        <v>origen_ref = 'Pedido-23.04.19-8756' OR</v>
      </c>
    </row>
    <row r="366" spans="1:13" ht="16.2" x14ac:dyDescent="0.35">
      <c r="A366" s="6" t="s">
        <v>384</v>
      </c>
      <c r="B366">
        <v>372</v>
      </c>
      <c r="C366" s="4">
        <v>45054.473391203705</v>
      </c>
      <c r="D366" s="1">
        <v>45054.473391203705</v>
      </c>
      <c r="E366">
        <v>10301</v>
      </c>
      <c r="F366">
        <v>14</v>
      </c>
      <c r="G366" t="s">
        <v>1574</v>
      </c>
      <c r="H366" s="2">
        <v>2</v>
      </c>
      <c r="I366" s="5"/>
      <c r="J366" s="3">
        <v>540</v>
      </c>
      <c r="K366" s="7">
        <v>1</v>
      </c>
      <c r="L366" t="str">
        <f>VLOOKUP(TTSQL[[#This Row],[origen_ref]],TTComisiones[],2,FALSE)</f>
        <v>Ok</v>
      </c>
      <c r="M366" t="str">
        <f>"origen_ref = '"&amp;TTSQL[[#This Row],[origen_ref]]&amp;"' OR"</f>
        <v>origen_ref = 'Pedido-23.04.19-8754' OR</v>
      </c>
    </row>
    <row r="367" spans="1:13" ht="16.2" x14ac:dyDescent="0.35">
      <c r="A367" s="6" t="s">
        <v>385</v>
      </c>
      <c r="B367">
        <v>373</v>
      </c>
      <c r="C367" s="4">
        <v>45054.473657407405</v>
      </c>
      <c r="D367" s="1">
        <v>45054.473657407405</v>
      </c>
      <c r="E367">
        <v>10296</v>
      </c>
      <c r="F367">
        <v>14</v>
      </c>
      <c r="G367" t="s">
        <v>1574</v>
      </c>
      <c r="H367" s="2">
        <v>2</v>
      </c>
      <c r="I367" s="5"/>
      <c r="J367" s="3">
        <v>48311</v>
      </c>
      <c r="K367" s="7">
        <v>1</v>
      </c>
      <c r="L367" t="str">
        <f>VLOOKUP(TTSQL[[#This Row],[origen_ref]],TTComisiones[],2,FALSE)</f>
        <v>Ok</v>
      </c>
      <c r="M367" t="str">
        <f>"origen_ref = '"&amp;TTSQL[[#This Row],[origen_ref]]&amp;"' OR"</f>
        <v>origen_ref = 'Pedido-23.04.19-8750' OR</v>
      </c>
    </row>
    <row r="368" spans="1:13" ht="16.2" x14ac:dyDescent="0.35">
      <c r="A368" s="6" t="s">
        <v>386</v>
      </c>
      <c r="B368">
        <v>374</v>
      </c>
      <c r="C368" s="4">
        <v>45054.473935185182</v>
      </c>
      <c r="D368" s="1">
        <v>45054.473935185182</v>
      </c>
      <c r="E368">
        <v>10291</v>
      </c>
      <c r="F368">
        <v>14</v>
      </c>
      <c r="G368" t="s">
        <v>1574</v>
      </c>
      <c r="H368" s="2">
        <v>2</v>
      </c>
      <c r="I368" s="5"/>
      <c r="J368" s="3">
        <v>21944</v>
      </c>
      <c r="K368" s="7">
        <v>1</v>
      </c>
      <c r="L368" t="str">
        <f>VLOOKUP(TTSQL[[#This Row],[origen_ref]],TTComisiones[],2,FALSE)</f>
        <v>Ok</v>
      </c>
      <c r="M368" t="str">
        <f>"origen_ref = '"&amp;TTSQL[[#This Row],[origen_ref]]&amp;"' OR"</f>
        <v>origen_ref = 'Pedido-23.04.18-8743' OR</v>
      </c>
    </row>
    <row r="369" spans="1:13" ht="16.2" x14ac:dyDescent="0.35">
      <c r="A369" s="6" t="s">
        <v>387</v>
      </c>
      <c r="B369">
        <v>375</v>
      </c>
      <c r="C369" s="4">
        <v>45054.474293981482</v>
      </c>
      <c r="D369" s="1">
        <v>45054.474293981482</v>
      </c>
      <c r="E369">
        <v>10287</v>
      </c>
      <c r="F369">
        <v>14</v>
      </c>
      <c r="G369" t="s">
        <v>1574</v>
      </c>
      <c r="H369" s="2">
        <v>2</v>
      </c>
      <c r="I369" s="5"/>
      <c r="J369" s="3">
        <v>26130</v>
      </c>
      <c r="K369" s="7">
        <v>1</v>
      </c>
      <c r="L369" t="str">
        <f>VLOOKUP(TTSQL[[#This Row],[origen_ref]],TTComisiones[],2,FALSE)</f>
        <v>Ok</v>
      </c>
      <c r="M369" t="str">
        <f>"origen_ref = '"&amp;TTSQL[[#This Row],[origen_ref]]&amp;"' OR"</f>
        <v>origen_ref = 'Pedido-23.04.18-8740' OR</v>
      </c>
    </row>
    <row r="370" spans="1:13" ht="16.2" x14ac:dyDescent="0.35">
      <c r="A370" s="6" t="s">
        <v>388</v>
      </c>
      <c r="B370">
        <v>376</v>
      </c>
      <c r="C370" s="4">
        <v>45054.474976851852</v>
      </c>
      <c r="D370" s="1">
        <v>45054.474976851852</v>
      </c>
      <c r="E370">
        <v>10282</v>
      </c>
      <c r="F370">
        <v>14</v>
      </c>
      <c r="G370" t="s">
        <v>1574</v>
      </c>
      <c r="H370" s="2">
        <v>2</v>
      </c>
      <c r="I370" s="5"/>
      <c r="J370" s="3">
        <v>33078</v>
      </c>
      <c r="K370" s="7">
        <v>1</v>
      </c>
      <c r="L370" t="str">
        <f>VLOOKUP(TTSQL[[#This Row],[origen_ref]],TTComisiones[],2,FALSE)</f>
        <v>Ok</v>
      </c>
      <c r="M370" t="str">
        <f>"origen_ref = '"&amp;TTSQL[[#This Row],[origen_ref]]&amp;"' OR"</f>
        <v>origen_ref = 'Pedido-23.04.17-8734' OR</v>
      </c>
    </row>
    <row r="371" spans="1:13" ht="16.2" x14ac:dyDescent="0.35">
      <c r="A371" s="6" t="s">
        <v>389</v>
      </c>
      <c r="B371">
        <v>377</v>
      </c>
      <c r="C371" s="4">
        <v>45054.475208333337</v>
      </c>
      <c r="D371" s="1">
        <v>45054.475208333337</v>
      </c>
      <c r="E371">
        <v>10281</v>
      </c>
      <c r="F371">
        <v>14</v>
      </c>
      <c r="G371" t="s">
        <v>1574</v>
      </c>
      <c r="H371" s="2">
        <v>2</v>
      </c>
      <c r="I371" s="5"/>
      <c r="J371" s="3">
        <v>1080</v>
      </c>
      <c r="K371" s="7">
        <v>1</v>
      </c>
      <c r="L371" t="str">
        <f>VLOOKUP(TTSQL[[#This Row],[origen_ref]],TTComisiones[],2,FALSE)</f>
        <v>Ok</v>
      </c>
      <c r="M371" t="str">
        <f>"origen_ref = '"&amp;TTSQL[[#This Row],[origen_ref]]&amp;"' OR"</f>
        <v>origen_ref = 'Pedido-23.04.17-8733' OR</v>
      </c>
    </row>
    <row r="372" spans="1:13" ht="16.2" x14ac:dyDescent="0.35">
      <c r="A372" s="6" t="s">
        <v>390</v>
      </c>
      <c r="B372">
        <v>378</v>
      </c>
      <c r="C372" s="4">
        <v>45054.475578703707</v>
      </c>
      <c r="D372" s="1">
        <v>45054.475578703707</v>
      </c>
      <c r="E372">
        <v>10280</v>
      </c>
      <c r="F372">
        <v>14</v>
      </c>
      <c r="G372" t="s">
        <v>1574</v>
      </c>
      <c r="H372" s="2">
        <v>2</v>
      </c>
      <c r="I372" s="5"/>
      <c r="J372" s="3">
        <v>6402</v>
      </c>
      <c r="K372" s="7">
        <v>1</v>
      </c>
      <c r="L372" t="str">
        <f>VLOOKUP(TTSQL[[#This Row],[origen_ref]],TTComisiones[],2,FALSE)</f>
        <v>Ok</v>
      </c>
      <c r="M372" t="str">
        <f>"origen_ref = '"&amp;TTSQL[[#This Row],[origen_ref]]&amp;"' OR"</f>
        <v>origen_ref = 'Pedido-23.04.17-8732' OR</v>
      </c>
    </row>
    <row r="373" spans="1:13" ht="16.2" x14ac:dyDescent="0.35">
      <c r="A373" s="6" t="s">
        <v>391</v>
      </c>
      <c r="B373">
        <v>379</v>
      </c>
      <c r="C373" s="4">
        <v>45054.475949074076</v>
      </c>
      <c r="D373" s="1">
        <v>45054.475949074076</v>
      </c>
      <c r="E373">
        <v>10275</v>
      </c>
      <c r="F373">
        <v>14</v>
      </c>
      <c r="G373" t="s">
        <v>1574</v>
      </c>
      <c r="H373" s="2">
        <v>2</v>
      </c>
      <c r="I373" s="5"/>
      <c r="J373" s="3">
        <v>19786</v>
      </c>
      <c r="K373" s="7">
        <v>1</v>
      </c>
      <c r="L373" t="str">
        <f>VLOOKUP(TTSQL[[#This Row],[origen_ref]],TTComisiones[],2,FALSE)</f>
        <v>Ok</v>
      </c>
      <c r="M373" t="str">
        <f>"origen_ref = '"&amp;TTSQL[[#This Row],[origen_ref]]&amp;"' OR"</f>
        <v>origen_ref = 'Pedido-23.04.15-8728' OR</v>
      </c>
    </row>
    <row r="374" spans="1:13" ht="16.2" x14ac:dyDescent="0.35">
      <c r="A374" s="6" t="s">
        <v>392</v>
      </c>
      <c r="B374">
        <v>380</v>
      </c>
      <c r="C374" s="4">
        <v>45054.476226851853</v>
      </c>
      <c r="D374" s="1">
        <v>45054.476226851853</v>
      </c>
      <c r="E374">
        <v>10274</v>
      </c>
      <c r="F374">
        <v>14</v>
      </c>
      <c r="G374" t="s">
        <v>1574</v>
      </c>
      <c r="H374" s="2">
        <v>2</v>
      </c>
      <c r="I374" s="5"/>
      <c r="J374" s="3">
        <v>18994</v>
      </c>
      <c r="K374" s="7">
        <v>1</v>
      </c>
      <c r="L374" t="str">
        <f>VLOOKUP(TTSQL[[#This Row],[origen_ref]],TTComisiones[],2,FALSE)</f>
        <v>Ok</v>
      </c>
      <c r="M374" t="str">
        <f>"origen_ref = '"&amp;TTSQL[[#This Row],[origen_ref]]&amp;"' OR"</f>
        <v>origen_ref = 'Pedido-23.04.15-8727' OR</v>
      </c>
    </row>
    <row r="375" spans="1:13" ht="16.2" x14ac:dyDescent="0.35">
      <c r="A375" s="6" t="s">
        <v>393</v>
      </c>
      <c r="B375">
        <v>381</v>
      </c>
      <c r="C375" s="4">
        <v>45054.476666666669</v>
      </c>
      <c r="D375" s="1">
        <v>45054.476666666669</v>
      </c>
      <c r="E375">
        <v>10271</v>
      </c>
      <c r="F375">
        <v>14</v>
      </c>
      <c r="G375" t="s">
        <v>1574</v>
      </c>
      <c r="H375" s="2">
        <v>2</v>
      </c>
      <c r="I375" s="5"/>
      <c r="J375" s="3">
        <v>84033</v>
      </c>
      <c r="K375" s="7">
        <v>1</v>
      </c>
      <c r="L375" t="str">
        <f>VLOOKUP(TTSQL[[#This Row],[origen_ref]],TTComisiones[],2,FALSE)</f>
        <v>Ok</v>
      </c>
      <c r="M375" t="str">
        <f>"origen_ref = '"&amp;TTSQL[[#This Row],[origen_ref]]&amp;"' OR"</f>
        <v>origen_ref = 'Pedido-23.04.14-8724' OR</v>
      </c>
    </row>
    <row r="376" spans="1:13" ht="16.2" x14ac:dyDescent="0.35">
      <c r="A376" s="6" t="s">
        <v>394</v>
      </c>
      <c r="B376">
        <v>382</v>
      </c>
      <c r="C376" s="4">
        <v>45054.476944444446</v>
      </c>
      <c r="D376" s="1">
        <v>45054.476944444446</v>
      </c>
      <c r="E376">
        <v>10257</v>
      </c>
      <c r="F376">
        <v>14</v>
      </c>
      <c r="G376" t="s">
        <v>1574</v>
      </c>
      <c r="H376" s="2">
        <v>2</v>
      </c>
      <c r="I376" s="5"/>
      <c r="J376" s="3">
        <v>7680</v>
      </c>
      <c r="K376" s="7">
        <v>1</v>
      </c>
      <c r="L376" t="str">
        <f>VLOOKUP(TTSQL[[#This Row],[origen_ref]],TTComisiones[],2,FALSE)</f>
        <v>Ok</v>
      </c>
      <c r="M376" t="str">
        <f>"origen_ref = '"&amp;TTSQL[[#This Row],[origen_ref]]&amp;"' OR"</f>
        <v>origen_ref = 'Pedido-23.04.13-8707' OR</v>
      </c>
    </row>
    <row r="377" spans="1:13" ht="16.2" x14ac:dyDescent="0.35">
      <c r="A377" s="6" t="s">
        <v>395</v>
      </c>
      <c r="B377">
        <v>383</v>
      </c>
      <c r="C377" s="4">
        <v>45054.477361111109</v>
      </c>
      <c r="D377" s="1">
        <v>45054.477361111109</v>
      </c>
      <c r="E377">
        <v>10248</v>
      </c>
      <c r="F377">
        <v>14</v>
      </c>
      <c r="G377" t="s">
        <v>1574</v>
      </c>
      <c r="H377" s="2">
        <v>2</v>
      </c>
      <c r="I377" s="5"/>
      <c r="J377" s="3">
        <v>5378</v>
      </c>
      <c r="K377" s="7">
        <v>1</v>
      </c>
      <c r="L377" t="str">
        <f>VLOOKUP(TTSQL[[#This Row],[origen_ref]],TTComisiones[],2,FALSE)</f>
        <v>Ok</v>
      </c>
      <c r="M377" t="str">
        <f>"origen_ref = '"&amp;TTSQL[[#This Row],[origen_ref]]&amp;"' OR"</f>
        <v>origen_ref = 'Pedido-23.04.12-8699' OR</v>
      </c>
    </row>
    <row r="378" spans="1:13" ht="16.2" x14ac:dyDescent="0.35">
      <c r="A378" s="6" t="s">
        <v>396</v>
      </c>
      <c r="B378">
        <v>384</v>
      </c>
      <c r="C378" s="4">
        <v>45054.477812500001</v>
      </c>
      <c r="D378" s="1">
        <v>45054.477812500001</v>
      </c>
      <c r="E378">
        <v>10245</v>
      </c>
      <c r="F378">
        <v>14</v>
      </c>
      <c r="G378" t="s">
        <v>1574</v>
      </c>
      <c r="H378" s="2">
        <v>2</v>
      </c>
      <c r="I378" s="5"/>
      <c r="J378" s="3">
        <v>1300</v>
      </c>
      <c r="K378" s="7">
        <v>1</v>
      </c>
      <c r="L378" t="str">
        <f>VLOOKUP(TTSQL[[#This Row],[origen_ref]],TTComisiones[],2,FALSE)</f>
        <v>Ok</v>
      </c>
      <c r="M378" t="str">
        <f>"origen_ref = '"&amp;TTSQL[[#This Row],[origen_ref]]&amp;"' OR"</f>
        <v>origen_ref = 'Pedido-23.04.12-8696' OR</v>
      </c>
    </row>
    <row r="379" spans="1:13" ht="16.2" x14ac:dyDescent="0.35">
      <c r="A379" s="6" t="s">
        <v>397</v>
      </c>
      <c r="B379">
        <v>385</v>
      </c>
      <c r="C379" s="4">
        <v>45054.479537037034</v>
      </c>
      <c r="D379" s="1">
        <v>45054.479537037034</v>
      </c>
      <c r="E379">
        <v>10244</v>
      </c>
      <c r="F379">
        <v>14</v>
      </c>
      <c r="G379" t="s">
        <v>1574</v>
      </c>
      <c r="H379" s="2">
        <v>2</v>
      </c>
      <c r="I379" s="5"/>
      <c r="J379" s="3">
        <v>48600</v>
      </c>
      <c r="K379" s="7">
        <v>1</v>
      </c>
      <c r="L379" t="str">
        <f>VLOOKUP(TTSQL[[#This Row],[origen_ref]],TTComisiones[],2,FALSE)</f>
        <v>Ok</v>
      </c>
      <c r="M379" t="str">
        <f>"origen_ref = '"&amp;TTSQL[[#This Row],[origen_ref]]&amp;"' OR"</f>
        <v>origen_ref = 'Pedido-23.04.12-8695' OR</v>
      </c>
    </row>
    <row r="380" spans="1:13" ht="16.2" x14ac:dyDescent="0.35">
      <c r="A380" s="6" t="s">
        <v>398</v>
      </c>
      <c r="B380">
        <v>386</v>
      </c>
      <c r="C380" s="4">
        <v>45054.480104166665</v>
      </c>
      <c r="D380" s="1">
        <v>45054.480104166665</v>
      </c>
      <c r="E380">
        <v>10241</v>
      </c>
      <c r="F380">
        <v>14</v>
      </c>
      <c r="G380" t="s">
        <v>1574</v>
      </c>
      <c r="H380" s="2">
        <v>2</v>
      </c>
      <c r="I380" s="5"/>
      <c r="J380" s="3">
        <v>17537</v>
      </c>
      <c r="K380" s="7">
        <v>1</v>
      </c>
      <c r="L380" t="str">
        <f>VLOOKUP(TTSQL[[#This Row],[origen_ref]],TTComisiones[],2,FALSE)</f>
        <v>Ok</v>
      </c>
      <c r="M380" t="str">
        <f>"origen_ref = '"&amp;TTSQL[[#This Row],[origen_ref]]&amp;"' OR"</f>
        <v>origen_ref = 'Pedido-23.04.12-8693' OR</v>
      </c>
    </row>
    <row r="381" spans="1:13" ht="16.2" x14ac:dyDescent="0.35">
      <c r="A381" s="6" t="s">
        <v>399</v>
      </c>
      <c r="B381">
        <v>387</v>
      </c>
      <c r="C381" s="4">
        <v>45054.480393518519</v>
      </c>
      <c r="D381" s="1">
        <v>45054.480393518519</v>
      </c>
      <c r="E381">
        <v>10240</v>
      </c>
      <c r="F381">
        <v>14</v>
      </c>
      <c r="G381" t="s">
        <v>1574</v>
      </c>
      <c r="H381" s="2">
        <v>2</v>
      </c>
      <c r="I381" s="5"/>
      <c r="J381" s="3">
        <v>27600</v>
      </c>
      <c r="K381" s="7">
        <v>1</v>
      </c>
      <c r="L381" t="str">
        <f>VLOOKUP(TTSQL[[#This Row],[origen_ref]],TTComisiones[],2,FALSE)</f>
        <v>Ok</v>
      </c>
      <c r="M381" t="str">
        <f>"origen_ref = '"&amp;TTSQL[[#This Row],[origen_ref]]&amp;"' OR"</f>
        <v>origen_ref = 'Pedido-23.04.12-8692' OR</v>
      </c>
    </row>
    <row r="382" spans="1:13" ht="16.2" x14ac:dyDescent="0.35">
      <c r="A382" s="6" t="s">
        <v>400</v>
      </c>
      <c r="B382">
        <v>388</v>
      </c>
      <c r="C382" s="4">
        <v>45054.569606481484</v>
      </c>
      <c r="D382" s="1">
        <v>45054.569606481484</v>
      </c>
      <c r="E382">
        <v>10238</v>
      </c>
      <c r="F382">
        <v>14</v>
      </c>
      <c r="G382" t="s">
        <v>1574</v>
      </c>
      <c r="H382" s="2">
        <v>2</v>
      </c>
      <c r="I382" s="5"/>
      <c r="J382" s="3">
        <v>100751</v>
      </c>
      <c r="K382" s="7">
        <v>1</v>
      </c>
      <c r="L382" t="str">
        <f>VLOOKUP(TTSQL[[#This Row],[origen_ref]],TTComisiones[],2,FALSE)</f>
        <v>Ok</v>
      </c>
      <c r="M382" t="str">
        <f>"origen_ref = '"&amp;TTSQL[[#This Row],[origen_ref]]&amp;"' OR"</f>
        <v>origen_ref = 'Pedido-23.04.11-8690' OR</v>
      </c>
    </row>
    <row r="383" spans="1:13" ht="16.2" x14ac:dyDescent="0.35">
      <c r="A383" s="6" t="s">
        <v>401</v>
      </c>
      <c r="B383">
        <v>389</v>
      </c>
      <c r="C383" s="4">
        <v>45054.574583333335</v>
      </c>
      <c r="D383" s="1">
        <v>45054.574583333335</v>
      </c>
      <c r="E383">
        <v>10237</v>
      </c>
      <c r="F383">
        <v>14</v>
      </c>
      <c r="G383" t="s">
        <v>1574</v>
      </c>
      <c r="H383" s="2">
        <v>2</v>
      </c>
      <c r="I383" s="5"/>
      <c r="J383" s="3">
        <v>19786</v>
      </c>
      <c r="K383" s="7">
        <v>1</v>
      </c>
      <c r="L383" t="str">
        <f>VLOOKUP(TTSQL[[#This Row],[origen_ref]],TTComisiones[],2,FALSE)</f>
        <v>Ok</v>
      </c>
      <c r="M383" t="str">
        <f>"origen_ref = '"&amp;TTSQL[[#This Row],[origen_ref]]&amp;"' OR"</f>
        <v>origen_ref = 'Pedido-23.04.11-8689' OR</v>
      </c>
    </row>
    <row r="384" spans="1:13" ht="16.2" x14ac:dyDescent="0.35">
      <c r="A384" s="6" t="s">
        <v>402</v>
      </c>
      <c r="B384">
        <v>390</v>
      </c>
      <c r="C384" s="4">
        <v>45054.575821759259</v>
      </c>
      <c r="D384" s="1">
        <v>45054.575821759259</v>
      </c>
      <c r="E384">
        <v>10233</v>
      </c>
      <c r="F384">
        <v>14</v>
      </c>
      <c r="G384" t="s">
        <v>1574</v>
      </c>
      <c r="H384" s="2">
        <v>2</v>
      </c>
      <c r="I384" s="5"/>
      <c r="J384" s="3">
        <v>27936</v>
      </c>
      <c r="K384" s="7">
        <v>1</v>
      </c>
      <c r="L384" t="str">
        <f>VLOOKUP(TTSQL[[#This Row],[origen_ref]],TTComisiones[],2,FALSE)</f>
        <v>Ok</v>
      </c>
      <c r="M384" t="str">
        <f>"origen_ref = '"&amp;TTSQL[[#This Row],[origen_ref]]&amp;"' OR"</f>
        <v>origen_ref = 'Pedido-23.04.11-8685' OR</v>
      </c>
    </row>
    <row r="385" spans="1:13" ht="16.2" x14ac:dyDescent="0.35">
      <c r="A385" s="6" t="s">
        <v>403</v>
      </c>
      <c r="B385">
        <v>391</v>
      </c>
      <c r="C385" s="4">
        <v>45054.576284722221</v>
      </c>
      <c r="D385" s="1">
        <v>45054.576284722221</v>
      </c>
      <c r="E385">
        <v>10229</v>
      </c>
      <c r="F385">
        <v>14</v>
      </c>
      <c r="G385" t="s">
        <v>1574</v>
      </c>
      <c r="H385" s="2">
        <v>2</v>
      </c>
      <c r="I385" s="5"/>
      <c r="J385" s="3">
        <v>2430</v>
      </c>
      <c r="K385" s="7">
        <v>1</v>
      </c>
      <c r="L385" t="str">
        <f>VLOOKUP(TTSQL[[#This Row],[origen_ref]],TTComisiones[],2,FALSE)</f>
        <v>Ok</v>
      </c>
      <c r="M385" t="str">
        <f>"origen_ref = '"&amp;TTSQL[[#This Row],[origen_ref]]&amp;"' OR"</f>
        <v>origen_ref = 'Pedido-23.04.11-8681' OR</v>
      </c>
    </row>
    <row r="386" spans="1:13" ht="16.2" x14ac:dyDescent="0.35">
      <c r="A386" s="6" t="s">
        <v>404</v>
      </c>
      <c r="B386">
        <v>392</v>
      </c>
      <c r="C386" s="4">
        <v>45054.576770833337</v>
      </c>
      <c r="D386" s="1">
        <v>45054.576770833337</v>
      </c>
      <c r="E386">
        <v>10215</v>
      </c>
      <c r="F386">
        <v>14</v>
      </c>
      <c r="G386" t="s">
        <v>1574</v>
      </c>
      <c r="H386" s="2">
        <v>2</v>
      </c>
      <c r="I386" s="5"/>
      <c r="J386" s="3">
        <v>690</v>
      </c>
      <c r="K386" s="7">
        <v>1</v>
      </c>
      <c r="L386" t="str">
        <f>VLOOKUP(TTSQL[[#This Row],[origen_ref]],TTComisiones[],2,FALSE)</f>
        <v>Ok</v>
      </c>
      <c r="M386" t="str">
        <f>"origen_ref = '"&amp;TTSQL[[#This Row],[origen_ref]]&amp;"' OR"</f>
        <v>origen_ref = 'Pedido-23.04.10-8667' OR</v>
      </c>
    </row>
    <row r="387" spans="1:13" ht="16.2" x14ac:dyDescent="0.35">
      <c r="A387" s="6" t="s">
        <v>405</v>
      </c>
      <c r="B387">
        <v>393</v>
      </c>
      <c r="C387" s="4">
        <v>45054.578784722224</v>
      </c>
      <c r="D387" s="1">
        <v>45054.578784722224</v>
      </c>
      <c r="E387">
        <v>10214</v>
      </c>
      <c r="F387">
        <v>14</v>
      </c>
      <c r="G387" t="s">
        <v>1574</v>
      </c>
      <c r="H387" s="2">
        <v>2</v>
      </c>
      <c r="I387" s="5"/>
      <c r="J387" s="3">
        <v>28336</v>
      </c>
      <c r="K387" s="7">
        <v>1</v>
      </c>
      <c r="L387" t="str">
        <f>VLOOKUP(TTSQL[[#This Row],[origen_ref]],TTComisiones[],2,FALSE)</f>
        <v>Ok</v>
      </c>
      <c r="M387" t="str">
        <f>"origen_ref = '"&amp;TTSQL[[#This Row],[origen_ref]]&amp;"' OR"</f>
        <v>origen_ref = 'Pedido-23.04.10-8666' OR</v>
      </c>
    </row>
    <row r="388" spans="1:13" ht="16.2" x14ac:dyDescent="0.35">
      <c r="A388" s="6" t="s">
        <v>406</v>
      </c>
      <c r="B388">
        <v>394</v>
      </c>
      <c r="C388" s="4">
        <v>45054.579131944447</v>
      </c>
      <c r="D388" s="1">
        <v>45054.579131944447</v>
      </c>
      <c r="E388">
        <v>10209</v>
      </c>
      <c r="F388">
        <v>14</v>
      </c>
      <c r="G388" t="s">
        <v>1574</v>
      </c>
      <c r="H388" s="2">
        <v>2</v>
      </c>
      <c r="I388" s="5"/>
      <c r="J388" s="3">
        <v>33826</v>
      </c>
      <c r="K388" s="7">
        <v>1</v>
      </c>
      <c r="L388" t="str">
        <f>VLOOKUP(TTSQL[[#This Row],[origen_ref]],TTComisiones[],2,FALSE)</f>
        <v>Ok</v>
      </c>
      <c r="M388" t="str">
        <f>"origen_ref = '"&amp;TTSQL[[#This Row],[origen_ref]]&amp;"' OR"</f>
        <v>origen_ref = 'Pedido-23.04.05-8660' OR</v>
      </c>
    </row>
    <row r="389" spans="1:13" ht="16.2" x14ac:dyDescent="0.35">
      <c r="A389" s="6" t="s">
        <v>407</v>
      </c>
      <c r="B389">
        <v>395</v>
      </c>
      <c r="C389" s="4">
        <v>45054.579340277778</v>
      </c>
      <c r="D389" s="1">
        <v>45054.579340277778</v>
      </c>
      <c r="E389">
        <v>10207</v>
      </c>
      <c r="F389">
        <v>14</v>
      </c>
      <c r="G389" t="s">
        <v>1574</v>
      </c>
      <c r="H389" s="2">
        <v>2</v>
      </c>
      <c r="I389" s="5"/>
      <c r="J389" s="3">
        <v>6500</v>
      </c>
      <c r="K389" s="7">
        <v>1</v>
      </c>
      <c r="L389" t="str">
        <f>VLOOKUP(TTSQL[[#This Row],[origen_ref]],TTComisiones[],2,FALSE)</f>
        <v>Ok</v>
      </c>
      <c r="M389" t="str">
        <f>"origen_ref = '"&amp;TTSQL[[#This Row],[origen_ref]]&amp;"' OR"</f>
        <v>origen_ref = 'Pedido-23.04.05-8661' OR</v>
      </c>
    </row>
    <row r="390" spans="1:13" ht="16.2" x14ac:dyDescent="0.35">
      <c r="A390" s="6" t="s">
        <v>408</v>
      </c>
      <c r="B390">
        <v>396</v>
      </c>
      <c r="C390" s="4">
        <v>45054.579594907409</v>
      </c>
      <c r="D390" s="1">
        <v>45054.579594907409</v>
      </c>
      <c r="E390">
        <v>10206</v>
      </c>
      <c r="F390">
        <v>14</v>
      </c>
      <c r="G390" t="s">
        <v>1574</v>
      </c>
      <c r="H390" s="2">
        <v>2</v>
      </c>
      <c r="I390" s="5"/>
      <c r="J390" s="3">
        <v>2004</v>
      </c>
      <c r="K390" s="7">
        <v>1</v>
      </c>
      <c r="L390" t="str">
        <f>VLOOKUP(TTSQL[[#This Row],[origen_ref]],TTComisiones[],2,FALSE)</f>
        <v>Ok</v>
      </c>
      <c r="M390" t="str">
        <f>"origen_ref = '"&amp;TTSQL[[#This Row],[origen_ref]]&amp;"' OR"</f>
        <v>origen_ref = 'Pedido-23.04.05-8658' OR</v>
      </c>
    </row>
    <row r="391" spans="1:13" ht="16.2" x14ac:dyDescent="0.35">
      <c r="A391" s="6" t="s">
        <v>409</v>
      </c>
      <c r="B391">
        <v>397</v>
      </c>
      <c r="C391" s="4">
        <v>45054.57984953704</v>
      </c>
      <c r="D391" s="1">
        <v>45054.57984953704</v>
      </c>
      <c r="E391">
        <v>10205</v>
      </c>
      <c r="F391">
        <v>14</v>
      </c>
      <c r="G391" t="s">
        <v>1574</v>
      </c>
      <c r="H391" s="2">
        <v>2</v>
      </c>
      <c r="I391" s="5"/>
      <c r="J391" s="3">
        <v>1002</v>
      </c>
      <c r="K391" s="7">
        <v>1</v>
      </c>
      <c r="L391" t="str">
        <f>VLOOKUP(TTSQL[[#This Row],[origen_ref]],TTComisiones[],2,FALSE)</f>
        <v>Ok</v>
      </c>
      <c r="M391" t="str">
        <f>"origen_ref = '"&amp;TTSQL[[#This Row],[origen_ref]]&amp;"' OR"</f>
        <v>origen_ref = 'Pedido-23.04.05-8657' OR</v>
      </c>
    </row>
    <row r="392" spans="1:13" ht="16.2" x14ac:dyDescent="0.35">
      <c r="A392" s="6" t="s">
        <v>410</v>
      </c>
      <c r="B392">
        <v>398</v>
      </c>
      <c r="C392" s="4">
        <v>45054.580254629633</v>
      </c>
      <c r="D392" s="1">
        <v>45054.580254629633</v>
      </c>
      <c r="E392">
        <v>10204</v>
      </c>
      <c r="F392">
        <v>14</v>
      </c>
      <c r="G392" t="s">
        <v>1574</v>
      </c>
      <c r="H392" s="2">
        <v>2</v>
      </c>
      <c r="I392" s="5"/>
      <c r="J392" s="3">
        <v>13888</v>
      </c>
      <c r="K392" s="7">
        <v>1</v>
      </c>
      <c r="L392" t="str">
        <f>VLOOKUP(TTSQL[[#This Row],[origen_ref]],TTComisiones[],2,FALSE)</f>
        <v>Ok</v>
      </c>
      <c r="M392" t="str">
        <f>"origen_ref = '"&amp;TTSQL[[#This Row],[origen_ref]]&amp;"' OR"</f>
        <v>origen_ref = 'Pedido-23.04.04-8656' OR</v>
      </c>
    </row>
    <row r="393" spans="1:13" ht="16.2" x14ac:dyDescent="0.35">
      <c r="A393" s="6" t="s">
        <v>411</v>
      </c>
      <c r="B393">
        <v>399</v>
      </c>
      <c r="C393" s="4">
        <v>45054.580543981479</v>
      </c>
      <c r="D393" s="1">
        <v>45054.580543981479</v>
      </c>
      <c r="E393">
        <v>10189</v>
      </c>
      <c r="F393">
        <v>14</v>
      </c>
      <c r="G393" t="s">
        <v>1574</v>
      </c>
      <c r="H393" s="2">
        <v>2</v>
      </c>
      <c r="I393" s="5"/>
      <c r="J393" s="3">
        <v>690</v>
      </c>
      <c r="K393" s="7">
        <v>1</v>
      </c>
      <c r="L393" t="str">
        <f>VLOOKUP(TTSQL[[#This Row],[origen_ref]],TTComisiones[],2,FALSE)</f>
        <v>Ok</v>
      </c>
      <c r="M393" t="str">
        <f>"origen_ref = '"&amp;TTSQL[[#This Row],[origen_ref]]&amp;"' OR"</f>
        <v>origen_ref = 'Pedido-23.04.03-8643' OR</v>
      </c>
    </row>
    <row r="394" spans="1:13" ht="16.2" x14ac:dyDescent="0.35">
      <c r="A394" s="6" t="s">
        <v>412</v>
      </c>
      <c r="B394">
        <v>400</v>
      </c>
      <c r="C394" s="4">
        <v>45054.581319444442</v>
      </c>
      <c r="D394" s="1">
        <v>45054.581319444442</v>
      </c>
      <c r="E394">
        <v>10188</v>
      </c>
      <c r="F394">
        <v>14</v>
      </c>
      <c r="G394" t="s">
        <v>1574</v>
      </c>
      <c r="H394" s="2">
        <v>2</v>
      </c>
      <c r="I394" s="5"/>
      <c r="J394" s="3">
        <v>27170</v>
      </c>
      <c r="K394" s="7">
        <v>1</v>
      </c>
      <c r="L394" t="str">
        <f>VLOOKUP(TTSQL[[#This Row],[origen_ref]],TTComisiones[],2,FALSE)</f>
        <v>Ok</v>
      </c>
      <c r="M394" t="str">
        <f>"origen_ref = '"&amp;TTSQL[[#This Row],[origen_ref]]&amp;"' OR"</f>
        <v>origen_ref = 'Pedido-23.04.03-8642' OR</v>
      </c>
    </row>
    <row r="395" spans="1:13" ht="16.2" x14ac:dyDescent="0.35">
      <c r="A395" s="6" t="s">
        <v>413</v>
      </c>
      <c r="B395">
        <v>401</v>
      </c>
      <c r="C395" s="4">
        <v>45054.581678240742</v>
      </c>
      <c r="D395" s="1">
        <v>45054.581678240742</v>
      </c>
      <c r="E395">
        <v>10180</v>
      </c>
      <c r="F395">
        <v>14</v>
      </c>
      <c r="G395" t="s">
        <v>1574</v>
      </c>
      <c r="H395" s="2">
        <v>2</v>
      </c>
      <c r="I395" s="5"/>
      <c r="J395" s="3">
        <v>33078</v>
      </c>
      <c r="K395" s="7">
        <v>1</v>
      </c>
      <c r="L395" t="str">
        <f>VLOOKUP(TTSQL[[#This Row],[origen_ref]],TTComisiones[],2,FALSE)</f>
        <v>Ok</v>
      </c>
      <c r="M395" t="str">
        <f>"origen_ref = '"&amp;TTSQL[[#This Row],[origen_ref]]&amp;"' OR"</f>
        <v>origen_ref = 'Pedido-23.04.03-8635' OR</v>
      </c>
    </row>
    <row r="396" spans="1:13" ht="16.2" x14ac:dyDescent="0.35">
      <c r="A396" s="6" t="s">
        <v>414</v>
      </c>
      <c r="B396">
        <v>402</v>
      </c>
      <c r="C396" s="4">
        <v>45054.582013888888</v>
      </c>
      <c r="D396" s="1">
        <v>45054.582013888888</v>
      </c>
      <c r="E396">
        <v>10178</v>
      </c>
      <c r="F396">
        <v>14</v>
      </c>
      <c r="G396" t="s">
        <v>1574</v>
      </c>
      <c r="H396" s="2">
        <v>2</v>
      </c>
      <c r="I396" s="5"/>
      <c r="J396" s="3">
        <v>26119</v>
      </c>
      <c r="K396" s="7">
        <v>1</v>
      </c>
      <c r="L396" t="str">
        <f>VLOOKUP(TTSQL[[#This Row],[origen_ref]],TTComisiones[],2,FALSE)</f>
        <v>Ok</v>
      </c>
      <c r="M396" t="str">
        <f>"origen_ref = '"&amp;TTSQL[[#This Row],[origen_ref]]&amp;"' OR"</f>
        <v>origen_ref = 'Pedido-23.04.03-8632' OR</v>
      </c>
    </row>
    <row r="397" spans="1:13" ht="16.2" x14ac:dyDescent="0.35">
      <c r="A397" s="6" t="s">
        <v>415</v>
      </c>
      <c r="B397">
        <v>404</v>
      </c>
      <c r="C397" s="4">
        <v>45054.583344907405</v>
      </c>
      <c r="D397" s="1">
        <v>45054.583344907405</v>
      </c>
      <c r="E397">
        <v>10163</v>
      </c>
      <c r="F397">
        <v>14</v>
      </c>
      <c r="G397" t="s">
        <v>1574</v>
      </c>
      <c r="H397" s="2">
        <v>2</v>
      </c>
      <c r="I397" s="5"/>
      <c r="J397" s="3">
        <v>179560</v>
      </c>
      <c r="K397" s="7"/>
      <c r="L397" t="e">
        <f>VLOOKUP(TTSQL[[#This Row],[origen_ref]],TTComisiones[],2,FALSE)</f>
        <v>#N/A</v>
      </c>
      <c r="M397" t="str">
        <f>"origen_ref = '"&amp;TTSQL[[#This Row],[origen_ref]]&amp;"' OR"</f>
        <v>origen_ref = 'Pedido-23.03.30-8619' OR</v>
      </c>
    </row>
    <row r="398" spans="1:13" ht="16.2" x14ac:dyDescent="0.35">
      <c r="A398" s="6" t="s">
        <v>416</v>
      </c>
      <c r="B398">
        <v>405</v>
      </c>
      <c r="C398" s="4">
        <v>45054.583680555559</v>
      </c>
      <c r="D398" s="1">
        <v>45054.583680555559</v>
      </c>
      <c r="E398">
        <v>10142</v>
      </c>
      <c r="F398">
        <v>14</v>
      </c>
      <c r="G398" t="s">
        <v>1574</v>
      </c>
      <c r="H398" s="2">
        <v>2</v>
      </c>
      <c r="I398" s="5"/>
      <c r="J398" s="3">
        <v>32775</v>
      </c>
      <c r="K398" s="7"/>
      <c r="L398" t="e">
        <f>VLOOKUP(TTSQL[[#This Row],[origen_ref]],TTComisiones[],2,FALSE)</f>
        <v>#N/A</v>
      </c>
      <c r="M398" t="str">
        <f>"origen_ref = '"&amp;TTSQL[[#This Row],[origen_ref]]&amp;"' OR"</f>
        <v>origen_ref = 'Pedido-23.03.28-8598' OR</v>
      </c>
    </row>
    <row r="399" spans="1:13" ht="16.2" x14ac:dyDescent="0.35">
      <c r="A399" s="6" t="s">
        <v>417</v>
      </c>
      <c r="B399">
        <v>406</v>
      </c>
      <c r="C399" s="4">
        <v>45054.584178240744</v>
      </c>
      <c r="D399" s="1">
        <v>45054.584178240744</v>
      </c>
      <c r="E399">
        <v>10126</v>
      </c>
      <c r="F399">
        <v>14</v>
      </c>
      <c r="G399" t="s">
        <v>1574</v>
      </c>
      <c r="H399" s="2">
        <v>2</v>
      </c>
      <c r="I399" s="5"/>
      <c r="J399" s="3">
        <v>10682</v>
      </c>
      <c r="K399" s="7"/>
      <c r="L399" t="e">
        <f>VLOOKUP(TTSQL[[#This Row],[origen_ref]],TTComisiones[],2,FALSE)</f>
        <v>#N/A</v>
      </c>
      <c r="M399" t="str">
        <f>"origen_ref = '"&amp;TTSQL[[#This Row],[origen_ref]]&amp;"' OR"</f>
        <v>origen_ref = 'Pedido-23.03.27-8582' OR</v>
      </c>
    </row>
    <row r="400" spans="1:13" ht="16.2" x14ac:dyDescent="0.35">
      <c r="A400" s="6" t="s">
        <v>418</v>
      </c>
      <c r="B400">
        <v>407</v>
      </c>
      <c r="C400" s="4">
        <v>45054.584745370368</v>
      </c>
      <c r="D400" s="1">
        <v>45054.584745370368</v>
      </c>
      <c r="E400">
        <v>10031</v>
      </c>
      <c r="F400">
        <v>14</v>
      </c>
      <c r="G400" t="s">
        <v>1574</v>
      </c>
      <c r="H400" s="2">
        <v>2</v>
      </c>
      <c r="I400" s="5"/>
      <c r="J400" s="3">
        <v>30017</v>
      </c>
      <c r="K400" s="7"/>
      <c r="L400" t="e">
        <f>VLOOKUP(TTSQL[[#This Row],[origen_ref]],TTComisiones[],2,FALSE)</f>
        <v>#N/A</v>
      </c>
      <c r="M400" t="str">
        <f>"origen_ref = '"&amp;TTSQL[[#This Row],[origen_ref]]&amp;"' OR"</f>
        <v>origen_ref = 'Pedido-23.03.14-8490' OR</v>
      </c>
    </row>
    <row r="401" spans="1:13" ht="16.2" x14ac:dyDescent="0.35">
      <c r="A401" s="6" t="s">
        <v>419</v>
      </c>
      <c r="B401">
        <v>408</v>
      </c>
      <c r="C401" s="4">
        <v>45054.633842592593</v>
      </c>
      <c r="D401" s="1">
        <v>45054.633842592593</v>
      </c>
      <c r="E401">
        <v>10356</v>
      </c>
      <c r="F401">
        <v>12</v>
      </c>
      <c r="G401" t="s">
        <v>1568</v>
      </c>
      <c r="H401" s="2">
        <v>2</v>
      </c>
      <c r="I401" s="5"/>
      <c r="J401" s="3">
        <v>36180</v>
      </c>
      <c r="K401" s="7">
        <v>1</v>
      </c>
      <c r="L401" t="str">
        <f>VLOOKUP(TTSQL[[#This Row],[origen_ref]],TTComisiones[],2,FALSE)</f>
        <v>Ok</v>
      </c>
      <c r="M401" t="str">
        <f>"origen_ref = '"&amp;TTSQL[[#This Row],[origen_ref]]&amp;"' OR"</f>
        <v>origen_ref = 'Pedido-23.04.26-8807' OR</v>
      </c>
    </row>
    <row r="402" spans="1:13" ht="16.2" x14ac:dyDescent="0.35">
      <c r="A402" s="6" t="s">
        <v>420</v>
      </c>
      <c r="B402">
        <v>409</v>
      </c>
      <c r="C402" s="4">
        <v>45054.634201388886</v>
      </c>
      <c r="D402" s="1">
        <v>45054.634201388886</v>
      </c>
      <c r="E402">
        <v>10318</v>
      </c>
      <c r="F402">
        <v>12</v>
      </c>
      <c r="G402" t="s">
        <v>1568</v>
      </c>
      <c r="H402" s="2">
        <v>2</v>
      </c>
      <c r="I402" s="5"/>
      <c r="J402" s="3">
        <v>2099</v>
      </c>
      <c r="K402" s="7">
        <v>1</v>
      </c>
      <c r="L402" t="str">
        <f>VLOOKUP(TTSQL[[#This Row],[origen_ref]],TTComisiones[],2,FALSE)</f>
        <v>Ok</v>
      </c>
      <c r="M402" t="str">
        <f>"origen_ref = '"&amp;TTSQL[[#This Row],[origen_ref]]&amp;"' OR"</f>
        <v>origen_ref = 'Pedido-23.04.20-8771' OR</v>
      </c>
    </row>
    <row r="403" spans="1:13" ht="16.2" x14ac:dyDescent="0.35">
      <c r="A403" s="6" t="s">
        <v>421</v>
      </c>
      <c r="B403">
        <v>410</v>
      </c>
      <c r="C403" s="4">
        <v>45054.634525462963</v>
      </c>
      <c r="D403" s="1">
        <v>45054.634525462963</v>
      </c>
      <c r="E403">
        <v>10313</v>
      </c>
      <c r="F403">
        <v>12</v>
      </c>
      <c r="G403" t="s">
        <v>1568</v>
      </c>
      <c r="H403" s="2">
        <v>2</v>
      </c>
      <c r="I403" s="5"/>
      <c r="J403" s="3">
        <v>6198</v>
      </c>
      <c r="K403" s="7">
        <v>1</v>
      </c>
      <c r="L403" t="str">
        <f>VLOOKUP(TTSQL[[#This Row],[origen_ref]],TTComisiones[],2,FALSE)</f>
        <v>Ok</v>
      </c>
      <c r="M403" t="str">
        <f>"origen_ref = '"&amp;TTSQL[[#This Row],[origen_ref]]&amp;"' OR"</f>
        <v>origen_ref = 'Pedido-23.04.20-8766' OR</v>
      </c>
    </row>
    <row r="404" spans="1:13" ht="16.2" x14ac:dyDescent="0.35">
      <c r="A404" s="6" t="s">
        <v>422</v>
      </c>
      <c r="B404">
        <v>411</v>
      </c>
      <c r="C404" s="4">
        <v>45054.63721064815</v>
      </c>
      <c r="D404" s="1">
        <v>45054.63721064815</v>
      </c>
      <c r="E404">
        <v>10302</v>
      </c>
      <c r="F404">
        <v>12</v>
      </c>
      <c r="G404" t="s">
        <v>1568</v>
      </c>
      <c r="H404" s="2">
        <v>2</v>
      </c>
      <c r="I404" s="5"/>
      <c r="J404" s="3">
        <v>53884</v>
      </c>
      <c r="K404" s="7">
        <v>1</v>
      </c>
      <c r="L404" t="str">
        <f>VLOOKUP(TTSQL[[#This Row],[origen_ref]],TTComisiones[],2,FALSE)</f>
        <v>Ok</v>
      </c>
      <c r="M404" t="str">
        <f>"origen_ref = '"&amp;TTSQL[[#This Row],[origen_ref]]&amp;"' OR"</f>
        <v>origen_ref = 'Pedido-23.04.19-8755' OR</v>
      </c>
    </row>
    <row r="405" spans="1:13" ht="16.2" x14ac:dyDescent="0.35">
      <c r="A405" s="6" t="s">
        <v>423</v>
      </c>
      <c r="B405">
        <v>412</v>
      </c>
      <c r="C405" s="4">
        <v>45054.637453703705</v>
      </c>
      <c r="D405" s="1">
        <v>45054.637453703705</v>
      </c>
      <c r="E405">
        <v>10284</v>
      </c>
      <c r="F405">
        <v>12</v>
      </c>
      <c r="G405" t="s">
        <v>1568</v>
      </c>
      <c r="H405" s="2">
        <v>2</v>
      </c>
      <c r="I405" s="5"/>
      <c r="J405" s="3">
        <v>875</v>
      </c>
      <c r="K405" s="7">
        <v>1</v>
      </c>
      <c r="L405" t="str">
        <f>VLOOKUP(TTSQL[[#This Row],[origen_ref]],TTComisiones[],2,FALSE)</f>
        <v>Ok</v>
      </c>
      <c r="M405" t="str">
        <f>"origen_ref = '"&amp;TTSQL[[#This Row],[origen_ref]]&amp;"' OR"</f>
        <v>origen_ref = 'Pedido-23.04.18-8737' OR</v>
      </c>
    </row>
    <row r="406" spans="1:13" ht="16.2" x14ac:dyDescent="0.35">
      <c r="A406" s="6" t="s">
        <v>424</v>
      </c>
      <c r="B406">
        <v>413</v>
      </c>
      <c r="C406" s="4">
        <v>45054.63784722222</v>
      </c>
      <c r="D406" s="1">
        <v>45054.63784722222</v>
      </c>
      <c r="E406">
        <v>10270</v>
      </c>
      <c r="F406">
        <v>12</v>
      </c>
      <c r="G406" t="s">
        <v>1568</v>
      </c>
      <c r="H406" s="2">
        <v>2</v>
      </c>
      <c r="I406" s="5"/>
      <c r="J406" s="3">
        <v>461820</v>
      </c>
      <c r="K406" s="7">
        <v>1</v>
      </c>
      <c r="L406" t="str">
        <f>VLOOKUP(TTSQL[[#This Row],[origen_ref]],TTComisiones[],2,FALSE)</f>
        <v>Ok</v>
      </c>
      <c r="M406" t="str">
        <f>"origen_ref = '"&amp;TTSQL[[#This Row],[origen_ref]]&amp;"' OR"</f>
        <v>origen_ref = 'Pedido-23.04.14-8722' OR</v>
      </c>
    </row>
    <row r="407" spans="1:13" ht="16.2" x14ac:dyDescent="0.35">
      <c r="A407" s="6" t="s">
        <v>425</v>
      </c>
      <c r="B407">
        <v>414</v>
      </c>
      <c r="C407" s="4">
        <v>45054.638124999998</v>
      </c>
      <c r="D407" s="1">
        <v>45054.638124999998</v>
      </c>
      <c r="E407">
        <v>10254</v>
      </c>
      <c r="F407">
        <v>12</v>
      </c>
      <c r="G407" t="s">
        <v>1568</v>
      </c>
      <c r="H407" s="2">
        <v>2</v>
      </c>
      <c r="I407" s="5"/>
      <c r="J407" s="3">
        <v>24753</v>
      </c>
      <c r="K407" s="7">
        <v>1</v>
      </c>
      <c r="L407" t="str">
        <f>VLOOKUP(TTSQL[[#This Row],[origen_ref]],TTComisiones[],2,FALSE)</f>
        <v>Ok</v>
      </c>
      <c r="M407" t="str">
        <f>"origen_ref = '"&amp;TTSQL[[#This Row],[origen_ref]]&amp;"' OR"</f>
        <v>origen_ref = 'Pedido-23.04.13-8704' OR</v>
      </c>
    </row>
    <row r="408" spans="1:13" ht="16.2" x14ac:dyDescent="0.35">
      <c r="A408" s="6" t="s">
        <v>426</v>
      </c>
      <c r="B408">
        <v>415</v>
      </c>
      <c r="C408" s="4">
        <v>45054.638553240744</v>
      </c>
      <c r="D408" s="1">
        <v>45054.638553240744</v>
      </c>
      <c r="E408">
        <v>10251</v>
      </c>
      <c r="F408">
        <v>12</v>
      </c>
      <c r="G408" t="s">
        <v>1568</v>
      </c>
      <c r="H408" s="2">
        <v>2</v>
      </c>
      <c r="I408" s="5"/>
      <c r="J408" s="3">
        <v>50760</v>
      </c>
      <c r="K408" s="7">
        <v>1</v>
      </c>
      <c r="L408" t="str">
        <f>VLOOKUP(TTSQL[[#This Row],[origen_ref]],TTComisiones[],2,FALSE)</f>
        <v>Ok</v>
      </c>
      <c r="M408" t="str">
        <f>"origen_ref = '"&amp;TTSQL[[#This Row],[origen_ref]]&amp;"' OR"</f>
        <v>origen_ref = 'Pedido-23.04.12-8710' OR</v>
      </c>
    </row>
    <row r="409" spans="1:13" ht="16.2" x14ac:dyDescent="0.35">
      <c r="A409" s="6" t="s">
        <v>427</v>
      </c>
      <c r="B409">
        <v>416</v>
      </c>
      <c r="C409" s="4">
        <v>45054.638993055552</v>
      </c>
      <c r="D409" s="1">
        <v>45054.638993055552</v>
      </c>
      <c r="E409">
        <v>10235</v>
      </c>
      <c r="F409">
        <v>12</v>
      </c>
      <c r="G409" t="s">
        <v>1568</v>
      </c>
      <c r="H409" s="2">
        <v>2</v>
      </c>
      <c r="I409" s="5"/>
      <c r="J409" s="3">
        <v>10573</v>
      </c>
      <c r="K409" s="7">
        <v>1</v>
      </c>
      <c r="L409" t="str">
        <f>VLOOKUP(TTSQL[[#This Row],[origen_ref]],TTComisiones[],2,FALSE)</f>
        <v>Ok</v>
      </c>
      <c r="M409" t="str">
        <f>"origen_ref = '"&amp;TTSQL[[#This Row],[origen_ref]]&amp;"' OR"</f>
        <v>origen_ref = 'Pedido-23.04.11-8687' OR</v>
      </c>
    </row>
    <row r="410" spans="1:13" ht="16.2" x14ac:dyDescent="0.35">
      <c r="A410" s="6" t="s">
        <v>428</v>
      </c>
      <c r="B410">
        <v>417</v>
      </c>
      <c r="C410" s="4">
        <v>45054.639768518522</v>
      </c>
      <c r="D410" s="1">
        <v>45054.639768518522</v>
      </c>
      <c r="E410">
        <v>10231</v>
      </c>
      <c r="F410">
        <v>12</v>
      </c>
      <c r="G410" t="s">
        <v>1568</v>
      </c>
      <c r="H410" s="2">
        <v>2</v>
      </c>
      <c r="I410" s="5"/>
      <c r="J410" s="3">
        <v>19322</v>
      </c>
      <c r="K410" s="7">
        <v>1</v>
      </c>
      <c r="L410" t="str">
        <f>VLOOKUP(TTSQL[[#This Row],[origen_ref]],TTComisiones[],2,FALSE)</f>
        <v>Ok</v>
      </c>
      <c r="M410" t="str">
        <f>"origen_ref = '"&amp;TTSQL[[#This Row],[origen_ref]]&amp;"' OR"</f>
        <v>origen_ref = 'Pedido-23.04.11-8683' OR</v>
      </c>
    </row>
    <row r="411" spans="1:13" ht="16.2" x14ac:dyDescent="0.35">
      <c r="A411" s="6" t="s">
        <v>429</v>
      </c>
      <c r="B411">
        <v>418</v>
      </c>
      <c r="C411" s="4">
        <v>45054.640115740738</v>
      </c>
      <c r="D411" s="1">
        <v>45054.640115740738</v>
      </c>
      <c r="E411">
        <v>10224</v>
      </c>
      <c r="F411">
        <v>12</v>
      </c>
      <c r="G411" t="s">
        <v>1568</v>
      </c>
      <c r="H411" s="2">
        <v>2</v>
      </c>
      <c r="I411" s="5"/>
      <c r="J411" s="3">
        <v>34635</v>
      </c>
      <c r="K411" s="7">
        <v>1</v>
      </c>
      <c r="L411" t="str">
        <f>VLOOKUP(TTSQL[[#This Row],[origen_ref]],TTComisiones[],2,FALSE)</f>
        <v>Ok</v>
      </c>
      <c r="M411" t="str">
        <f>"origen_ref = '"&amp;TTSQL[[#This Row],[origen_ref]]&amp;"' OR"</f>
        <v>origen_ref = 'Pedido-23.04.10-8676' OR</v>
      </c>
    </row>
    <row r="412" spans="1:13" ht="16.2" x14ac:dyDescent="0.35">
      <c r="A412" s="6" t="s">
        <v>430</v>
      </c>
      <c r="B412">
        <v>419</v>
      </c>
      <c r="C412" s="4">
        <v>45054.640729166669</v>
      </c>
      <c r="D412" s="1">
        <v>45054.640729166669</v>
      </c>
      <c r="E412">
        <v>10223</v>
      </c>
      <c r="F412">
        <v>12</v>
      </c>
      <c r="G412" t="s">
        <v>1568</v>
      </c>
      <c r="H412" s="2">
        <v>2</v>
      </c>
      <c r="I412" s="5"/>
      <c r="J412" s="3">
        <v>11723</v>
      </c>
      <c r="K412" s="7">
        <v>1</v>
      </c>
      <c r="L412" t="str">
        <f>VLOOKUP(TTSQL[[#This Row],[origen_ref]],TTComisiones[],2,FALSE)</f>
        <v>Ok</v>
      </c>
      <c r="M412" t="str">
        <f>"origen_ref = '"&amp;TTSQL[[#This Row],[origen_ref]]&amp;"' OR"</f>
        <v>origen_ref = 'Pedido-23.04.10-8674' OR</v>
      </c>
    </row>
    <row r="413" spans="1:13" ht="16.2" x14ac:dyDescent="0.35">
      <c r="A413" s="6" t="s">
        <v>431</v>
      </c>
      <c r="B413">
        <v>420</v>
      </c>
      <c r="C413" s="4">
        <v>45054.641064814816</v>
      </c>
      <c r="D413" s="1">
        <v>45054.641064814816</v>
      </c>
      <c r="E413">
        <v>10220</v>
      </c>
      <c r="F413">
        <v>12</v>
      </c>
      <c r="G413" t="s">
        <v>1568</v>
      </c>
      <c r="H413" s="2">
        <v>2</v>
      </c>
      <c r="I413" s="5"/>
      <c r="J413" s="3">
        <v>805</v>
      </c>
      <c r="K413" s="7">
        <v>1</v>
      </c>
      <c r="L413" t="str">
        <f>VLOOKUP(TTSQL[[#This Row],[origen_ref]],TTComisiones[],2,FALSE)</f>
        <v>Ok</v>
      </c>
      <c r="M413" t="str">
        <f>"origen_ref = '"&amp;TTSQL[[#This Row],[origen_ref]]&amp;"' OR"</f>
        <v>origen_ref = 'Pedido-23.04.10-8672' OR</v>
      </c>
    </row>
    <row r="414" spans="1:13" ht="16.2" x14ac:dyDescent="0.35">
      <c r="A414" s="6" t="s">
        <v>432</v>
      </c>
      <c r="B414">
        <v>421</v>
      </c>
      <c r="C414" s="4">
        <v>45054.641296296293</v>
      </c>
      <c r="D414" s="1">
        <v>45054.641296296293</v>
      </c>
      <c r="E414">
        <v>10218</v>
      </c>
      <c r="F414">
        <v>12</v>
      </c>
      <c r="G414" t="s">
        <v>1568</v>
      </c>
      <c r="H414" s="2">
        <v>2</v>
      </c>
      <c r="I414" s="5"/>
      <c r="J414" s="3">
        <v>25320</v>
      </c>
      <c r="K414" s="7">
        <v>1</v>
      </c>
      <c r="L414" t="str">
        <f>VLOOKUP(TTSQL[[#This Row],[origen_ref]],TTComisiones[],2,FALSE)</f>
        <v>Ok</v>
      </c>
      <c r="M414" t="str">
        <f>"origen_ref = '"&amp;TTSQL[[#This Row],[origen_ref]]&amp;"' OR"</f>
        <v>origen_ref = 'Pedido-23.04.10-8670' OR</v>
      </c>
    </row>
    <row r="415" spans="1:13" ht="16.2" x14ac:dyDescent="0.35">
      <c r="A415" s="6" t="s">
        <v>433</v>
      </c>
      <c r="B415">
        <v>422</v>
      </c>
      <c r="C415" s="4">
        <v>45054.641608796293</v>
      </c>
      <c r="D415" s="1">
        <v>45054.641608796293</v>
      </c>
      <c r="E415">
        <v>10212</v>
      </c>
      <c r="F415">
        <v>12</v>
      </c>
      <c r="G415" t="s">
        <v>1568</v>
      </c>
      <c r="H415" s="2">
        <v>2</v>
      </c>
      <c r="I415" s="5"/>
      <c r="J415" s="3">
        <v>8645</v>
      </c>
      <c r="K415" s="7">
        <v>1</v>
      </c>
      <c r="L415" t="str">
        <f>VLOOKUP(TTSQL[[#This Row],[origen_ref]],TTComisiones[],2,FALSE)</f>
        <v>Ok</v>
      </c>
      <c r="M415" t="str">
        <f>"origen_ref = '"&amp;TTSQL[[#This Row],[origen_ref]]&amp;"' OR"</f>
        <v>origen_ref = 'Pedido-23.04.10-8664' OR</v>
      </c>
    </row>
    <row r="416" spans="1:13" ht="16.2" x14ac:dyDescent="0.35">
      <c r="A416" s="6" t="s">
        <v>434</v>
      </c>
      <c r="B416">
        <v>423</v>
      </c>
      <c r="C416" s="4">
        <v>45054.642141203702</v>
      </c>
      <c r="D416" s="1">
        <v>45054.642141203702</v>
      </c>
      <c r="E416">
        <v>10199</v>
      </c>
      <c r="F416">
        <v>12</v>
      </c>
      <c r="G416" t="s">
        <v>1568</v>
      </c>
      <c r="H416" s="2">
        <v>2</v>
      </c>
      <c r="I416" s="5"/>
      <c r="J416" s="3">
        <v>220296</v>
      </c>
      <c r="K416" s="7">
        <v>1</v>
      </c>
      <c r="L416" t="str">
        <f>VLOOKUP(TTSQL[[#This Row],[origen_ref]],TTComisiones[],2,FALSE)</f>
        <v>Ok</v>
      </c>
      <c r="M416" t="str">
        <f>"origen_ref = '"&amp;TTSQL[[#This Row],[origen_ref]]&amp;"' OR"</f>
        <v>origen_ref = 'Pedido-23.04.04-8651' OR</v>
      </c>
    </row>
    <row r="417" spans="1:13" ht="16.2" x14ac:dyDescent="0.35">
      <c r="A417" s="6" t="s">
        <v>435</v>
      </c>
      <c r="B417">
        <v>424</v>
      </c>
      <c r="C417" s="4">
        <v>45054.642569444448</v>
      </c>
      <c r="D417" s="1">
        <v>45054.642569444448</v>
      </c>
      <c r="E417">
        <v>10195</v>
      </c>
      <c r="F417">
        <v>12</v>
      </c>
      <c r="G417" t="s">
        <v>1568</v>
      </c>
      <c r="H417" s="2">
        <v>2</v>
      </c>
      <c r="I417" s="5"/>
      <c r="J417" s="3">
        <v>769</v>
      </c>
      <c r="K417" s="7">
        <v>1</v>
      </c>
      <c r="L417" t="str">
        <f>VLOOKUP(TTSQL[[#This Row],[origen_ref]],TTComisiones[],2,FALSE)</f>
        <v>Ok</v>
      </c>
      <c r="M417" t="str">
        <f>"origen_ref = '"&amp;TTSQL[[#This Row],[origen_ref]]&amp;"' OR"</f>
        <v>origen_ref = 'Pedido-23.04.03-8647' OR</v>
      </c>
    </row>
    <row r="418" spans="1:13" ht="16.2" x14ac:dyDescent="0.35">
      <c r="A418" s="6" t="s">
        <v>436</v>
      </c>
      <c r="B418">
        <v>425</v>
      </c>
      <c r="C418" s="4">
        <v>45054.642870370371</v>
      </c>
      <c r="D418" s="1">
        <v>45054.642870370371</v>
      </c>
      <c r="E418">
        <v>10194</v>
      </c>
      <c r="F418">
        <v>12</v>
      </c>
      <c r="G418" t="s">
        <v>1568</v>
      </c>
      <c r="H418" s="2">
        <v>2</v>
      </c>
      <c r="I418" s="5"/>
      <c r="J418" s="3">
        <v>19200</v>
      </c>
      <c r="K418" s="7">
        <v>1</v>
      </c>
      <c r="L418" t="str">
        <f>VLOOKUP(TTSQL[[#This Row],[origen_ref]],TTComisiones[],2,FALSE)</f>
        <v>Ok</v>
      </c>
      <c r="M418" t="str">
        <f>"origen_ref = '"&amp;TTSQL[[#This Row],[origen_ref]]&amp;"' OR"</f>
        <v>origen_ref = 'Pedido-23.04.03-8646' OR</v>
      </c>
    </row>
    <row r="419" spans="1:13" ht="16.2" x14ac:dyDescent="0.35">
      <c r="A419" s="6" t="s">
        <v>437</v>
      </c>
      <c r="B419">
        <v>426</v>
      </c>
      <c r="C419" s="4">
        <v>45054.643078703702</v>
      </c>
      <c r="D419" s="1">
        <v>45054.643078703702</v>
      </c>
      <c r="E419">
        <v>10192</v>
      </c>
      <c r="F419">
        <v>12</v>
      </c>
      <c r="G419" t="s">
        <v>1568</v>
      </c>
      <c r="H419" s="2">
        <v>2</v>
      </c>
      <c r="I419" s="5"/>
      <c r="J419" s="3">
        <v>12025</v>
      </c>
      <c r="K419" s="7">
        <v>1</v>
      </c>
      <c r="L419" t="str">
        <f>VLOOKUP(TTSQL[[#This Row],[origen_ref]],TTComisiones[],2,FALSE)</f>
        <v>Ok</v>
      </c>
      <c r="M419" t="str">
        <f>"origen_ref = '"&amp;TTSQL[[#This Row],[origen_ref]]&amp;"' OR"</f>
        <v>origen_ref = 'Pedido-23.04.03-8645' OR</v>
      </c>
    </row>
    <row r="420" spans="1:13" ht="16.2" x14ac:dyDescent="0.35">
      <c r="A420" s="6" t="s">
        <v>438</v>
      </c>
      <c r="B420">
        <v>427</v>
      </c>
      <c r="C420" s="4">
        <v>45054.64334490741</v>
      </c>
      <c r="D420" s="1">
        <v>45054.64334490741</v>
      </c>
      <c r="E420">
        <v>10181</v>
      </c>
      <c r="F420">
        <v>12</v>
      </c>
      <c r="G420" t="s">
        <v>1568</v>
      </c>
      <c r="H420" s="2">
        <v>2</v>
      </c>
      <c r="I420" s="5"/>
      <c r="J420" s="3">
        <v>8251</v>
      </c>
      <c r="K420" s="7">
        <v>1</v>
      </c>
      <c r="L420" t="str">
        <f>VLOOKUP(TTSQL[[#This Row],[origen_ref]],TTComisiones[],2,FALSE)</f>
        <v>Ok</v>
      </c>
      <c r="M420" t="str">
        <f>"origen_ref = '"&amp;TTSQL[[#This Row],[origen_ref]]&amp;"' OR"</f>
        <v>origen_ref = 'Pedido-23.04.03-8636' OR</v>
      </c>
    </row>
    <row r="421" spans="1:13" ht="16.2" x14ac:dyDescent="0.35">
      <c r="A421" s="6" t="s">
        <v>439</v>
      </c>
      <c r="B421">
        <v>428</v>
      </c>
      <c r="C421" s="4">
        <v>45054.643773148149</v>
      </c>
      <c r="D421" s="1">
        <v>45054.643773148149</v>
      </c>
      <c r="E421">
        <v>10121</v>
      </c>
      <c r="F421">
        <v>12</v>
      </c>
      <c r="G421" t="s">
        <v>1568</v>
      </c>
      <c r="H421" s="2">
        <v>2</v>
      </c>
      <c r="I421" s="5"/>
      <c r="J421" s="3">
        <v>19103</v>
      </c>
      <c r="K421" s="7"/>
      <c r="L421" t="e">
        <f>VLOOKUP(TTSQL[[#This Row],[origen_ref]],TTComisiones[],2,FALSE)</f>
        <v>#N/A</v>
      </c>
      <c r="M421" t="str">
        <f>"origen_ref = '"&amp;TTSQL[[#This Row],[origen_ref]]&amp;"' OR"</f>
        <v>origen_ref = 'Pedido-23.03.25-8590' OR</v>
      </c>
    </row>
    <row r="422" spans="1:13" ht="16.2" x14ac:dyDescent="0.35">
      <c r="A422" s="6" t="s">
        <v>440</v>
      </c>
      <c r="B422">
        <v>429</v>
      </c>
      <c r="C422" s="4">
        <v>45054.644062500003</v>
      </c>
      <c r="D422" s="1">
        <v>45054.644062500003</v>
      </c>
      <c r="E422">
        <v>10120</v>
      </c>
      <c r="F422">
        <v>12</v>
      </c>
      <c r="G422" t="s">
        <v>1568</v>
      </c>
      <c r="H422" s="2">
        <v>2</v>
      </c>
      <c r="I422" s="5"/>
      <c r="J422" s="3">
        <v>13090</v>
      </c>
      <c r="K422" s="7"/>
      <c r="L422" t="e">
        <f>VLOOKUP(TTSQL[[#This Row],[origen_ref]],TTComisiones[],2,FALSE)</f>
        <v>#N/A</v>
      </c>
      <c r="M422" t="str">
        <f>"origen_ref = '"&amp;TTSQL[[#This Row],[origen_ref]]&amp;"' OR"</f>
        <v>origen_ref = 'Pedido-23.03.25-8578' OR</v>
      </c>
    </row>
    <row r="423" spans="1:13" ht="16.2" x14ac:dyDescent="0.35">
      <c r="A423" s="6" t="s">
        <v>441</v>
      </c>
      <c r="B423">
        <v>430</v>
      </c>
      <c r="C423" s="4">
        <v>45054.683668981481</v>
      </c>
      <c r="D423" s="1">
        <v>45054.683668981481</v>
      </c>
      <c r="E423">
        <v>10082</v>
      </c>
      <c r="F423">
        <v>12</v>
      </c>
      <c r="G423" t="s">
        <v>1568</v>
      </c>
      <c r="H423" s="2">
        <v>2</v>
      </c>
      <c r="I423" s="5"/>
      <c r="J423" s="3">
        <v>350000</v>
      </c>
      <c r="K423" s="7"/>
      <c r="L423" t="e">
        <f>VLOOKUP(TTSQL[[#This Row],[origen_ref]],TTComisiones[],2,FALSE)</f>
        <v>#N/A</v>
      </c>
      <c r="M423" t="str">
        <f>"origen_ref = '"&amp;TTSQL[[#This Row],[origen_ref]]&amp;"' OR"</f>
        <v>origen_ref = 'Pedido-23.03.22-8539' OR</v>
      </c>
    </row>
    <row r="424" spans="1:13" ht="16.2" x14ac:dyDescent="0.35">
      <c r="A424" s="6" t="s">
        <v>442</v>
      </c>
      <c r="B424">
        <v>431</v>
      </c>
      <c r="C424" s="4">
        <v>45054.684131944443</v>
      </c>
      <c r="D424" s="1">
        <v>45054.684131944443</v>
      </c>
      <c r="E424">
        <v>10001</v>
      </c>
      <c r="F424">
        <v>12</v>
      </c>
      <c r="G424" t="s">
        <v>1568</v>
      </c>
      <c r="H424" s="2">
        <v>2</v>
      </c>
      <c r="I424" s="5"/>
      <c r="J424" s="3">
        <v>117046</v>
      </c>
      <c r="K424" s="7"/>
      <c r="L424" t="e">
        <f>VLOOKUP(TTSQL[[#This Row],[origen_ref]],TTComisiones[],2,FALSE)</f>
        <v>#N/A</v>
      </c>
      <c r="M424" t="str">
        <f>"origen_ref = '"&amp;TTSQL[[#This Row],[origen_ref]]&amp;"' OR"</f>
        <v>origen_ref = 'Pedido-23.03.10-8470' OR</v>
      </c>
    </row>
    <row r="425" spans="1:13" ht="16.2" x14ac:dyDescent="0.35">
      <c r="A425" s="6" t="s">
        <v>443</v>
      </c>
      <c r="B425">
        <v>433</v>
      </c>
      <c r="C425" s="4">
        <v>45054.704907407409</v>
      </c>
      <c r="D425" s="1">
        <v>45054.704907407409</v>
      </c>
      <c r="E425">
        <v>10124</v>
      </c>
      <c r="F425">
        <v>29</v>
      </c>
      <c r="G425" t="s">
        <v>1613</v>
      </c>
      <c r="H425" s="2">
        <v>2</v>
      </c>
      <c r="I425" s="5"/>
      <c r="J425" s="3">
        <v>2939</v>
      </c>
      <c r="K425" s="7"/>
      <c r="L425" t="e">
        <f>VLOOKUP(TTSQL[[#This Row],[origen_ref]],TTComisiones[],2,FALSE)</f>
        <v>#N/A</v>
      </c>
      <c r="M425" t="str">
        <f>"origen_ref = '"&amp;TTSQL[[#This Row],[origen_ref]]&amp;"' OR"</f>
        <v>origen_ref = 'Pedido-23.03.27-8580' OR</v>
      </c>
    </row>
    <row r="426" spans="1:13" ht="16.2" x14ac:dyDescent="0.35">
      <c r="A426" s="6" t="s">
        <v>444</v>
      </c>
      <c r="B426">
        <v>434</v>
      </c>
      <c r="C426" s="4">
        <v>45070.72078703704</v>
      </c>
      <c r="D426" s="1">
        <v>45070.72078703704</v>
      </c>
      <c r="E426">
        <v>9279</v>
      </c>
      <c r="F426">
        <v>23</v>
      </c>
      <c r="G426" t="s">
        <v>1597</v>
      </c>
      <c r="H426" s="2">
        <v>2</v>
      </c>
      <c r="I426" s="5"/>
      <c r="J426" s="3">
        <v>132120</v>
      </c>
      <c r="K426" s="7"/>
      <c r="L426" t="e">
        <f>VLOOKUP(TTSQL[[#This Row],[origen_ref]],TTComisiones[],2,FALSE)</f>
        <v>#N/A</v>
      </c>
      <c r="M426" t="str">
        <f>"origen_ref = '"&amp;TTSQL[[#This Row],[origen_ref]]&amp;"' OR"</f>
        <v>origen_ref = 'Pedido-22.11.16-7804' OR</v>
      </c>
    </row>
    <row r="427" spans="1:13" ht="16.2" x14ac:dyDescent="0.35">
      <c r="A427" s="6" t="s">
        <v>445</v>
      </c>
      <c r="B427">
        <v>435</v>
      </c>
      <c r="C427" s="4">
        <v>45070.721319444441</v>
      </c>
      <c r="D427" s="1">
        <v>45070.721319444441</v>
      </c>
      <c r="E427">
        <v>9565</v>
      </c>
      <c r="F427">
        <v>23</v>
      </c>
      <c r="G427" t="s">
        <v>1597</v>
      </c>
      <c r="H427" s="2">
        <v>2</v>
      </c>
      <c r="I427" s="5"/>
      <c r="J427" s="3">
        <v>124920</v>
      </c>
      <c r="K427" s="7"/>
      <c r="L427" t="e">
        <f>VLOOKUP(TTSQL[[#This Row],[origen_ref]],TTComisiones[],2,FALSE)</f>
        <v>#N/A</v>
      </c>
      <c r="M427" t="str">
        <f>"origen_ref = '"&amp;TTSQL[[#This Row],[origen_ref]]&amp;"' OR"</f>
        <v>origen_ref = 'Pedido-23.01.13-8056' OR</v>
      </c>
    </row>
    <row r="428" spans="1:13" ht="16.2" x14ac:dyDescent="0.35">
      <c r="A428" s="6" t="s">
        <v>446</v>
      </c>
      <c r="B428">
        <v>439</v>
      </c>
      <c r="C428" s="4">
        <v>45070.726550925923</v>
      </c>
      <c r="D428" s="1">
        <v>45070.726550925923</v>
      </c>
      <c r="E428">
        <v>9738</v>
      </c>
      <c r="F428">
        <v>23</v>
      </c>
      <c r="G428" t="s">
        <v>1597</v>
      </c>
      <c r="H428" s="2">
        <v>2</v>
      </c>
      <c r="I428" s="5"/>
      <c r="J428" s="3">
        <v>87000</v>
      </c>
      <c r="K428" s="7"/>
      <c r="L428" t="e">
        <f>VLOOKUP(TTSQL[[#This Row],[origen_ref]],TTComisiones[],2,FALSE)</f>
        <v>#N/A</v>
      </c>
      <c r="M428" t="str">
        <f>"origen_ref = '"&amp;TTSQL[[#This Row],[origen_ref]]&amp;"' OR"</f>
        <v>origen_ref = 'Pedido-23.02.03-8217' OR</v>
      </c>
    </row>
    <row r="429" spans="1:13" ht="16.2" x14ac:dyDescent="0.35">
      <c r="A429" s="6" t="s">
        <v>447</v>
      </c>
      <c r="B429">
        <v>441</v>
      </c>
      <c r="C429" s="4">
        <v>45070.728842592594</v>
      </c>
      <c r="D429" s="1">
        <v>45070.728842592594</v>
      </c>
      <c r="E429">
        <v>9840</v>
      </c>
      <c r="F429">
        <v>23</v>
      </c>
      <c r="G429" t="s">
        <v>1597</v>
      </c>
      <c r="H429" s="2">
        <v>2</v>
      </c>
      <c r="I429" s="5"/>
      <c r="J429" s="3">
        <v>95808</v>
      </c>
      <c r="K429" s="7"/>
      <c r="L429" t="e">
        <f>VLOOKUP(TTSQL[[#This Row],[origen_ref]],TTComisiones[],2,FALSE)</f>
        <v>#N/A</v>
      </c>
      <c r="M429" t="str">
        <f>"origen_ref = '"&amp;TTSQL[[#This Row],[origen_ref]]&amp;"' OR"</f>
        <v>origen_ref = 'Pedido-23.02.16-8315' OR</v>
      </c>
    </row>
    <row r="430" spans="1:13" ht="16.2" x14ac:dyDescent="0.35">
      <c r="A430" s="6" t="s">
        <v>448</v>
      </c>
      <c r="B430">
        <v>442</v>
      </c>
      <c r="C430" s="4">
        <v>45070.72923611111</v>
      </c>
      <c r="D430" s="1">
        <v>45070.72923611111</v>
      </c>
      <c r="E430">
        <v>9832</v>
      </c>
      <c r="F430">
        <v>23</v>
      </c>
      <c r="G430" t="s">
        <v>1597</v>
      </c>
      <c r="H430" s="2">
        <v>2</v>
      </c>
      <c r="I430" s="5"/>
      <c r="J430" s="3">
        <v>49458</v>
      </c>
      <c r="K430" s="7"/>
      <c r="L430" t="e">
        <f>VLOOKUP(TTSQL[[#This Row],[origen_ref]],TTComisiones[],2,FALSE)</f>
        <v>#N/A</v>
      </c>
      <c r="M430" t="str">
        <f>"origen_ref = '"&amp;TTSQL[[#This Row],[origen_ref]]&amp;"' OR"</f>
        <v>origen_ref = 'Pedido-23.02.16-8307' OR</v>
      </c>
    </row>
    <row r="431" spans="1:13" ht="16.2" x14ac:dyDescent="0.35">
      <c r="A431" s="6" t="s">
        <v>449</v>
      </c>
      <c r="B431">
        <v>443</v>
      </c>
      <c r="C431" s="4">
        <v>45070.729618055557</v>
      </c>
      <c r="D431" s="1">
        <v>45070.729618055557</v>
      </c>
      <c r="E431">
        <v>9833</v>
      </c>
      <c r="F431">
        <v>23</v>
      </c>
      <c r="G431" t="s">
        <v>1597</v>
      </c>
      <c r="H431" s="2">
        <v>2</v>
      </c>
      <c r="I431" s="5"/>
      <c r="J431" s="3">
        <v>49458</v>
      </c>
      <c r="K431" s="7"/>
      <c r="L431" t="e">
        <f>VLOOKUP(TTSQL[[#This Row],[origen_ref]],TTComisiones[],2,FALSE)</f>
        <v>#N/A</v>
      </c>
      <c r="M431" t="str">
        <f>"origen_ref = '"&amp;TTSQL[[#This Row],[origen_ref]]&amp;"' OR"</f>
        <v>origen_ref = 'Pedido-23.02.16-8308' OR</v>
      </c>
    </row>
    <row r="432" spans="1:13" ht="16.2" x14ac:dyDescent="0.35">
      <c r="A432" s="6" t="s">
        <v>450</v>
      </c>
      <c r="B432">
        <v>444</v>
      </c>
      <c r="C432" s="4">
        <v>45070.730011574073</v>
      </c>
      <c r="D432" s="1">
        <v>45070.730011574073</v>
      </c>
      <c r="E432">
        <v>9834</v>
      </c>
      <c r="F432">
        <v>23</v>
      </c>
      <c r="G432" t="s">
        <v>1597</v>
      </c>
      <c r="H432" s="2">
        <v>2</v>
      </c>
      <c r="I432" s="5"/>
      <c r="J432" s="3">
        <v>35470</v>
      </c>
      <c r="K432" s="7"/>
      <c r="L432" t="e">
        <f>VLOOKUP(TTSQL[[#This Row],[origen_ref]],TTComisiones[],2,FALSE)</f>
        <v>#N/A</v>
      </c>
      <c r="M432" t="str">
        <f>"origen_ref = '"&amp;TTSQL[[#This Row],[origen_ref]]&amp;"' OR"</f>
        <v>origen_ref = 'Pedido-23.02.16-8309' OR</v>
      </c>
    </row>
    <row r="433" spans="1:13" ht="16.2" x14ac:dyDescent="0.35">
      <c r="A433" s="6" t="s">
        <v>451</v>
      </c>
      <c r="B433">
        <v>445</v>
      </c>
      <c r="C433" s="4">
        <v>45070.731030092589</v>
      </c>
      <c r="D433" s="1">
        <v>45070.731030092589</v>
      </c>
      <c r="E433">
        <v>9987</v>
      </c>
      <c r="F433">
        <v>23</v>
      </c>
      <c r="G433" t="s">
        <v>1597</v>
      </c>
      <c r="H433" s="2">
        <v>2</v>
      </c>
      <c r="I433" s="5"/>
      <c r="J433" s="3">
        <v>63401</v>
      </c>
      <c r="K433" s="7"/>
      <c r="L433" t="e">
        <f>VLOOKUP(TTSQL[[#This Row],[origen_ref]],TTComisiones[],2,FALSE)</f>
        <v>#N/A</v>
      </c>
      <c r="M433" t="str">
        <f>"origen_ref = '"&amp;TTSQL[[#This Row],[origen_ref]]&amp;"' OR"</f>
        <v>origen_ref = 'Pedido-23.03.09-8450' OR</v>
      </c>
    </row>
    <row r="434" spans="1:13" ht="16.2" x14ac:dyDescent="0.35">
      <c r="A434" s="6" t="s">
        <v>452</v>
      </c>
      <c r="B434">
        <v>449</v>
      </c>
      <c r="C434" s="4">
        <v>45070.739421296297</v>
      </c>
      <c r="D434" s="1">
        <v>45070.739421296297</v>
      </c>
      <c r="E434">
        <v>9855</v>
      </c>
      <c r="F434">
        <v>23</v>
      </c>
      <c r="G434" t="s">
        <v>1597</v>
      </c>
      <c r="H434" s="2">
        <v>2</v>
      </c>
      <c r="I434" s="5"/>
      <c r="J434" s="3">
        <v>99440</v>
      </c>
      <c r="K434" s="7"/>
      <c r="L434" t="e">
        <f>VLOOKUP(TTSQL[[#This Row],[origen_ref]],TTComisiones[],2,FALSE)</f>
        <v>#N/A</v>
      </c>
      <c r="M434" t="str">
        <f>"origen_ref = '"&amp;TTSQL[[#This Row],[origen_ref]]&amp;"' OR"</f>
        <v>origen_ref = 'Pedido-23.02.19-8329' OR</v>
      </c>
    </row>
    <row r="435" spans="1:13" ht="16.2" x14ac:dyDescent="0.35">
      <c r="A435" s="6" t="s">
        <v>453</v>
      </c>
      <c r="B435">
        <v>450</v>
      </c>
      <c r="C435" s="4">
        <v>45070.740381944444</v>
      </c>
      <c r="D435" s="1">
        <v>45070.740381944444</v>
      </c>
      <c r="E435">
        <v>9866</v>
      </c>
      <c r="F435">
        <v>23</v>
      </c>
      <c r="G435" t="s">
        <v>1597</v>
      </c>
      <c r="H435" s="2">
        <v>2</v>
      </c>
      <c r="I435" s="5"/>
      <c r="J435" s="3">
        <v>5700</v>
      </c>
      <c r="K435" s="7"/>
      <c r="L435" t="e">
        <f>VLOOKUP(TTSQL[[#This Row],[origen_ref]],TTComisiones[],2,FALSE)</f>
        <v>#N/A</v>
      </c>
      <c r="M435" t="str">
        <f>"origen_ref = '"&amp;TTSQL[[#This Row],[origen_ref]]&amp;"' OR"</f>
        <v>origen_ref = 'Pedido-23.02.20-8339' OR</v>
      </c>
    </row>
    <row r="436" spans="1:13" ht="16.2" x14ac:dyDescent="0.35">
      <c r="A436" s="6" t="s">
        <v>454</v>
      </c>
      <c r="B436">
        <v>454</v>
      </c>
      <c r="C436" s="4">
        <v>45070.745162037034</v>
      </c>
      <c r="D436" s="1">
        <v>45070.745162037034</v>
      </c>
      <c r="E436">
        <v>10376</v>
      </c>
      <c r="F436">
        <v>23</v>
      </c>
      <c r="G436" t="s">
        <v>1597</v>
      </c>
      <c r="H436" s="2">
        <v>2</v>
      </c>
      <c r="I436" s="5"/>
      <c r="J436" s="3">
        <v>100250</v>
      </c>
      <c r="K436" s="7"/>
      <c r="L436" t="e">
        <f>VLOOKUP(TTSQL[[#This Row],[origen_ref]],TTComisiones[],2,FALSE)</f>
        <v>#N/A</v>
      </c>
      <c r="M436" t="str">
        <f>"origen_ref = '"&amp;TTSQL[[#This Row],[origen_ref]]&amp;"' OR"</f>
        <v>origen_ref = 'Pedido-23.05.02-8826' OR</v>
      </c>
    </row>
    <row r="437" spans="1:13" ht="16.2" x14ac:dyDescent="0.35">
      <c r="A437" s="6" t="s">
        <v>455</v>
      </c>
      <c r="B437">
        <v>455</v>
      </c>
      <c r="C437" s="4">
        <v>45070.746805555558</v>
      </c>
      <c r="D437" s="1">
        <v>45070.746805555558</v>
      </c>
      <c r="E437">
        <v>9933</v>
      </c>
      <c r="F437">
        <v>23</v>
      </c>
      <c r="G437" t="s">
        <v>1597</v>
      </c>
      <c r="H437" s="2">
        <v>2</v>
      </c>
      <c r="I437" s="5"/>
      <c r="J437" s="3">
        <v>350771</v>
      </c>
      <c r="K437" s="7"/>
      <c r="L437" t="e">
        <f>VLOOKUP(TTSQL[[#This Row],[origen_ref]],TTComisiones[],2,FALSE)</f>
        <v>#N/A</v>
      </c>
      <c r="M437" t="str">
        <f>"origen_ref = '"&amp;TTSQL[[#This Row],[origen_ref]]&amp;"' OR"</f>
        <v>origen_ref = 'Pedido-23.03.02-8404' OR</v>
      </c>
    </row>
    <row r="438" spans="1:13" ht="16.2" x14ac:dyDescent="0.35">
      <c r="A438" s="6" t="s">
        <v>456</v>
      </c>
      <c r="B438">
        <v>456</v>
      </c>
      <c r="C438" s="4">
        <v>45070.755891203706</v>
      </c>
      <c r="D438" s="1">
        <v>45070.755891203706</v>
      </c>
      <c r="E438">
        <v>9948</v>
      </c>
      <c r="F438">
        <v>23</v>
      </c>
      <c r="G438" t="s">
        <v>1597</v>
      </c>
      <c r="H438" s="2">
        <v>2</v>
      </c>
      <c r="I438" s="5"/>
      <c r="J438" s="3">
        <v>1210190</v>
      </c>
      <c r="K438" s="7"/>
      <c r="L438" t="e">
        <f>VLOOKUP(TTSQL[[#This Row],[origen_ref]],TTComisiones[],2,FALSE)</f>
        <v>#N/A</v>
      </c>
      <c r="M438" t="str">
        <f>"origen_ref = '"&amp;TTSQL[[#This Row],[origen_ref]]&amp;"' OR"</f>
        <v>origen_ref = 'Pedido-23.03.03-8411' OR</v>
      </c>
    </row>
    <row r="439" spans="1:13" ht="16.2" x14ac:dyDescent="0.35">
      <c r="A439" s="6" t="s">
        <v>457</v>
      </c>
      <c r="B439">
        <v>457</v>
      </c>
      <c r="C439" s="4">
        <v>45070.757291666669</v>
      </c>
      <c r="D439" s="1">
        <v>45070.757291666669</v>
      </c>
      <c r="E439">
        <v>10155</v>
      </c>
      <c r="F439">
        <v>23</v>
      </c>
      <c r="G439" t="s">
        <v>1597</v>
      </c>
      <c r="H439" s="2">
        <v>2</v>
      </c>
      <c r="I439" s="5"/>
      <c r="J439" s="3">
        <v>491504</v>
      </c>
      <c r="K439" s="7"/>
      <c r="L439" t="e">
        <f>VLOOKUP(TTSQL[[#This Row],[origen_ref]],TTComisiones[],2,FALSE)</f>
        <v>#N/A</v>
      </c>
      <c r="M439" t="str">
        <f>"origen_ref = '"&amp;TTSQL[[#This Row],[origen_ref]]&amp;"' OR"</f>
        <v>origen_ref = 'Pedido-23.03.30-8612' OR</v>
      </c>
    </row>
    <row r="440" spans="1:13" ht="16.2" x14ac:dyDescent="0.35">
      <c r="A440" s="6" t="s">
        <v>458</v>
      </c>
      <c r="B440">
        <v>458</v>
      </c>
      <c r="C440" s="4">
        <v>45070.766562500001</v>
      </c>
      <c r="D440" s="1">
        <v>45070.766562500001</v>
      </c>
      <c r="E440">
        <v>10159</v>
      </c>
      <c r="F440">
        <v>23</v>
      </c>
      <c r="G440" t="s">
        <v>1597</v>
      </c>
      <c r="H440" s="2">
        <v>2</v>
      </c>
      <c r="I440" s="5"/>
      <c r="J440" s="3">
        <v>820570</v>
      </c>
      <c r="K440" s="7"/>
      <c r="L440" t="e">
        <f>VLOOKUP(TTSQL[[#This Row],[origen_ref]],TTComisiones[],2,FALSE)</f>
        <v>#N/A</v>
      </c>
      <c r="M440" t="str">
        <f>"origen_ref = '"&amp;TTSQL[[#This Row],[origen_ref]]&amp;"' OR"</f>
        <v>origen_ref = 'Pedido-23.03.30-8614' OR</v>
      </c>
    </row>
    <row r="441" spans="1:13" ht="16.2" x14ac:dyDescent="0.35">
      <c r="A441" s="6" t="s">
        <v>459</v>
      </c>
      <c r="B441">
        <v>459</v>
      </c>
      <c r="C441" s="4">
        <v>45070.768946759257</v>
      </c>
      <c r="D441" s="1">
        <v>45070.768946759257</v>
      </c>
      <c r="E441">
        <v>10170</v>
      </c>
      <c r="F441">
        <v>23</v>
      </c>
      <c r="G441" t="s">
        <v>1597</v>
      </c>
      <c r="H441" s="2">
        <v>2</v>
      </c>
      <c r="I441" s="5"/>
      <c r="J441" s="3">
        <v>477552</v>
      </c>
      <c r="K441" s="7"/>
      <c r="L441" t="e">
        <f>VLOOKUP(TTSQL[[#This Row],[origen_ref]],TTComisiones[],2,FALSE)</f>
        <v>#N/A</v>
      </c>
      <c r="M441" t="str">
        <f>"origen_ref = '"&amp;TTSQL[[#This Row],[origen_ref]]&amp;"' OR"</f>
        <v>origen_ref = 'Pedido-23.03.31-8633' OR</v>
      </c>
    </row>
    <row r="442" spans="1:13" ht="16.2" x14ac:dyDescent="0.35">
      <c r="A442" s="6" t="s">
        <v>460</v>
      </c>
      <c r="B442">
        <v>460</v>
      </c>
      <c r="C442" s="4">
        <v>45070.77306712963</v>
      </c>
      <c r="D442" s="1">
        <v>45070.77306712963</v>
      </c>
      <c r="E442">
        <v>9902</v>
      </c>
      <c r="F442">
        <v>23</v>
      </c>
      <c r="G442" t="s">
        <v>1597</v>
      </c>
      <c r="H442" s="2">
        <v>2</v>
      </c>
      <c r="I442" s="5"/>
      <c r="J442" s="3">
        <v>58800</v>
      </c>
      <c r="K442" s="7"/>
      <c r="L442" t="e">
        <f>VLOOKUP(TTSQL[[#This Row],[origen_ref]],TTComisiones[],2,FALSE)</f>
        <v>#N/A</v>
      </c>
      <c r="M442" t="str">
        <f>"origen_ref = '"&amp;TTSQL[[#This Row],[origen_ref]]&amp;"' OR"</f>
        <v>origen_ref = 'Pedido-23.02.24-8376' OR</v>
      </c>
    </row>
    <row r="443" spans="1:13" ht="16.2" x14ac:dyDescent="0.35">
      <c r="A443" s="6" t="s">
        <v>461</v>
      </c>
      <c r="B443">
        <v>461</v>
      </c>
      <c r="C443" s="4">
        <v>45070.773634259262</v>
      </c>
      <c r="D443" s="1">
        <v>45070.773634259262</v>
      </c>
      <c r="E443">
        <v>9789</v>
      </c>
      <c r="F443">
        <v>23</v>
      </c>
      <c r="G443" t="s">
        <v>1597</v>
      </c>
      <c r="H443" s="2">
        <v>2</v>
      </c>
      <c r="I443" s="5"/>
      <c r="J443" s="3">
        <v>59823</v>
      </c>
      <c r="K443" s="7"/>
      <c r="L443" t="e">
        <f>VLOOKUP(TTSQL[[#This Row],[origen_ref]],TTComisiones[],2,FALSE)</f>
        <v>#N/A</v>
      </c>
      <c r="M443" t="str">
        <f>"origen_ref = '"&amp;TTSQL[[#This Row],[origen_ref]]&amp;"' OR"</f>
        <v>origen_ref = 'Pedido-23.02.10-8265' OR</v>
      </c>
    </row>
    <row r="444" spans="1:13" ht="16.2" x14ac:dyDescent="0.35">
      <c r="A444" s="6" t="s">
        <v>462</v>
      </c>
      <c r="B444">
        <v>462</v>
      </c>
      <c r="C444" s="4">
        <v>45070.775335648148</v>
      </c>
      <c r="D444" s="1">
        <v>45070.775335648148</v>
      </c>
      <c r="E444">
        <v>10184</v>
      </c>
      <c r="F444">
        <v>23</v>
      </c>
      <c r="G444" t="s">
        <v>1597</v>
      </c>
      <c r="H444" s="2">
        <v>2</v>
      </c>
      <c r="I444" s="5"/>
      <c r="J444" s="3">
        <v>177534</v>
      </c>
      <c r="K444" s="7"/>
      <c r="L444" t="e">
        <f>VLOOKUP(TTSQL[[#This Row],[origen_ref]],TTComisiones[],2,FALSE)</f>
        <v>#N/A</v>
      </c>
      <c r="M444" t="str">
        <f>"origen_ref = '"&amp;TTSQL[[#This Row],[origen_ref]]&amp;"' OR"</f>
        <v>origen_ref = 'Pedido-23.04.03-8639' OR</v>
      </c>
    </row>
    <row r="445" spans="1:13" ht="16.2" x14ac:dyDescent="0.35">
      <c r="A445" s="6" t="s">
        <v>464</v>
      </c>
      <c r="B445">
        <v>466</v>
      </c>
      <c r="C445" s="4">
        <v>45071.773564814815</v>
      </c>
      <c r="D445" s="1">
        <v>45071.773564814815</v>
      </c>
      <c r="E445">
        <v>10053</v>
      </c>
      <c r="F445">
        <v>23</v>
      </c>
      <c r="G445" t="s">
        <v>1597</v>
      </c>
      <c r="H445" s="2">
        <v>1</v>
      </c>
      <c r="I445" s="5" t="s">
        <v>463</v>
      </c>
      <c r="J445" s="3">
        <v>12300</v>
      </c>
      <c r="K445" s="7"/>
      <c r="L445" t="e">
        <f>VLOOKUP(TTSQL[[#This Row],[origen_ref]],TTComisiones[],2,FALSE)</f>
        <v>#N/A</v>
      </c>
      <c r="M445" t="str">
        <f>"origen_ref = '"&amp;TTSQL[[#This Row],[origen_ref]]&amp;"' OR"</f>
        <v>origen_ref = 'Pedido-23.03.16-8511' OR</v>
      </c>
    </row>
    <row r="446" spans="1:13" ht="16.2" x14ac:dyDescent="0.35">
      <c r="A446" s="6" t="s">
        <v>465</v>
      </c>
      <c r="B446">
        <v>467</v>
      </c>
      <c r="C446" s="4">
        <v>45072.497372685182</v>
      </c>
      <c r="D446" s="1">
        <v>45072.497372685182</v>
      </c>
      <c r="E446">
        <v>10080</v>
      </c>
      <c r="F446">
        <v>23</v>
      </c>
      <c r="G446" t="s">
        <v>1597</v>
      </c>
      <c r="H446" s="2">
        <v>2</v>
      </c>
      <c r="I446" s="5"/>
      <c r="J446" s="3">
        <v>218815</v>
      </c>
      <c r="K446" s="7"/>
      <c r="L446" t="e">
        <f>VLOOKUP(TTSQL[[#This Row],[origen_ref]],TTComisiones[],2,FALSE)</f>
        <v>#N/A</v>
      </c>
      <c r="M446" t="str">
        <f>"origen_ref = '"&amp;TTSQL[[#This Row],[origen_ref]]&amp;"' OR"</f>
        <v>origen_ref = 'Pedido-23.03.22-8553' OR</v>
      </c>
    </row>
    <row r="447" spans="1:13" ht="16.2" x14ac:dyDescent="0.35">
      <c r="A447" s="6" t="s">
        <v>467</v>
      </c>
      <c r="B447">
        <v>477</v>
      </c>
      <c r="C447" s="4">
        <v>45072.637916666667</v>
      </c>
      <c r="D447" s="1">
        <v>45072.637916666667</v>
      </c>
      <c r="E447">
        <v>10228</v>
      </c>
      <c r="F447">
        <v>23</v>
      </c>
      <c r="G447" t="s">
        <v>1597</v>
      </c>
      <c r="H447" s="2">
        <v>2</v>
      </c>
      <c r="I447" s="5" t="s">
        <v>466</v>
      </c>
      <c r="J447" s="3">
        <v>163050</v>
      </c>
      <c r="K447" s="7"/>
      <c r="L447" t="e">
        <f>VLOOKUP(TTSQL[[#This Row],[origen_ref]],TTComisiones[],2,FALSE)</f>
        <v>#N/A</v>
      </c>
      <c r="M447" t="str">
        <f>"origen_ref = '"&amp;TTSQL[[#This Row],[origen_ref]]&amp;"' OR"</f>
        <v>origen_ref = 'Pedido-23.04.11-8680' OR</v>
      </c>
    </row>
    <row r="448" spans="1:13" ht="16.2" x14ac:dyDescent="0.35">
      <c r="A448" s="6" t="s">
        <v>468</v>
      </c>
      <c r="B448">
        <v>480</v>
      </c>
      <c r="C448" s="4">
        <v>45082.70239583333</v>
      </c>
      <c r="D448" s="1">
        <v>45082.70239583333</v>
      </c>
      <c r="E448">
        <v>9698</v>
      </c>
      <c r="F448">
        <v>12</v>
      </c>
      <c r="G448" t="s">
        <v>1568</v>
      </c>
      <c r="H448" s="2">
        <v>2</v>
      </c>
      <c r="I448" s="5"/>
      <c r="J448" s="3">
        <v>805</v>
      </c>
      <c r="K448" s="7">
        <v>1</v>
      </c>
      <c r="L448" t="str">
        <f>VLOOKUP(TTSQL[[#This Row],[origen_ref]],TTComisiones[],2,FALSE)</f>
        <v>Ok</v>
      </c>
      <c r="M448" t="str">
        <f>"origen_ref = '"&amp;TTSQL[[#This Row],[origen_ref]]&amp;"' OR"</f>
        <v>origen_ref = 'Pedido-23.01.30-8180' OR</v>
      </c>
    </row>
    <row r="449" spans="1:13" ht="16.2" x14ac:dyDescent="0.35">
      <c r="A449" s="6" t="s">
        <v>469</v>
      </c>
      <c r="B449">
        <v>481</v>
      </c>
      <c r="C449" s="4">
        <v>45082.713541666664</v>
      </c>
      <c r="D449" s="1">
        <v>45082.713541666664</v>
      </c>
      <c r="E449">
        <v>9628</v>
      </c>
      <c r="F449">
        <v>12</v>
      </c>
      <c r="G449" t="s">
        <v>1568</v>
      </c>
      <c r="H449" s="2">
        <v>2</v>
      </c>
      <c r="I449" s="5"/>
      <c r="J449" s="3">
        <v>20095</v>
      </c>
      <c r="K449" s="7">
        <v>1</v>
      </c>
      <c r="L449" t="str">
        <f>VLOOKUP(TTSQL[[#This Row],[origen_ref]],TTComisiones[],2,FALSE)</f>
        <v>Ok</v>
      </c>
      <c r="M449" t="str">
        <f>"origen_ref = '"&amp;TTSQL[[#This Row],[origen_ref]]&amp;"' OR"</f>
        <v>origen_ref = 'Pedido-23.01.21-8114' OR</v>
      </c>
    </row>
    <row r="450" spans="1:13" ht="16.2" x14ac:dyDescent="0.35">
      <c r="A450" s="6" t="s">
        <v>470</v>
      </c>
      <c r="B450">
        <v>482</v>
      </c>
      <c r="C450" s="4">
        <v>45082.714629629627</v>
      </c>
      <c r="D450" s="1">
        <v>45082.714629629627</v>
      </c>
      <c r="E450">
        <v>10569</v>
      </c>
      <c r="F450">
        <v>12</v>
      </c>
      <c r="G450" t="s">
        <v>1568</v>
      </c>
      <c r="H450" s="2">
        <v>2</v>
      </c>
      <c r="I450" s="5"/>
      <c r="J450" s="3">
        <v>24895</v>
      </c>
      <c r="K450" s="7">
        <v>1</v>
      </c>
      <c r="L450" t="str">
        <f>VLOOKUP(TTSQL[[#This Row],[origen_ref]],TTComisiones[],2,FALSE)</f>
        <v>Ok</v>
      </c>
      <c r="M450" t="str">
        <f>"origen_ref = '"&amp;TTSQL[[#This Row],[origen_ref]]&amp;"' OR"</f>
        <v>origen_ref = 'Pedido-23.05.31-9013' OR</v>
      </c>
    </row>
    <row r="451" spans="1:13" ht="16.2" x14ac:dyDescent="0.35">
      <c r="A451" s="6" t="s">
        <v>471</v>
      </c>
      <c r="B451">
        <v>483</v>
      </c>
      <c r="C451" s="4">
        <v>45082.714918981481</v>
      </c>
      <c r="D451" s="1">
        <v>45082.714918981481</v>
      </c>
      <c r="E451">
        <v>10557</v>
      </c>
      <c r="F451">
        <v>12</v>
      </c>
      <c r="G451" t="s">
        <v>1568</v>
      </c>
      <c r="H451" s="2">
        <v>2</v>
      </c>
      <c r="I451" s="5"/>
      <c r="J451" s="3">
        <v>770</v>
      </c>
      <c r="K451" s="7">
        <v>1</v>
      </c>
      <c r="L451" t="str">
        <f>VLOOKUP(TTSQL[[#This Row],[origen_ref]],TTComisiones[],2,FALSE)</f>
        <v>Ok</v>
      </c>
      <c r="M451" t="str">
        <f>"origen_ref = '"&amp;TTSQL[[#This Row],[origen_ref]]&amp;"' OR"</f>
        <v>origen_ref = 'Pedido-23.05.29-9001' OR</v>
      </c>
    </row>
    <row r="452" spans="1:13" ht="16.2" x14ac:dyDescent="0.35">
      <c r="A452" s="6" t="s">
        <v>472</v>
      </c>
      <c r="B452">
        <v>484</v>
      </c>
      <c r="C452" s="4">
        <v>45082.715185185189</v>
      </c>
      <c r="D452" s="1">
        <v>45082.715185185189</v>
      </c>
      <c r="E452">
        <v>10556</v>
      </c>
      <c r="F452">
        <v>12</v>
      </c>
      <c r="G452" t="s">
        <v>1568</v>
      </c>
      <c r="H452" s="2">
        <v>2</v>
      </c>
      <c r="I452" s="5"/>
      <c r="J452" s="3">
        <v>1540</v>
      </c>
      <c r="K452" s="7">
        <v>1</v>
      </c>
      <c r="L452" t="str">
        <f>VLOOKUP(TTSQL[[#This Row],[origen_ref]],TTComisiones[],2,FALSE)</f>
        <v>Ok</v>
      </c>
      <c r="M452" t="str">
        <f>"origen_ref = '"&amp;TTSQL[[#This Row],[origen_ref]]&amp;"' OR"</f>
        <v>origen_ref = 'Pedido-23.05.29-9000' OR</v>
      </c>
    </row>
    <row r="453" spans="1:13" ht="16.2" x14ac:dyDescent="0.35">
      <c r="A453" s="6" t="s">
        <v>473</v>
      </c>
      <c r="B453">
        <v>485</v>
      </c>
      <c r="C453" s="4">
        <v>45082.715486111112</v>
      </c>
      <c r="D453" s="1">
        <v>45082.715486111112</v>
      </c>
      <c r="E453">
        <v>10550</v>
      </c>
      <c r="F453">
        <v>12</v>
      </c>
      <c r="G453" t="s">
        <v>1568</v>
      </c>
      <c r="H453" s="2">
        <v>2</v>
      </c>
      <c r="I453" s="5"/>
      <c r="J453" s="3">
        <v>34650</v>
      </c>
      <c r="K453" s="7">
        <v>1</v>
      </c>
      <c r="L453" t="str">
        <f>VLOOKUP(TTSQL[[#This Row],[origen_ref]],TTComisiones[],2,FALSE)</f>
        <v>Ok</v>
      </c>
      <c r="M453" t="str">
        <f>"origen_ref = '"&amp;TTSQL[[#This Row],[origen_ref]]&amp;"' OR"</f>
        <v>origen_ref = 'Pedido-23.05.29-8993' OR</v>
      </c>
    </row>
    <row r="454" spans="1:13" ht="16.2" x14ac:dyDescent="0.35">
      <c r="A454" s="6" t="s">
        <v>474</v>
      </c>
      <c r="B454">
        <v>486</v>
      </c>
      <c r="C454" s="4">
        <v>45082.715798611112</v>
      </c>
      <c r="D454" s="1">
        <v>45082.715798611112</v>
      </c>
      <c r="E454">
        <v>10546</v>
      </c>
      <c r="F454">
        <v>12</v>
      </c>
      <c r="G454" t="s">
        <v>1568</v>
      </c>
      <c r="H454" s="2">
        <v>2</v>
      </c>
      <c r="I454" s="5"/>
      <c r="J454" s="3">
        <v>7395</v>
      </c>
      <c r="K454" s="7">
        <v>1</v>
      </c>
      <c r="L454" t="str">
        <f>VLOOKUP(TTSQL[[#This Row],[origen_ref]],TTComisiones[],2,FALSE)</f>
        <v>Ok</v>
      </c>
      <c r="M454" t="str">
        <f>"origen_ref = '"&amp;TTSQL[[#This Row],[origen_ref]]&amp;"' OR"</f>
        <v>origen_ref = 'Pedido-23.05.29-8990' OR</v>
      </c>
    </row>
    <row r="455" spans="1:13" ht="16.2" x14ac:dyDescent="0.35">
      <c r="A455" s="6" t="s">
        <v>475</v>
      </c>
      <c r="B455">
        <v>487</v>
      </c>
      <c r="C455" s="4">
        <v>45082.716087962966</v>
      </c>
      <c r="D455" s="1">
        <v>45082.716087962966</v>
      </c>
      <c r="E455">
        <v>10540</v>
      </c>
      <c r="F455">
        <v>12</v>
      </c>
      <c r="G455" t="s">
        <v>1568</v>
      </c>
      <c r="H455" s="2">
        <v>2</v>
      </c>
      <c r="I455" s="5"/>
      <c r="J455" s="3">
        <v>3361</v>
      </c>
      <c r="K455" s="7">
        <v>1</v>
      </c>
      <c r="L455" t="str">
        <f>VLOOKUP(TTSQL[[#This Row],[origen_ref]],TTComisiones[],2,FALSE)</f>
        <v>Ok</v>
      </c>
      <c r="M455" t="str">
        <f>"origen_ref = '"&amp;TTSQL[[#This Row],[origen_ref]]&amp;"' OR"</f>
        <v>origen_ref = 'Pedido-23.05.26-8984' OR</v>
      </c>
    </row>
    <row r="456" spans="1:13" ht="16.2" x14ac:dyDescent="0.35">
      <c r="A456" s="6" t="s">
        <v>476</v>
      </c>
      <c r="B456">
        <v>488</v>
      </c>
      <c r="C456" s="4">
        <v>45082.716527777775</v>
      </c>
      <c r="D456" s="1">
        <v>45082.716527777775</v>
      </c>
      <c r="E456">
        <v>10501</v>
      </c>
      <c r="F456">
        <v>12</v>
      </c>
      <c r="G456" t="s">
        <v>1568</v>
      </c>
      <c r="H456" s="2">
        <v>2</v>
      </c>
      <c r="I456" s="5"/>
      <c r="J456" s="3">
        <v>64042</v>
      </c>
      <c r="K456" s="7">
        <v>1</v>
      </c>
      <c r="L456" t="str">
        <f>VLOOKUP(TTSQL[[#This Row],[origen_ref]],TTComisiones[],2,FALSE)</f>
        <v>Ok</v>
      </c>
      <c r="M456" t="str">
        <f>"origen_ref = '"&amp;TTSQL[[#This Row],[origen_ref]]&amp;"' OR"</f>
        <v>origen_ref = 'Pedido-23.05.20-8945' OR</v>
      </c>
    </row>
    <row r="457" spans="1:13" ht="16.2" x14ac:dyDescent="0.35">
      <c r="A457" s="6" t="s">
        <v>477</v>
      </c>
      <c r="B457">
        <v>489</v>
      </c>
      <c r="C457" s="4">
        <v>45082.716828703706</v>
      </c>
      <c r="D457" s="1">
        <v>45082.716828703706</v>
      </c>
      <c r="E457">
        <v>10500</v>
      </c>
      <c r="F457">
        <v>12</v>
      </c>
      <c r="G457" t="s">
        <v>1568</v>
      </c>
      <c r="H457" s="2">
        <v>2</v>
      </c>
      <c r="I457" s="5"/>
      <c r="J457" s="3">
        <v>23206</v>
      </c>
      <c r="K457" s="7">
        <v>1</v>
      </c>
      <c r="L457" t="str">
        <f>VLOOKUP(TTSQL[[#This Row],[origen_ref]],TTComisiones[],2,FALSE)</f>
        <v>Ok</v>
      </c>
      <c r="M457" t="str">
        <f>"origen_ref = '"&amp;TTSQL[[#This Row],[origen_ref]]&amp;"' OR"</f>
        <v>origen_ref = 'Pedido-23.05.19-8944' OR</v>
      </c>
    </row>
    <row r="458" spans="1:13" ht="16.2" x14ac:dyDescent="0.35">
      <c r="A458" s="6" t="s">
        <v>478</v>
      </c>
      <c r="B458">
        <v>490</v>
      </c>
      <c r="C458" s="4">
        <v>45082.717187499999</v>
      </c>
      <c r="D458" s="1">
        <v>45082.717187499999</v>
      </c>
      <c r="E458">
        <v>10496</v>
      </c>
      <c r="F458">
        <v>12</v>
      </c>
      <c r="G458" t="s">
        <v>1568</v>
      </c>
      <c r="H458" s="2">
        <v>2</v>
      </c>
      <c r="I458" s="5"/>
      <c r="J458" s="3">
        <v>39354</v>
      </c>
      <c r="K458" s="7">
        <v>1</v>
      </c>
      <c r="L458" t="str">
        <f>VLOOKUP(TTSQL[[#This Row],[origen_ref]],TTComisiones[],2,FALSE)</f>
        <v>Ok</v>
      </c>
      <c r="M458" t="str">
        <f>"origen_ref = '"&amp;TTSQL[[#This Row],[origen_ref]]&amp;"' OR"</f>
        <v>origen_ref = 'Pedido-23.05.19-8940' OR</v>
      </c>
    </row>
    <row r="459" spans="1:13" ht="16.2" x14ac:dyDescent="0.35">
      <c r="A459" s="6" t="s">
        <v>479</v>
      </c>
      <c r="B459">
        <v>491</v>
      </c>
      <c r="C459" s="4">
        <v>45082.717824074076</v>
      </c>
      <c r="D459" s="1">
        <v>45082.717824074076</v>
      </c>
      <c r="E459">
        <v>10495</v>
      </c>
      <c r="F459">
        <v>12</v>
      </c>
      <c r="G459" t="s">
        <v>1568</v>
      </c>
      <c r="H459" s="2">
        <v>2</v>
      </c>
      <c r="I459" s="5"/>
      <c r="J459" s="3">
        <v>408190</v>
      </c>
      <c r="K459" s="7">
        <v>1</v>
      </c>
      <c r="L459" t="str">
        <f>VLOOKUP(TTSQL[[#This Row],[origen_ref]],TTComisiones[],2,FALSE)</f>
        <v>Ok</v>
      </c>
      <c r="M459" t="str">
        <f>"origen_ref = '"&amp;TTSQL[[#This Row],[origen_ref]]&amp;"' OR"</f>
        <v>origen_ref = 'Pedido-23.05.19-8939' OR</v>
      </c>
    </row>
    <row r="460" spans="1:13" ht="16.2" x14ac:dyDescent="0.35">
      <c r="A460" s="6" t="s">
        <v>480</v>
      </c>
      <c r="B460">
        <v>492</v>
      </c>
      <c r="C460" s="4">
        <v>45082.718402777777</v>
      </c>
      <c r="D460" s="1">
        <v>45082.718402777777</v>
      </c>
      <c r="E460">
        <v>10489</v>
      </c>
      <c r="F460">
        <v>12</v>
      </c>
      <c r="G460" t="s">
        <v>1568</v>
      </c>
      <c r="H460" s="2">
        <v>2</v>
      </c>
      <c r="I460" s="5"/>
      <c r="J460" s="3">
        <v>17280</v>
      </c>
      <c r="K460" s="7">
        <v>1</v>
      </c>
      <c r="L460" t="str">
        <f>VLOOKUP(TTSQL[[#This Row],[origen_ref]],TTComisiones[],2,FALSE)</f>
        <v>Ok</v>
      </c>
      <c r="M460" t="str">
        <f>"origen_ref = '"&amp;TTSQL[[#This Row],[origen_ref]]&amp;"' OR"</f>
        <v>origen_ref = 'Pedido-23.05.18-8933' OR</v>
      </c>
    </row>
    <row r="461" spans="1:13" ht="16.2" x14ac:dyDescent="0.35">
      <c r="A461" s="6" t="s">
        <v>481</v>
      </c>
      <c r="B461">
        <v>493</v>
      </c>
      <c r="C461" s="4">
        <v>45082.718657407408</v>
      </c>
      <c r="D461" s="1">
        <v>45082.718657407408</v>
      </c>
      <c r="E461">
        <v>10488</v>
      </c>
      <c r="F461">
        <v>12</v>
      </c>
      <c r="G461" t="s">
        <v>1568</v>
      </c>
      <c r="H461" s="2">
        <v>2</v>
      </c>
      <c r="I461" s="5"/>
      <c r="J461" s="3">
        <v>770</v>
      </c>
      <c r="K461" s="7">
        <v>1</v>
      </c>
      <c r="L461" t="str">
        <f>VLOOKUP(TTSQL[[#This Row],[origen_ref]],TTComisiones[],2,FALSE)</f>
        <v>Ok</v>
      </c>
      <c r="M461" t="str">
        <f>"origen_ref = '"&amp;TTSQL[[#This Row],[origen_ref]]&amp;"' OR"</f>
        <v>origen_ref = 'Pedido-23.05.18-8932' OR</v>
      </c>
    </row>
    <row r="462" spans="1:13" ht="16.2" x14ac:dyDescent="0.35">
      <c r="A462" s="6" t="s">
        <v>482</v>
      </c>
      <c r="B462">
        <v>494</v>
      </c>
      <c r="C462" s="4">
        <v>45082.719039351854</v>
      </c>
      <c r="D462" s="1">
        <v>45082.719039351854</v>
      </c>
      <c r="E462">
        <v>10487</v>
      </c>
      <c r="F462">
        <v>12</v>
      </c>
      <c r="G462" t="s">
        <v>1568</v>
      </c>
      <c r="H462" s="2">
        <v>2</v>
      </c>
      <c r="I462" s="5"/>
      <c r="J462" s="3">
        <v>5388</v>
      </c>
      <c r="K462" s="7">
        <v>1</v>
      </c>
      <c r="L462" t="str">
        <f>VLOOKUP(TTSQL[[#This Row],[origen_ref]],TTComisiones[],2,FALSE)</f>
        <v>Ok</v>
      </c>
      <c r="M462" t="str">
        <f>"origen_ref = '"&amp;TTSQL[[#This Row],[origen_ref]]&amp;"' OR"</f>
        <v>origen_ref = 'Pedido-23.05.18-8931' OR</v>
      </c>
    </row>
    <row r="463" spans="1:13" ht="16.2" x14ac:dyDescent="0.35">
      <c r="A463" s="6" t="s">
        <v>483</v>
      </c>
      <c r="B463">
        <v>495</v>
      </c>
      <c r="C463" s="4">
        <v>45082.719560185185</v>
      </c>
      <c r="D463" s="1">
        <v>45082.719560185185</v>
      </c>
      <c r="E463">
        <v>10485</v>
      </c>
      <c r="F463">
        <v>12</v>
      </c>
      <c r="G463" t="s">
        <v>1568</v>
      </c>
      <c r="H463" s="2">
        <v>2</v>
      </c>
      <c r="I463" s="5"/>
      <c r="J463" s="3">
        <v>945</v>
      </c>
      <c r="K463" s="7">
        <v>1</v>
      </c>
      <c r="L463" t="str">
        <f>VLOOKUP(TTSQL[[#This Row],[origen_ref]],TTComisiones[],2,FALSE)</f>
        <v>Ok</v>
      </c>
      <c r="M463" t="str">
        <f>"origen_ref = '"&amp;TTSQL[[#This Row],[origen_ref]]&amp;"' OR"</f>
        <v>origen_ref = 'Pedido-23.05.18-8929' OR</v>
      </c>
    </row>
    <row r="464" spans="1:13" ht="16.2" x14ac:dyDescent="0.35">
      <c r="A464" s="6" t="s">
        <v>484</v>
      </c>
      <c r="B464">
        <v>496</v>
      </c>
      <c r="C464" s="4">
        <v>45082.725902777776</v>
      </c>
      <c r="D464" s="1">
        <v>45082.725902777776</v>
      </c>
      <c r="E464">
        <v>10440</v>
      </c>
      <c r="F464">
        <v>12</v>
      </c>
      <c r="G464" t="s">
        <v>1568</v>
      </c>
      <c r="H464" s="2">
        <v>2</v>
      </c>
      <c r="I464" s="5"/>
      <c r="J464" s="3">
        <v>9871</v>
      </c>
      <c r="K464" s="7">
        <v>1</v>
      </c>
      <c r="L464" t="str">
        <f>VLOOKUP(TTSQL[[#This Row],[origen_ref]],TTComisiones[],2,FALSE)</f>
        <v>Ok</v>
      </c>
      <c r="M464" t="str">
        <f>"origen_ref = '"&amp;TTSQL[[#This Row],[origen_ref]]&amp;"' OR"</f>
        <v>origen_ref = 'Pedido-23.05.11-8887' OR</v>
      </c>
    </row>
    <row r="465" spans="1:13" ht="16.2" x14ac:dyDescent="0.35">
      <c r="A465" s="6" t="s">
        <v>485</v>
      </c>
      <c r="B465">
        <v>497</v>
      </c>
      <c r="C465" s="4">
        <v>45082.726284722223</v>
      </c>
      <c r="D465" s="1">
        <v>45082.726284722223</v>
      </c>
      <c r="E465">
        <v>10439</v>
      </c>
      <c r="F465">
        <v>12</v>
      </c>
      <c r="G465" t="s">
        <v>1568</v>
      </c>
      <c r="H465" s="2">
        <v>2</v>
      </c>
      <c r="I465" s="5"/>
      <c r="J465" s="3">
        <v>4549</v>
      </c>
      <c r="K465" s="7">
        <v>1</v>
      </c>
      <c r="L465" t="str">
        <f>VLOOKUP(TTSQL[[#This Row],[origen_ref]],TTComisiones[],2,FALSE)</f>
        <v>Ok</v>
      </c>
      <c r="M465" t="str">
        <f>"origen_ref = '"&amp;TTSQL[[#This Row],[origen_ref]]&amp;"' OR"</f>
        <v>origen_ref = 'Pedido-23.05.11-8886' OR</v>
      </c>
    </row>
    <row r="466" spans="1:13" ht="16.2" x14ac:dyDescent="0.35">
      <c r="A466" s="6" t="s">
        <v>486</v>
      </c>
      <c r="B466">
        <v>498</v>
      </c>
      <c r="C466" s="4">
        <v>45082.727175925924</v>
      </c>
      <c r="D466" s="1">
        <v>45082.727175925924</v>
      </c>
      <c r="E466">
        <v>10431</v>
      </c>
      <c r="F466">
        <v>12</v>
      </c>
      <c r="G466" t="s">
        <v>1568</v>
      </c>
      <c r="H466" s="2">
        <v>2</v>
      </c>
      <c r="I466" s="5"/>
      <c r="J466" s="3">
        <v>56956</v>
      </c>
      <c r="K466" s="7">
        <v>1</v>
      </c>
      <c r="L466" t="str">
        <f>VLOOKUP(TTSQL[[#This Row],[origen_ref]],TTComisiones[],2,FALSE)</f>
        <v>Ok</v>
      </c>
      <c r="M466" t="str">
        <f>"origen_ref = '"&amp;TTSQL[[#This Row],[origen_ref]]&amp;"' OR"</f>
        <v>origen_ref = 'Pedido-23.05.10-8878' OR</v>
      </c>
    </row>
    <row r="467" spans="1:13" ht="16.2" x14ac:dyDescent="0.35">
      <c r="A467" s="6" t="s">
        <v>487</v>
      </c>
      <c r="B467">
        <v>499</v>
      </c>
      <c r="C467" s="4">
        <v>45082.728518518517</v>
      </c>
      <c r="D467" s="1">
        <v>45082.728518518517</v>
      </c>
      <c r="E467">
        <v>10429</v>
      </c>
      <c r="F467">
        <v>12</v>
      </c>
      <c r="G467" t="s">
        <v>1568</v>
      </c>
      <c r="H467" s="2">
        <v>2</v>
      </c>
      <c r="I467" s="5"/>
      <c r="J467" s="3">
        <v>19677</v>
      </c>
      <c r="K467" s="7">
        <v>1</v>
      </c>
      <c r="L467" t="str">
        <f>VLOOKUP(TTSQL[[#This Row],[origen_ref]],TTComisiones[],2,FALSE)</f>
        <v>Ok</v>
      </c>
      <c r="M467" t="str">
        <f>"origen_ref = '"&amp;TTSQL[[#This Row],[origen_ref]]&amp;"' OR"</f>
        <v>origen_ref = 'Pedido-23.05.09-8876' OR</v>
      </c>
    </row>
    <row r="468" spans="1:13" ht="16.2" x14ac:dyDescent="0.35">
      <c r="A468" s="6" t="s">
        <v>488</v>
      </c>
      <c r="B468">
        <v>500</v>
      </c>
      <c r="C468" s="4">
        <v>45082.728842592594</v>
      </c>
      <c r="D468" s="1">
        <v>45082.728842592594</v>
      </c>
      <c r="E468">
        <v>10425</v>
      </c>
      <c r="F468">
        <v>12</v>
      </c>
      <c r="G468" t="s">
        <v>1568</v>
      </c>
      <c r="H468" s="2">
        <v>2</v>
      </c>
      <c r="I468" s="5"/>
      <c r="J468" s="3">
        <v>9831</v>
      </c>
      <c r="K468" s="7">
        <v>1</v>
      </c>
      <c r="L468" t="str">
        <f>VLOOKUP(TTSQL[[#This Row],[origen_ref]],TTComisiones[],2,FALSE)</f>
        <v>Ok</v>
      </c>
      <c r="M468" t="str">
        <f>"origen_ref = '"&amp;TTSQL[[#This Row],[origen_ref]]&amp;"' OR"</f>
        <v>origen_ref = 'Pedido-23.05.09-8872' OR</v>
      </c>
    </row>
    <row r="469" spans="1:13" ht="16.2" x14ac:dyDescent="0.35">
      <c r="A469" s="6" t="s">
        <v>489</v>
      </c>
      <c r="B469">
        <v>501</v>
      </c>
      <c r="C469" s="4">
        <v>45082.729097222225</v>
      </c>
      <c r="D469" s="1">
        <v>45082.729097222225</v>
      </c>
      <c r="E469">
        <v>10423</v>
      </c>
      <c r="F469">
        <v>12</v>
      </c>
      <c r="G469" t="s">
        <v>1568</v>
      </c>
      <c r="H469" s="2">
        <v>2</v>
      </c>
      <c r="I469" s="5"/>
      <c r="J469" s="3">
        <v>39197</v>
      </c>
      <c r="K469" s="7">
        <v>1</v>
      </c>
      <c r="L469" t="str">
        <f>VLOOKUP(TTSQL[[#This Row],[origen_ref]],TTComisiones[],2,FALSE)</f>
        <v>Ok</v>
      </c>
      <c r="M469" t="str">
        <f>"origen_ref = '"&amp;TTSQL[[#This Row],[origen_ref]]&amp;"' OR"</f>
        <v>origen_ref = 'Pedido-23.05.08-8870' OR</v>
      </c>
    </row>
    <row r="470" spans="1:13" ht="16.2" x14ac:dyDescent="0.35">
      <c r="A470" s="6" t="s">
        <v>490</v>
      </c>
      <c r="B470">
        <v>502</v>
      </c>
      <c r="C470" s="4">
        <v>45082.729479166665</v>
      </c>
      <c r="D470" s="1">
        <v>45082.729479166665</v>
      </c>
      <c r="E470">
        <v>10418</v>
      </c>
      <c r="F470">
        <v>12</v>
      </c>
      <c r="G470" t="s">
        <v>1568</v>
      </c>
      <c r="H470" s="2">
        <v>2</v>
      </c>
      <c r="I470" s="5"/>
      <c r="J470" s="3">
        <v>7500</v>
      </c>
      <c r="K470" s="7">
        <v>1</v>
      </c>
      <c r="L470" t="str">
        <f>VLOOKUP(TTSQL[[#This Row],[origen_ref]],TTComisiones[],2,FALSE)</f>
        <v>Ok</v>
      </c>
      <c r="M470" t="str">
        <f>"origen_ref = '"&amp;TTSQL[[#This Row],[origen_ref]]&amp;"' OR"</f>
        <v>origen_ref = 'Pedido-23.05.08-8865' OR</v>
      </c>
    </row>
    <row r="471" spans="1:13" ht="16.2" x14ac:dyDescent="0.35">
      <c r="A471" s="6" t="s">
        <v>491</v>
      </c>
      <c r="B471">
        <v>503</v>
      </c>
      <c r="C471" s="4">
        <v>45082.730405092596</v>
      </c>
      <c r="D471" s="1">
        <v>45082.730405092596</v>
      </c>
      <c r="E471">
        <v>10417</v>
      </c>
      <c r="F471">
        <v>12</v>
      </c>
      <c r="G471" t="s">
        <v>1568</v>
      </c>
      <c r="H471" s="2">
        <v>2</v>
      </c>
      <c r="I471" s="5"/>
      <c r="J471" s="3">
        <v>583803</v>
      </c>
      <c r="K471" s="7">
        <v>1</v>
      </c>
      <c r="L471" t="str">
        <f>VLOOKUP(TTSQL[[#This Row],[origen_ref]],TTComisiones[],2,FALSE)</f>
        <v>Ok</v>
      </c>
      <c r="M471" t="str">
        <f>"origen_ref = '"&amp;TTSQL[[#This Row],[origen_ref]]&amp;"' OR"</f>
        <v>origen_ref = 'Pedido-23.05.08-8864' OR</v>
      </c>
    </row>
    <row r="472" spans="1:13" ht="16.2" x14ac:dyDescent="0.35">
      <c r="A472" s="6" t="s">
        <v>492</v>
      </c>
      <c r="B472">
        <v>504</v>
      </c>
      <c r="C472" s="4">
        <v>45082.732002314813</v>
      </c>
      <c r="D472" s="1">
        <v>45082.732002314813</v>
      </c>
      <c r="E472">
        <v>10401</v>
      </c>
      <c r="F472">
        <v>12</v>
      </c>
      <c r="G472" t="s">
        <v>1568</v>
      </c>
      <c r="H472" s="2">
        <v>2</v>
      </c>
      <c r="I472" s="5"/>
      <c r="J472" s="3">
        <v>1288</v>
      </c>
      <c r="K472" s="7">
        <v>1</v>
      </c>
      <c r="L472" t="str">
        <f>VLOOKUP(TTSQL[[#This Row],[origen_ref]],TTComisiones[],2,FALSE)</f>
        <v>Ok</v>
      </c>
      <c r="M472" t="str">
        <f>"origen_ref = '"&amp;TTSQL[[#This Row],[origen_ref]]&amp;"' OR"</f>
        <v>origen_ref = 'Pedido-23.05.04-8848' OR</v>
      </c>
    </row>
    <row r="473" spans="1:13" ht="16.2" x14ac:dyDescent="0.35">
      <c r="A473" s="6" t="s">
        <v>493</v>
      </c>
      <c r="B473">
        <v>505</v>
      </c>
      <c r="C473" s="4">
        <v>45082.733356481483</v>
      </c>
      <c r="D473" s="1">
        <v>45082.733356481483</v>
      </c>
      <c r="E473">
        <v>10398</v>
      </c>
      <c r="F473">
        <v>12</v>
      </c>
      <c r="G473" t="s">
        <v>1568</v>
      </c>
      <c r="H473" s="2">
        <v>2</v>
      </c>
      <c r="I473" s="5"/>
      <c r="J473" s="3">
        <v>4930</v>
      </c>
      <c r="K473" s="7">
        <v>1</v>
      </c>
      <c r="L473" t="str">
        <f>VLOOKUP(TTSQL[[#This Row],[origen_ref]],TTComisiones[],2,FALSE)</f>
        <v>Ok</v>
      </c>
      <c r="M473" t="str">
        <f>"origen_ref = '"&amp;TTSQL[[#This Row],[origen_ref]]&amp;"' OR"</f>
        <v>origen_ref = 'Pedido-23.05.04-8845' OR</v>
      </c>
    </row>
    <row r="474" spans="1:13" ht="16.2" x14ac:dyDescent="0.35">
      <c r="A474" s="6" t="s">
        <v>494</v>
      </c>
      <c r="B474">
        <v>506</v>
      </c>
      <c r="C474" s="4">
        <v>45082.733634259261</v>
      </c>
      <c r="D474" s="1">
        <v>45082.733634259261</v>
      </c>
      <c r="E474">
        <v>10387</v>
      </c>
      <c r="F474">
        <v>12</v>
      </c>
      <c r="G474" t="s">
        <v>1568</v>
      </c>
      <c r="H474" s="2">
        <v>2</v>
      </c>
      <c r="I474" s="5"/>
      <c r="J474" s="3">
        <v>32640</v>
      </c>
      <c r="K474" s="7">
        <v>1</v>
      </c>
      <c r="L474" t="str">
        <f>VLOOKUP(TTSQL[[#This Row],[origen_ref]],TTComisiones[],2,FALSE)</f>
        <v>Ok</v>
      </c>
      <c r="M474" t="str">
        <f>"origen_ref = '"&amp;TTSQL[[#This Row],[origen_ref]]&amp;"' OR"</f>
        <v>origen_ref = 'Pedido-23.05.02-8836' OR</v>
      </c>
    </row>
    <row r="475" spans="1:13" ht="16.2" x14ac:dyDescent="0.35">
      <c r="A475" s="6" t="s">
        <v>495</v>
      </c>
      <c r="B475">
        <v>507</v>
      </c>
      <c r="C475" s="4">
        <v>45082.733969907407</v>
      </c>
      <c r="D475" s="1">
        <v>45082.733969907407</v>
      </c>
      <c r="E475">
        <v>10384</v>
      </c>
      <c r="F475">
        <v>12</v>
      </c>
      <c r="G475" t="s">
        <v>1568</v>
      </c>
      <c r="H475" s="2">
        <v>2</v>
      </c>
      <c r="I475" s="5"/>
      <c r="J475" s="3">
        <v>2659</v>
      </c>
      <c r="K475" s="7">
        <v>1</v>
      </c>
      <c r="L475" t="str">
        <f>VLOOKUP(TTSQL[[#This Row],[origen_ref]],TTComisiones[],2,FALSE)</f>
        <v>Ok</v>
      </c>
      <c r="M475" t="str">
        <f>"origen_ref = '"&amp;TTSQL[[#This Row],[origen_ref]]&amp;"' OR"</f>
        <v>origen_ref = 'Pedido-23.05.02-8833' OR</v>
      </c>
    </row>
    <row r="476" spans="1:13" ht="16.2" x14ac:dyDescent="0.35">
      <c r="A476" s="6" t="s">
        <v>496</v>
      </c>
      <c r="B476">
        <v>508</v>
      </c>
      <c r="C476" s="4">
        <v>45082.734247685185</v>
      </c>
      <c r="D476" s="1">
        <v>45082.734247685185</v>
      </c>
      <c r="E476">
        <v>10382</v>
      </c>
      <c r="F476">
        <v>12</v>
      </c>
      <c r="G476" t="s">
        <v>1568</v>
      </c>
      <c r="H476" s="2">
        <v>2</v>
      </c>
      <c r="I476" s="5"/>
      <c r="J476" s="3">
        <v>2031</v>
      </c>
      <c r="K476" s="7">
        <v>1</v>
      </c>
      <c r="L476" t="str">
        <f>VLOOKUP(TTSQL[[#This Row],[origen_ref]],TTComisiones[],2,FALSE)</f>
        <v>Ok</v>
      </c>
      <c r="M476" t="str">
        <f>"origen_ref = '"&amp;TTSQL[[#This Row],[origen_ref]]&amp;"' OR"</f>
        <v>origen_ref = 'Pedido-23.05.02-8830' OR</v>
      </c>
    </row>
    <row r="477" spans="1:13" ht="16.2" x14ac:dyDescent="0.35">
      <c r="A477" s="6" t="s">
        <v>497</v>
      </c>
      <c r="B477">
        <v>509</v>
      </c>
      <c r="C477" s="4">
        <v>45082.735219907408</v>
      </c>
      <c r="D477" s="1">
        <v>45082.735219907408</v>
      </c>
      <c r="E477">
        <v>10483</v>
      </c>
      <c r="F477">
        <v>12</v>
      </c>
      <c r="G477" t="s">
        <v>1568</v>
      </c>
      <c r="H477" s="2">
        <v>2</v>
      </c>
      <c r="I477" s="5"/>
      <c r="J477" s="3">
        <v>46691</v>
      </c>
      <c r="K477" s="7">
        <v>1</v>
      </c>
      <c r="L477" t="str">
        <f>VLOOKUP(TTSQL[[#This Row],[origen_ref]],TTComisiones[],2,FALSE)</f>
        <v>Ok</v>
      </c>
      <c r="M477" t="str">
        <f>"origen_ref = '"&amp;TTSQL[[#This Row],[origen_ref]]&amp;"' OR"</f>
        <v>origen_ref = 'Pedido-23.05.18-8927' OR</v>
      </c>
    </row>
    <row r="478" spans="1:13" ht="16.2" x14ac:dyDescent="0.35">
      <c r="A478" s="6" t="s">
        <v>498</v>
      </c>
      <c r="B478">
        <v>510</v>
      </c>
      <c r="C478" s="4">
        <v>45082.735891203702</v>
      </c>
      <c r="D478" s="1">
        <v>45082.735891203702</v>
      </c>
      <c r="E478">
        <v>10462</v>
      </c>
      <c r="F478">
        <v>12</v>
      </c>
      <c r="G478" t="s">
        <v>1568</v>
      </c>
      <c r="H478" s="2">
        <v>2</v>
      </c>
      <c r="I478" s="5"/>
      <c r="J478" s="3">
        <v>9765</v>
      </c>
      <c r="K478" s="7">
        <v>1</v>
      </c>
      <c r="L478" t="str">
        <f>VLOOKUP(TTSQL[[#This Row],[origen_ref]],TTComisiones[],2,FALSE)</f>
        <v>Ok</v>
      </c>
      <c r="M478" t="str">
        <f>"origen_ref = '"&amp;TTSQL[[#This Row],[origen_ref]]&amp;"' OR"</f>
        <v>origen_ref = 'Pedido-23.05.15-8908' OR</v>
      </c>
    </row>
    <row r="479" spans="1:13" ht="16.2" x14ac:dyDescent="0.35">
      <c r="A479" s="6" t="s">
        <v>499</v>
      </c>
      <c r="B479">
        <v>511</v>
      </c>
      <c r="C479" s="4">
        <v>45082.736493055556</v>
      </c>
      <c r="D479" s="1">
        <v>45082.736493055556</v>
      </c>
      <c r="E479">
        <v>10361</v>
      </c>
      <c r="F479">
        <v>12</v>
      </c>
      <c r="G479" t="s">
        <v>1568</v>
      </c>
      <c r="H479" s="2">
        <v>2</v>
      </c>
      <c r="I479" s="5"/>
      <c r="J479" s="3">
        <v>15866</v>
      </c>
      <c r="K479" s="7">
        <v>1</v>
      </c>
      <c r="L479" t="str">
        <f>VLOOKUP(TTSQL[[#This Row],[origen_ref]],TTComisiones[],2,FALSE)</f>
        <v>Ok</v>
      </c>
      <c r="M479" t="str">
        <f>"origen_ref = '"&amp;TTSQL[[#This Row],[origen_ref]]&amp;"' OR"</f>
        <v>origen_ref = 'Pedido-23.04.27-8812' OR</v>
      </c>
    </row>
    <row r="480" spans="1:13" ht="16.2" x14ac:dyDescent="0.35">
      <c r="A480" s="6" t="s">
        <v>500</v>
      </c>
      <c r="B480">
        <v>512</v>
      </c>
      <c r="C480" s="4">
        <v>45082.736909722225</v>
      </c>
      <c r="D480" s="1">
        <v>45082.736909722225</v>
      </c>
      <c r="E480">
        <v>10326</v>
      </c>
      <c r="F480">
        <v>12</v>
      </c>
      <c r="G480" t="s">
        <v>1568</v>
      </c>
      <c r="H480" s="2">
        <v>2</v>
      </c>
      <c r="I480" s="5"/>
      <c r="J480" s="3">
        <v>35100</v>
      </c>
      <c r="K480" s="7"/>
      <c r="L480" t="e">
        <f>VLOOKUP(TTSQL[[#This Row],[origen_ref]],TTComisiones[],2,FALSE)</f>
        <v>#N/A</v>
      </c>
      <c r="M480" t="str">
        <f>"origen_ref = '"&amp;TTSQL[[#This Row],[origen_ref]]&amp;"' OR"</f>
        <v>origen_ref = 'Pedido-23.04.21-8778' OR</v>
      </c>
    </row>
    <row r="481" spans="1:13" ht="16.2" x14ac:dyDescent="0.35">
      <c r="A481" s="6" t="s">
        <v>501</v>
      </c>
      <c r="B481">
        <v>513</v>
      </c>
      <c r="C481" s="4">
        <v>45082.740659722222</v>
      </c>
      <c r="D481" s="1">
        <v>45082.740659722222</v>
      </c>
      <c r="E481">
        <v>10300</v>
      </c>
      <c r="F481">
        <v>12</v>
      </c>
      <c r="G481" t="s">
        <v>1568</v>
      </c>
      <c r="H481" s="2">
        <v>2</v>
      </c>
      <c r="I481" s="5"/>
      <c r="J481" s="3">
        <v>9388</v>
      </c>
      <c r="K481" s="7"/>
      <c r="L481" t="e">
        <f>VLOOKUP(TTSQL[[#This Row],[origen_ref]],TTComisiones[],2,FALSE)</f>
        <v>#N/A</v>
      </c>
      <c r="M481" t="str">
        <f>"origen_ref = '"&amp;TTSQL[[#This Row],[origen_ref]]&amp;"' OR"</f>
        <v>origen_ref = 'Pedido-23.04.19-8753' OR</v>
      </c>
    </row>
    <row r="482" spans="1:13" ht="16.2" x14ac:dyDescent="0.35">
      <c r="A482" s="6" t="s">
        <v>502</v>
      </c>
      <c r="B482">
        <v>514</v>
      </c>
      <c r="C482" s="4">
        <v>45082.741030092591</v>
      </c>
      <c r="D482" s="1">
        <v>45082.741030092591</v>
      </c>
      <c r="E482">
        <v>10297</v>
      </c>
      <c r="F482">
        <v>12</v>
      </c>
      <c r="G482" t="s">
        <v>1568</v>
      </c>
      <c r="H482" s="2">
        <v>2</v>
      </c>
      <c r="I482" s="5"/>
      <c r="J482" s="3">
        <v>42600</v>
      </c>
      <c r="K482" s="7"/>
      <c r="L482" t="e">
        <f>VLOOKUP(TTSQL[[#This Row],[origen_ref]],TTComisiones[],2,FALSE)</f>
        <v>#N/A</v>
      </c>
      <c r="M482" t="str">
        <f>"origen_ref = '"&amp;TTSQL[[#This Row],[origen_ref]]&amp;"' OR"</f>
        <v>origen_ref = 'Pedido-23.04.19-8749' OR</v>
      </c>
    </row>
    <row r="483" spans="1:13" ht="16.2" x14ac:dyDescent="0.35">
      <c r="A483" s="6" t="s">
        <v>503</v>
      </c>
      <c r="B483">
        <v>515</v>
      </c>
      <c r="C483" s="4">
        <v>45082.742407407408</v>
      </c>
      <c r="D483" s="1">
        <v>45082.742407407408</v>
      </c>
      <c r="E483">
        <v>10374</v>
      </c>
      <c r="F483">
        <v>12</v>
      </c>
      <c r="G483" t="s">
        <v>1568</v>
      </c>
      <c r="H483" s="2">
        <v>2</v>
      </c>
      <c r="I483" s="5"/>
      <c r="J483" s="3">
        <v>1399</v>
      </c>
      <c r="K483" s="7">
        <v>1</v>
      </c>
      <c r="L483" t="str">
        <f>VLOOKUP(TTSQL[[#This Row],[origen_ref]],TTComisiones[],2,FALSE)</f>
        <v>Ok</v>
      </c>
      <c r="M483" t="str">
        <f>"origen_ref = '"&amp;TTSQL[[#This Row],[origen_ref]]&amp;"' OR"</f>
        <v>origen_ref = 'Pedido-23.05.02-8824' OR</v>
      </c>
    </row>
    <row r="484" spans="1:13" ht="16.2" x14ac:dyDescent="0.35">
      <c r="A484" s="6" t="s">
        <v>504</v>
      </c>
      <c r="B484">
        <v>516</v>
      </c>
      <c r="C484" s="4">
        <v>45082.743078703701</v>
      </c>
      <c r="D484" s="1">
        <v>45082.743078703701</v>
      </c>
      <c r="E484">
        <v>10221</v>
      </c>
      <c r="F484">
        <v>12</v>
      </c>
      <c r="G484" t="s">
        <v>1568</v>
      </c>
      <c r="H484" s="2">
        <v>2</v>
      </c>
      <c r="I484" s="5"/>
      <c r="J484" s="3">
        <v>7500</v>
      </c>
      <c r="K484" s="7"/>
      <c r="L484" t="e">
        <f>VLOOKUP(TTSQL[[#This Row],[origen_ref]],TTComisiones[],2,FALSE)</f>
        <v>#N/A</v>
      </c>
      <c r="M484" t="str">
        <f>"origen_ref = '"&amp;TTSQL[[#This Row],[origen_ref]]&amp;"' OR"</f>
        <v>origen_ref = 'Pedido-23.04.10-8673' OR</v>
      </c>
    </row>
    <row r="485" spans="1:13" ht="16.2" x14ac:dyDescent="0.35">
      <c r="A485" s="6" t="s">
        <v>506</v>
      </c>
      <c r="B485">
        <v>517</v>
      </c>
      <c r="C485" s="4">
        <v>45085.501898148148</v>
      </c>
      <c r="D485" s="1">
        <v>45085.501898148148</v>
      </c>
      <c r="E485">
        <v>9929</v>
      </c>
      <c r="F485">
        <v>23</v>
      </c>
      <c r="G485" t="s">
        <v>1597</v>
      </c>
      <c r="H485" s="2">
        <v>2</v>
      </c>
      <c r="I485" s="5" t="s">
        <v>505</v>
      </c>
      <c r="J485" s="3">
        <v>2298970</v>
      </c>
      <c r="K485" s="7"/>
      <c r="L485" t="e">
        <f>VLOOKUP(TTSQL[[#This Row],[origen_ref]],TTComisiones[],2,FALSE)</f>
        <v>#N/A</v>
      </c>
      <c r="M485" t="str">
        <f>"origen_ref = '"&amp;TTSQL[[#This Row],[origen_ref]]&amp;"' OR"</f>
        <v>origen_ref = 'Pedido-23.03.01-8400' OR</v>
      </c>
    </row>
    <row r="486" spans="1:13" ht="16.2" x14ac:dyDescent="0.35">
      <c r="A486" s="6" t="s">
        <v>508</v>
      </c>
      <c r="B486">
        <v>518</v>
      </c>
      <c r="C486" s="4">
        <v>45085.502800925926</v>
      </c>
      <c r="D486" s="1">
        <v>45085.502800925926</v>
      </c>
      <c r="E486">
        <v>9931</v>
      </c>
      <c r="F486">
        <v>23</v>
      </c>
      <c r="G486" t="s">
        <v>1597</v>
      </c>
      <c r="H486" s="2">
        <v>2</v>
      </c>
      <c r="I486" s="5" t="s">
        <v>507</v>
      </c>
      <c r="J486" s="3">
        <v>1160180</v>
      </c>
      <c r="K486" s="7"/>
      <c r="L486" t="e">
        <f>VLOOKUP(TTSQL[[#This Row],[origen_ref]],TTComisiones[],2,FALSE)</f>
        <v>#N/A</v>
      </c>
      <c r="M486" t="str">
        <f>"origen_ref = '"&amp;TTSQL[[#This Row],[origen_ref]]&amp;"' OR"</f>
        <v>origen_ref = 'Pedido-23.03.02-8402' OR</v>
      </c>
    </row>
    <row r="487" spans="1:13" ht="16.2" x14ac:dyDescent="0.35">
      <c r="A487" s="6" t="s">
        <v>510</v>
      </c>
      <c r="B487">
        <v>519</v>
      </c>
      <c r="C487" s="4">
        <v>45085.505173611113</v>
      </c>
      <c r="D487" s="1">
        <v>45085.505173611113</v>
      </c>
      <c r="E487">
        <v>10321</v>
      </c>
      <c r="F487">
        <v>23</v>
      </c>
      <c r="G487" t="s">
        <v>1597</v>
      </c>
      <c r="H487" s="2">
        <v>2</v>
      </c>
      <c r="I487" s="5" t="s">
        <v>509</v>
      </c>
      <c r="J487" s="3">
        <v>505081</v>
      </c>
      <c r="K487" s="7"/>
      <c r="L487" t="e">
        <f>VLOOKUP(TTSQL[[#This Row],[origen_ref]],TTComisiones[],2,FALSE)</f>
        <v>#N/A</v>
      </c>
      <c r="M487" t="str">
        <f>"origen_ref = '"&amp;TTSQL[[#This Row],[origen_ref]]&amp;"' OR"</f>
        <v>origen_ref = 'Pedido-23.04.20-8774' OR</v>
      </c>
    </row>
    <row r="488" spans="1:13" ht="16.2" x14ac:dyDescent="0.35">
      <c r="A488" s="6" t="s">
        <v>511</v>
      </c>
      <c r="B488">
        <v>520</v>
      </c>
      <c r="C488" s="4">
        <v>45091.414699074077</v>
      </c>
      <c r="D488" s="1">
        <v>45091.414699074077</v>
      </c>
      <c r="E488">
        <v>10570</v>
      </c>
      <c r="F488">
        <v>14</v>
      </c>
      <c r="G488" t="s">
        <v>1574</v>
      </c>
      <c r="H488" s="2">
        <v>2</v>
      </c>
      <c r="I488" s="5"/>
      <c r="J488" s="3">
        <v>660</v>
      </c>
      <c r="K488" s="7">
        <v>1</v>
      </c>
      <c r="L488" t="str">
        <f>VLOOKUP(TTSQL[[#This Row],[origen_ref]],TTComisiones[],2,FALSE)</f>
        <v>Ok</v>
      </c>
      <c r="M488" t="str">
        <f>"origen_ref = '"&amp;TTSQL[[#This Row],[origen_ref]]&amp;"' OR"</f>
        <v>origen_ref = 'Pedido-23.05.31-9014' OR</v>
      </c>
    </row>
    <row r="489" spans="1:13" ht="16.2" x14ac:dyDescent="0.35">
      <c r="A489" s="6" t="s">
        <v>512</v>
      </c>
      <c r="B489">
        <v>521</v>
      </c>
      <c r="C489" s="4">
        <v>45091.416215277779</v>
      </c>
      <c r="D489" s="1">
        <v>45091.416215277779</v>
      </c>
      <c r="E489">
        <v>10568</v>
      </c>
      <c r="F489">
        <v>14</v>
      </c>
      <c r="G489" t="s">
        <v>1574</v>
      </c>
      <c r="H489" s="2">
        <v>2</v>
      </c>
      <c r="I489" s="5"/>
      <c r="J489" s="3">
        <v>6480</v>
      </c>
      <c r="K489" s="7">
        <v>1</v>
      </c>
      <c r="L489" t="str">
        <f>VLOOKUP(TTSQL[[#This Row],[origen_ref]],TTComisiones[],2,FALSE)</f>
        <v>Ok</v>
      </c>
      <c r="M489" t="str">
        <f>"origen_ref = '"&amp;TTSQL[[#This Row],[origen_ref]]&amp;"' OR"</f>
        <v>origen_ref = 'Pedido-23.05.31-9012' OR</v>
      </c>
    </row>
    <row r="490" spans="1:13" ht="16.2" x14ac:dyDescent="0.35">
      <c r="A490" s="6" t="s">
        <v>513</v>
      </c>
      <c r="B490">
        <v>522</v>
      </c>
      <c r="C490" s="4">
        <v>45091.417743055557</v>
      </c>
      <c r="D490" s="1">
        <v>45091.417743055557</v>
      </c>
      <c r="E490">
        <v>10562</v>
      </c>
      <c r="F490">
        <v>14</v>
      </c>
      <c r="G490" t="s">
        <v>1574</v>
      </c>
      <c r="H490" s="2">
        <v>2</v>
      </c>
      <c r="I490" s="5"/>
      <c r="J490" s="3">
        <v>1320</v>
      </c>
      <c r="K490" s="7">
        <v>1</v>
      </c>
      <c r="L490" t="str">
        <f>VLOOKUP(TTSQL[[#This Row],[origen_ref]],TTComisiones[],2,FALSE)</f>
        <v>Ok</v>
      </c>
      <c r="M490" t="str">
        <f>"origen_ref = '"&amp;TTSQL[[#This Row],[origen_ref]]&amp;"' OR"</f>
        <v>origen_ref = 'Pedido-23.05.30-9006' OR</v>
      </c>
    </row>
    <row r="491" spans="1:13" ht="16.2" x14ac:dyDescent="0.35">
      <c r="A491" s="6" t="s">
        <v>514</v>
      </c>
      <c r="B491">
        <v>523</v>
      </c>
      <c r="C491" s="4">
        <v>45091.418981481482</v>
      </c>
      <c r="D491" s="1">
        <v>45091.418981481482</v>
      </c>
      <c r="E491">
        <v>10542</v>
      </c>
      <c r="F491">
        <v>14</v>
      </c>
      <c r="G491" t="s">
        <v>1574</v>
      </c>
      <c r="H491" s="2">
        <v>2</v>
      </c>
      <c r="I491" s="5"/>
      <c r="J491" s="3">
        <v>3300</v>
      </c>
      <c r="K491" s="7">
        <v>1</v>
      </c>
      <c r="L491" t="str">
        <f>VLOOKUP(TTSQL[[#This Row],[origen_ref]],TTComisiones[],2,FALSE)</f>
        <v>Ok</v>
      </c>
      <c r="M491" t="str">
        <f>"origen_ref = '"&amp;TTSQL[[#This Row],[origen_ref]]&amp;"' OR"</f>
        <v>origen_ref = 'Pedido-23.05.27-8986' OR</v>
      </c>
    </row>
    <row r="492" spans="1:13" ht="16.2" x14ac:dyDescent="0.35">
      <c r="A492" s="6" t="s">
        <v>515</v>
      </c>
      <c r="B492">
        <v>524</v>
      </c>
      <c r="C492" s="4">
        <v>45091.41951388889</v>
      </c>
      <c r="D492" s="1">
        <v>45091.41951388889</v>
      </c>
      <c r="E492">
        <v>10539</v>
      </c>
      <c r="F492">
        <v>14</v>
      </c>
      <c r="G492" t="s">
        <v>1574</v>
      </c>
      <c r="H492" s="2">
        <v>2</v>
      </c>
      <c r="I492" s="5"/>
      <c r="J492" s="3">
        <v>239541</v>
      </c>
      <c r="K492" s="7">
        <v>1</v>
      </c>
      <c r="L492" t="str">
        <f>VLOOKUP(TTSQL[[#This Row],[origen_ref]],TTComisiones[],2,FALSE)</f>
        <v>Ok</v>
      </c>
      <c r="M492" t="str">
        <f>"origen_ref = '"&amp;TTSQL[[#This Row],[origen_ref]]&amp;"' OR"</f>
        <v>origen_ref = 'Pedido-23.05.26-8983' OR</v>
      </c>
    </row>
    <row r="493" spans="1:13" ht="16.2" x14ac:dyDescent="0.35">
      <c r="A493" s="6" t="s">
        <v>516</v>
      </c>
      <c r="B493">
        <v>525</v>
      </c>
      <c r="C493" s="4">
        <v>45091.41983796296</v>
      </c>
      <c r="D493" s="1">
        <v>45091.41983796296</v>
      </c>
      <c r="E493">
        <v>10536</v>
      </c>
      <c r="F493">
        <v>14</v>
      </c>
      <c r="G493" t="s">
        <v>1574</v>
      </c>
      <c r="H493" s="2">
        <v>2</v>
      </c>
      <c r="I493" s="5"/>
      <c r="J493" s="3">
        <v>660</v>
      </c>
      <c r="K493" s="7">
        <v>1</v>
      </c>
      <c r="L493" t="str">
        <f>VLOOKUP(TTSQL[[#This Row],[origen_ref]],TTComisiones[],2,FALSE)</f>
        <v>Ok</v>
      </c>
      <c r="M493" t="str">
        <f>"origen_ref = '"&amp;TTSQL[[#This Row],[origen_ref]]&amp;"' OR"</f>
        <v>origen_ref = 'Pedido-23.05.26-8980' OR</v>
      </c>
    </row>
    <row r="494" spans="1:13" ht="16.2" x14ac:dyDescent="0.35">
      <c r="A494" s="6" t="s">
        <v>517</v>
      </c>
      <c r="B494">
        <v>526</v>
      </c>
      <c r="C494" s="4">
        <v>45091.420231481483</v>
      </c>
      <c r="D494" s="1">
        <v>45091.420231481483</v>
      </c>
      <c r="E494">
        <v>10534</v>
      </c>
      <c r="F494">
        <v>14</v>
      </c>
      <c r="G494" t="s">
        <v>1574</v>
      </c>
      <c r="H494" s="2">
        <v>2</v>
      </c>
      <c r="I494" s="5"/>
      <c r="J494" s="3">
        <v>46000</v>
      </c>
      <c r="K494" s="7">
        <v>1</v>
      </c>
      <c r="L494" t="str">
        <f>VLOOKUP(TTSQL[[#This Row],[origen_ref]],TTComisiones[],2,FALSE)</f>
        <v>Ok</v>
      </c>
      <c r="M494" t="str">
        <f>"origen_ref = '"&amp;TTSQL[[#This Row],[origen_ref]]&amp;"' OR"</f>
        <v>origen_ref = 'Pedido-23.05.25-8978' OR</v>
      </c>
    </row>
    <row r="495" spans="1:13" ht="16.2" x14ac:dyDescent="0.35">
      <c r="A495" s="6" t="s">
        <v>518</v>
      </c>
      <c r="B495">
        <v>527</v>
      </c>
      <c r="C495" s="4">
        <v>45091.420532407406</v>
      </c>
      <c r="D495" s="1">
        <v>45091.420532407406</v>
      </c>
      <c r="E495">
        <v>10533</v>
      </c>
      <c r="F495">
        <v>14</v>
      </c>
      <c r="G495" t="s">
        <v>1574</v>
      </c>
      <c r="H495" s="2">
        <v>2</v>
      </c>
      <c r="I495" s="5"/>
      <c r="J495" s="3">
        <v>810</v>
      </c>
      <c r="K495" s="7">
        <v>1</v>
      </c>
      <c r="L495" t="str">
        <f>VLOOKUP(TTSQL[[#This Row],[origen_ref]],TTComisiones[],2,FALSE)</f>
        <v>Ok</v>
      </c>
      <c r="M495" t="str">
        <f>"origen_ref = '"&amp;TTSQL[[#This Row],[origen_ref]]&amp;"' OR"</f>
        <v>origen_ref = 'Pedido-23.05.25-8977' OR</v>
      </c>
    </row>
    <row r="496" spans="1:13" ht="16.2" x14ac:dyDescent="0.35">
      <c r="A496" s="6" t="s">
        <v>519</v>
      </c>
      <c r="B496">
        <v>528</v>
      </c>
      <c r="C496" s="4">
        <v>45091.42119212963</v>
      </c>
      <c r="D496" s="1">
        <v>45091.42119212963</v>
      </c>
      <c r="E496">
        <v>10531</v>
      </c>
      <c r="F496">
        <v>14</v>
      </c>
      <c r="G496" t="s">
        <v>1574</v>
      </c>
      <c r="H496" s="2">
        <v>2</v>
      </c>
      <c r="I496" s="5"/>
      <c r="J496" s="3">
        <v>19786</v>
      </c>
      <c r="K496" s="7">
        <v>1</v>
      </c>
      <c r="L496" t="str">
        <f>VLOOKUP(TTSQL[[#This Row],[origen_ref]],TTComisiones[],2,FALSE)</f>
        <v>Ok</v>
      </c>
      <c r="M496" t="str">
        <f>"origen_ref = '"&amp;TTSQL[[#This Row],[origen_ref]]&amp;"' OR"</f>
        <v>origen_ref = 'Pedido-23.05.25-8975' OR</v>
      </c>
    </row>
    <row r="497" spans="1:13" ht="16.2" x14ac:dyDescent="0.35">
      <c r="A497" s="6" t="s">
        <v>520</v>
      </c>
      <c r="B497">
        <v>529</v>
      </c>
      <c r="C497" s="4">
        <v>45091.4219212963</v>
      </c>
      <c r="D497" s="1">
        <v>45091.4219212963</v>
      </c>
      <c r="E497">
        <v>10529</v>
      </c>
      <c r="F497">
        <v>14</v>
      </c>
      <c r="G497" t="s">
        <v>1574</v>
      </c>
      <c r="H497" s="2">
        <v>2</v>
      </c>
      <c r="I497" s="5"/>
      <c r="J497" s="3">
        <v>1140</v>
      </c>
      <c r="K497" s="7">
        <v>1</v>
      </c>
      <c r="L497" t="str">
        <f>VLOOKUP(TTSQL[[#This Row],[origen_ref]],TTComisiones[],2,FALSE)</f>
        <v>Ok</v>
      </c>
      <c r="M497" t="str">
        <f>"origen_ref = '"&amp;TTSQL[[#This Row],[origen_ref]]&amp;"' OR"</f>
        <v>origen_ref = 'Pedido-23.05.25-8973' OR</v>
      </c>
    </row>
    <row r="498" spans="1:13" ht="16.2" x14ac:dyDescent="0.35">
      <c r="A498" s="6" t="s">
        <v>521</v>
      </c>
      <c r="B498">
        <v>530</v>
      </c>
      <c r="C498" s="4">
        <v>45091.434942129628</v>
      </c>
      <c r="D498" s="1">
        <v>45091.434942129628</v>
      </c>
      <c r="E498">
        <v>10528</v>
      </c>
      <c r="F498">
        <v>14</v>
      </c>
      <c r="G498" t="s">
        <v>1574</v>
      </c>
      <c r="H498" s="2">
        <v>2</v>
      </c>
      <c r="I498" s="5"/>
      <c r="J498" s="3">
        <v>3740</v>
      </c>
      <c r="K498" s="7">
        <v>1</v>
      </c>
      <c r="L498" t="str">
        <f>VLOOKUP(TTSQL[[#This Row],[origen_ref]],TTComisiones[],2,FALSE)</f>
        <v>Ok</v>
      </c>
      <c r="M498" t="str">
        <f>"origen_ref = '"&amp;TTSQL[[#This Row],[origen_ref]]&amp;"' OR"</f>
        <v>origen_ref = 'Pedido-23.05.24-8971' OR</v>
      </c>
    </row>
    <row r="499" spans="1:13" ht="16.2" x14ac:dyDescent="0.35">
      <c r="A499" s="6" t="s">
        <v>522</v>
      </c>
      <c r="B499">
        <v>531</v>
      </c>
      <c r="C499" s="4">
        <v>45091.435671296298</v>
      </c>
      <c r="D499" s="1">
        <v>45091.435671296298</v>
      </c>
      <c r="E499">
        <v>10526</v>
      </c>
      <c r="F499">
        <v>14</v>
      </c>
      <c r="G499" t="s">
        <v>1574</v>
      </c>
      <c r="H499" s="2">
        <v>2</v>
      </c>
      <c r="I499" s="5"/>
      <c r="J499" s="3">
        <v>29151</v>
      </c>
      <c r="K499" s="7">
        <v>1</v>
      </c>
      <c r="L499" t="str">
        <f>VLOOKUP(TTSQL[[#This Row],[origen_ref]],TTComisiones[],2,FALSE)</f>
        <v>Ok</v>
      </c>
      <c r="M499" t="str">
        <f>"origen_ref = '"&amp;TTSQL[[#This Row],[origen_ref]]&amp;"' OR"</f>
        <v>origen_ref = 'Pedido-23.05.24-8970' OR</v>
      </c>
    </row>
    <row r="500" spans="1:13" ht="16.2" x14ac:dyDescent="0.35">
      <c r="A500" s="6" t="s">
        <v>523</v>
      </c>
      <c r="B500">
        <v>532</v>
      </c>
      <c r="C500" s="4">
        <v>45091.437303240738</v>
      </c>
      <c r="D500" s="1">
        <v>45091.437303240738</v>
      </c>
      <c r="E500">
        <v>10524</v>
      </c>
      <c r="F500">
        <v>14</v>
      </c>
      <c r="G500" t="s">
        <v>1574</v>
      </c>
      <c r="H500" s="2">
        <v>2</v>
      </c>
      <c r="I500" s="5"/>
      <c r="J500" s="3">
        <v>39416</v>
      </c>
      <c r="K500" s="7">
        <v>1</v>
      </c>
      <c r="L500" t="str">
        <f>VLOOKUP(TTSQL[[#This Row],[origen_ref]],TTComisiones[],2,FALSE)</f>
        <v>Ok</v>
      </c>
      <c r="M500" t="str">
        <f>"origen_ref = '"&amp;TTSQL[[#This Row],[origen_ref]]&amp;"' OR"</f>
        <v>origen_ref = 'Pedido-23.05.24-8967' OR</v>
      </c>
    </row>
    <row r="501" spans="1:13" ht="16.2" x14ac:dyDescent="0.35">
      <c r="A501" s="6" t="s">
        <v>524</v>
      </c>
      <c r="B501">
        <v>533</v>
      </c>
      <c r="C501" s="4">
        <v>45091.437650462962</v>
      </c>
      <c r="D501" s="1">
        <v>45091.437650462962</v>
      </c>
      <c r="E501">
        <v>10521</v>
      </c>
      <c r="F501">
        <v>14</v>
      </c>
      <c r="G501" t="s">
        <v>1574</v>
      </c>
      <c r="H501" s="2">
        <v>2</v>
      </c>
      <c r="I501" s="5"/>
      <c r="J501" s="3">
        <v>43808</v>
      </c>
      <c r="K501" s="7">
        <v>1</v>
      </c>
      <c r="L501" t="str">
        <f>VLOOKUP(TTSQL[[#This Row],[origen_ref]],TTComisiones[],2,FALSE)</f>
        <v>Ok</v>
      </c>
      <c r="M501" t="str">
        <f>"origen_ref = '"&amp;TTSQL[[#This Row],[origen_ref]]&amp;"' OR"</f>
        <v>origen_ref = 'Pedido-23.05.24-8965' OR</v>
      </c>
    </row>
    <row r="502" spans="1:13" ht="16.2" x14ac:dyDescent="0.35">
      <c r="A502" s="6" t="s">
        <v>525</v>
      </c>
      <c r="B502">
        <v>534</v>
      </c>
      <c r="C502" s="4">
        <v>45091.483541666668</v>
      </c>
      <c r="D502" s="1">
        <v>45091.483541666668</v>
      </c>
      <c r="E502">
        <v>10519</v>
      </c>
      <c r="F502">
        <v>14</v>
      </c>
      <c r="G502" t="s">
        <v>1574</v>
      </c>
      <c r="H502" s="2">
        <v>2</v>
      </c>
      <c r="I502" s="5"/>
      <c r="J502" s="3">
        <v>13910</v>
      </c>
      <c r="K502" s="7">
        <v>1</v>
      </c>
      <c r="L502" t="str">
        <f>VLOOKUP(TTSQL[[#This Row],[origen_ref]],TTComisiones[],2,FALSE)</f>
        <v>Ok</v>
      </c>
      <c r="M502" t="str">
        <f>"origen_ref = '"&amp;TTSQL[[#This Row],[origen_ref]]&amp;"' OR"</f>
        <v>origen_ref = 'Pedido-23.05.24-8963' OR</v>
      </c>
    </row>
    <row r="503" spans="1:13" ht="16.2" x14ac:dyDescent="0.35">
      <c r="A503" s="6" t="s">
        <v>526</v>
      </c>
      <c r="B503">
        <v>535</v>
      </c>
      <c r="C503" s="4">
        <v>45091.484039351853</v>
      </c>
      <c r="D503" s="1">
        <v>45091.484039351853</v>
      </c>
      <c r="E503">
        <v>10516</v>
      </c>
      <c r="F503">
        <v>14</v>
      </c>
      <c r="G503" t="s">
        <v>1574</v>
      </c>
      <c r="H503" s="2">
        <v>2</v>
      </c>
      <c r="I503" s="5"/>
      <c r="J503" s="3">
        <v>7045</v>
      </c>
      <c r="K503" s="7">
        <v>1</v>
      </c>
      <c r="L503" t="str">
        <f>VLOOKUP(TTSQL[[#This Row],[origen_ref]],TTComisiones[],2,FALSE)</f>
        <v>Ok</v>
      </c>
      <c r="M503" t="str">
        <f>"origen_ref = '"&amp;TTSQL[[#This Row],[origen_ref]]&amp;"' OR"</f>
        <v>origen_ref = 'Pedido-23.05.23-8960' OR</v>
      </c>
    </row>
    <row r="504" spans="1:13" ht="16.2" x14ac:dyDescent="0.35">
      <c r="A504" s="6" t="s">
        <v>527</v>
      </c>
      <c r="B504">
        <v>536</v>
      </c>
      <c r="C504" s="4">
        <v>45091.484490740739</v>
      </c>
      <c r="D504" s="1">
        <v>45091.484490740739</v>
      </c>
      <c r="E504">
        <v>10514</v>
      </c>
      <c r="F504">
        <v>14</v>
      </c>
      <c r="G504" t="s">
        <v>1574</v>
      </c>
      <c r="H504" s="2">
        <v>2</v>
      </c>
      <c r="I504" s="5"/>
      <c r="J504" s="3">
        <v>62322</v>
      </c>
      <c r="K504" s="7">
        <v>1</v>
      </c>
      <c r="L504" t="str">
        <f>VLOOKUP(TTSQL[[#This Row],[origen_ref]],TTComisiones[],2,FALSE)</f>
        <v>Ok</v>
      </c>
      <c r="M504" t="str">
        <f>"origen_ref = '"&amp;TTSQL[[#This Row],[origen_ref]]&amp;"' OR"</f>
        <v>origen_ref = 'Pedido-23.05.23-8959' OR</v>
      </c>
    </row>
    <row r="505" spans="1:13" ht="16.2" x14ac:dyDescent="0.35">
      <c r="A505" s="6" t="s">
        <v>528</v>
      </c>
      <c r="B505">
        <v>537</v>
      </c>
      <c r="C505" s="4">
        <v>45091.485775462963</v>
      </c>
      <c r="D505" s="1">
        <v>45091.485775462963</v>
      </c>
      <c r="E505">
        <v>10512</v>
      </c>
      <c r="F505">
        <v>14</v>
      </c>
      <c r="G505" t="s">
        <v>1574</v>
      </c>
      <c r="H505" s="2">
        <v>2</v>
      </c>
      <c r="I505" s="5"/>
      <c r="J505" s="3">
        <v>57224</v>
      </c>
      <c r="K505" s="7">
        <v>1</v>
      </c>
      <c r="L505" t="str">
        <f>VLOOKUP(TTSQL[[#This Row],[origen_ref]],TTComisiones[],2,FALSE)</f>
        <v>Ok</v>
      </c>
      <c r="M505" t="str">
        <f>"origen_ref = '"&amp;TTSQL[[#This Row],[origen_ref]]&amp;"' OR"</f>
        <v>origen_ref = 'Pedido-23.05.23-8956' OR</v>
      </c>
    </row>
    <row r="506" spans="1:13" ht="16.2" x14ac:dyDescent="0.35">
      <c r="A506" s="6" t="s">
        <v>529</v>
      </c>
      <c r="B506">
        <v>538</v>
      </c>
      <c r="C506" s="4">
        <v>45091.486967592595</v>
      </c>
      <c r="D506" s="1">
        <v>45091.486967592595</v>
      </c>
      <c r="E506">
        <v>10510</v>
      </c>
      <c r="F506">
        <v>14</v>
      </c>
      <c r="G506" t="s">
        <v>1574</v>
      </c>
      <c r="H506" s="2">
        <v>2</v>
      </c>
      <c r="I506" s="5"/>
      <c r="J506" s="3">
        <v>28252</v>
      </c>
      <c r="K506" s="7">
        <v>1</v>
      </c>
      <c r="L506" t="str">
        <f>VLOOKUP(TTSQL[[#This Row],[origen_ref]],TTComisiones[],2,FALSE)</f>
        <v>Ok</v>
      </c>
      <c r="M506" t="str">
        <f>"origen_ref = '"&amp;TTSQL[[#This Row],[origen_ref]]&amp;"' OR"</f>
        <v>origen_ref = 'Pedido-23.05.23-8954' OR</v>
      </c>
    </row>
    <row r="507" spans="1:13" ht="16.2" x14ac:dyDescent="0.35">
      <c r="A507" s="6" t="s">
        <v>530</v>
      </c>
      <c r="B507">
        <v>539</v>
      </c>
      <c r="C507" s="4">
        <v>45091.503553240742</v>
      </c>
      <c r="D507" s="1">
        <v>45091.503553240742</v>
      </c>
      <c r="E507">
        <v>10509</v>
      </c>
      <c r="F507">
        <v>14</v>
      </c>
      <c r="G507" t="s">
        <v>1574</v>
      </c>
      <c r="H507" s="2">
        <v>2</v>
      </c>
      <c r="I507" s="5"/>
      <c r="J507" s="3">
        <v>8942</v>
      </c>
      <c r="K507" s="7">
        <v>1</v>
      </c>
      <c r="L507" t="str">
        <f>VLOOKUP(TTSQL[[#This Row],[origen_ref]],TTComisiones[],2,FALSE)</f>
        <v>Ok</v>
      </c>
      <c r="M507" t="str">
        <f>"origen_ref = '"&amp;TTSQL[[#This Row],[origen_ref]]&amp;"' OR"</f>
        <v>origen_ref = 'Pedido-23.05.23-8953' OR</v>
      </c>
    </row>
    <row r="508" spans="1:13" ht="16.2" x14ac:dyDescent="0.35">
      <c r="A508" s="6" t="s">
        <v>531</v>
      </c>
      <c r="B508">
        <v>540</v>
      </c>
      <c r="C508" s="4">
        <v>45091.504074074073</v>
      </c>
      <c r="D508" s="1">
        <v>45091.504074074073</v>
      </c>
      <c r="E508">
        <v>10508</v>
      </c>
      <c r="F508">
        <v>14</v>
      </c>
      <c r="G508" t="s">
        <v>1574</v>
      </c>
      <c r="H508" s="2">
        <v>2</v>
      </c>
      <c r="I508" s="5"/>
      <c r="J508" s="3">
        <v>37440</v>
      </c>
      <c r="K508" s="7">
        <v>1</v>
      </c>
      <c r="L508" t="str">
        <f>VLOOKUP(TTSQL[[#This Row],[origen_ref]],TTComisiones[],2,FALSE)</f>
        <v>Ok</v>
      </c>
      <c r="M508" t="str">
        <f>"origen_ref = '"&amp;TTSQL[[#This Row],[origen_ref]]&amp;"' OR"</f>
        <v>origen_ref = 'Pedido-23.05.20-8952' OR</v>
      </c>
    </row>
    <row r="509" spans="1:13" ht="16.2" x14ac:dyDescent="0.35">
      <c r="A509" s="6" t="s">
        <v>532</v>
      </c>
      <c r="B509">
        <v>541</v>
      </c>
      <c r="C509" s="4">
        <v>45091.50445601852</v>
      </c>
      <c r="D509" s="1">
        <v>45091.50445601852</v>
      </c>
      <c r="E509">
        <v>10507</v>
      </c>
      <c r="F509">
        <v>14</v>
      </c>
      <c r="G509" t="s">
        <v>1574</v>
      </c>
      <c r="H509" s="2">
        <v>2</v>
      </c>
      <c r="I509" s="5"/>
      <c r="J509" s="3">
        <v>26158</v>
      </c>
      <c r="K509" s="7">
        <v>1</v>
      </c>
      <c r="L509" t="str">
        <f>VLOOKUP(TTSQL[[#This Row],[origen_ref]],TTComisiones[],2,FALSE)</f>
        <v>Ok</v>
      </c>
      <c r="M509" t="str">
        <f>"origen_ref = '"&amp;TTSQL[[#This Row],[origen_ref]]&amp;"' OR"</f>
        <v>origen_ref = 'Pedido-23.05.20-8951' OR</v>
      </c>
    </row>
    <row r="510" spans="1:13" ht="16.2" x14ac:dyDescent="0.35">
      <c r="A510" s="6" t="s">
        <v>533</v>
      </c>
      <c r="B510">
        <v>542</v>
      </c>
      <c r="C510" s="4">
        <v>45091.504791666666</v>
      </c>
      <c r="D510" s="1">
        <v>45091.504791666666</v>
      </c>
      <c r="E510">
        <v>10497</v>
      </c>
      <c r="F510">
        <v>14</v>
      </c>
      <c r="G510" t="s">
        <v>1574</v>
      </c>
      <c r="H510" s="2">
        <v>2</v>
      </c>
      <c r="I510" s="5"/>
      <c r="J510" s="3">
        <v>35024</v>
      </c>
      <c r="K510" s="7">
        <v>1</v>
      </c>
      <c r="L510" t="str">
        <f>VLOOKUP(TTSQL[[#This Row],[origen_ref]],TTComisiones[],2,FALSE)</f>
        <v>Ok</v>
      </c>
      <c r="M510" t="str">
        <f>"origen_ref = '"&amp;TTSQL[[#This Row],[origen_ref]]&amp;"' OR"</f>
        <v>origen_ref = 'Pedido-23.05.19-8941' OR</v>
      </c>
    </row>
    <row r="511" spans="1:13" ht="16.2" x14ac:dyDescent="0.35">
      <c r="A511" s="6" t="s">
        <v>534</v>
      </c>
      <c r="B511">
        <v>543</v>
      </c>
      <c r="C511" s="4">
        <v>45091.505104166667</v>
      </c>
      <c r="D511" s="1">
        <v>45091.505104166667</v>
      </c>
      <c r="E511">
        <v>10493</v>
      </c>
      <c r="F511">
        <v>14</v>
      </c>
      <c r="G511" t="s">
        <v>1574</v>
      </c>
      <c r="H511" s="2">
        <v>2</v>
      </c>
      <c r="I511" s="5"/>
      <c r="J511" s="3">
        <v>1740</v>
      </c>
      <c r="K511" s="7">
        <v>1</v>
      </c>
      <c r="L511" t="str">
        <f>VLOOKUP(TTSQL[[#This Row],[origen_ref]],TTComisiones[],2,FALSE)</f>
        <v>Ok</v>
      </c>
      <c r="M511" t="str">
        <f>"origen_ref = '"&amp;TTSQL[[#This Row],[origen_ref]]&amp;"' OR"</f>
        <v>origen_ref = 'Pedido-23.05.19-8937' OR</v>
      </c>
    </row>
    <row r="512" spans="1:13" ht="16.2" x14ac:dyDescent="0.35">
      <c r="A512" s="6" t="s">
        <v>535</v>
      </c>
      <c r="B512">
        <v>544</v>
      </c>
      <c r="C512" s="4">
        <v>45091.50540509259</v>
      </c>
      <c r="D512" s="1">
        <v>45091.50540509259</v>
      </c>
      <c r="E512">
        <v>10492</v>
      </c>
      <c r="F512">
        <v>14</v>
      </c>
      <c r="G512" t="s">
        <v>1574</v>
      </c>
      <c r="H512" s="2">
        <v>2</v>
      </c>
      <c r="I512" s="5"/>
      <c r="J512" s="3">
        <v>810</v>
      </c>
      <c r="K512" s="7">
        <v>1</v>
      </c>
      <c r="L512" t="str">
        <f>VLOOKUP(TTSQL[[#This Row],[origen_ref]],TTComisiones[],2,FALSE)</f>
        <v>Ok</v>
      </c>
      <c r="M512" t="str">
        <f>"origen_ref = '"&amp;TTSQL[[#This Row],[origen_ref]]&amp;"' OR"</f>
        <v>origen_ref = 'Pedido-23.05.18-8936' OR</v>
      </c>
    </row>
    <row r="513" spans="1:13" ht="16.2" x14ac:dyDescent="0.35">
      <c r="A513" s="6" t="s">
        <v>536</v>
      </c>
      <c r="B513">
        <v>545</v>
      </c>
      <c r="C513" s="4">
        <v>45091.50582175926</v>
      </c>
      <c r="D513" s="1">
        <v>45091.50582175926</v>
      </c>
      <c r="E513">
        <v>10490</v>
      </c>
      <c r="F513">
        <v>14</v>
      </c>
      <c r="G513" t="s">
        <v>1574</v>
      </c>
      <c r="H513" s="2">
        <v>2</v>
      </c>
      <c r="I513" s="5"/>
      <c r="J513" s="3">
        <v>29070</v>
      </c>
      <c r="K513" s="7">
        <v>1</v>
      </c>
      <c r="L513" t="str">
        <f>VLOOKUP(TTSQL[[#This Row],[origen_ref]],TTComisiones[],2,FALSE)</f>
        <v>Ok</v>
      </c>
      <c r="M513" t="str">
        <f>"origen_ref = '"&amp;TTSQL[[#This Row],[origen_ref]]&amp;"' OR"</f>
        <v>origen_ref = 'Pedido-23.05.18-8934' OR</v>
      </c>
    </row>
    <row r="514" spans="1:13" ht="16.2" x14ac:dyDescent="0.35">
      <c r="A514" s="6" t="s">
        <v>537</v>
      </c>
      <c r="B514">
        <v>546</v>
      </c>
      <c r="C514" s="4">
        <v>45091.506168981483</v>
      </c>
      <c r="D514" s="1">
        <v>45091.506168981483</v>
      </c>
      <c r="E514">
        <v>10484</v>
      </c>
      <c r="F514">
        <v>14</v>
      </c>
      <c r="G514" t="s">
        <v>1574</v>
      </c>
      <c r="H514" s="2">
        <v>2</v>
      </c>
      <c r="I514" s="5"/>
      <c r="J514" s="3">
        <v>24425</v>
      </c>
      <c r="K514" s="7">
        <v>1</v>
      </c>
      <c r="L514" t="str">
        <f>VLOOKUP(TTSQL[[#This Row],[origen_ref]],TTComisiones[],2,FALSE)</f>
        <v>Ok</v>
      </c>
      <c r="M514" t="str">
        <f>"origen_ref = '"&amp;TTSQL[[#This Row],[origen_ref]]&amp;"' OR"</f>
        <v>origen_ref = 'Pedido-23.05.18-8928' OR</v>
      </c>
    </row>
    <row r="515" spans="1:13" ht="16.2" x14ac:dyDescent="0.35">
      <c r="A515" s="6" t="s">
        <v>538</v>
      </c>
      <c r="B515">
        <v>547</v>
      </c>
      <c r="C515" s="4">
        <v>45091.506412037037</v>
      </c>
      <c r="D515" s="1">
        <v>45091.506412037037</v>
      </c>
      <c r="E515">
        <v>10481</v>
      </c>
      <c r="F515">
        <v>14</v>
      </c>
      <c r="G515" t="s">
        <v>1574</v>
      </c>
      <c r="H515" s="2">
        <v>2</v>
      </c>
      <c r="I515" s="5"/>
      <c r="J515" s="3">
        <v>972</v>
      </c>
      <c r="K515" s="7">
        <v>1</v>
      </c>
      <c r="L515" t="str">
        <f>VLOOKUP(TTSQL[[#This Row],[origen_ref]],TTComisiones[],2,FALSE)</f>
        <v>Ok</v>
      </c>
      <c r="M515" t="str">
        <f>"origen_ref = '"&amp;TTSQL[[#This Row],[origen_ref]]&amp;"' OR"</f>
        <v>origen_ref = 'Pedido-23.05.18-8925' OR</v>
      </c>
    </row>
    <row r="516" spans="1:13" ht="16.2" x14ac:dyDescent="0.35">
      <c r="A516" s="6" t="s">
        <v>539</v>
      </c>
      <c r="B516">
        <v>548</v>
      </c>
      <c r="C516" s="4">
        <v>45091.506655092591</v>
      </c>
      <c r="D516" s="1">
        <v>45091.506655092591</v>
      </c>
      <c r="E516">
        <v>10475</v>
      </c>
      <c r="F516">
        <v>14</v>
      </c>
      <c r="G516" t="s">
        <v>1574</v>
      </c>
      <c r="H516" s="2">
        <v>2</v>
      </c>
      <c r="I516" s="5"/>
      <c r="J516" s="3">
        <v>599</v>
      </c>
      <c r="K516" s="7">
        <v>1</v>
      </c>
      <c r="L516" t="str">
        <f>VLOOKUP(TTSQL[[#This Row],[origen_ref]],TTComisiones[],2,FALSE)</f>
        <v>Ok</v>
      </c>
      <c r="M516" t="str">
        <f>"origen_ref = '"&amp;TTSQL[[#This Row],[origen_ref]]&amp;"' OR"</f>
        <v>origen_ref = 'Pedido-23.05.17-8920' OR</v>
      </c>
    </row>
    <row r="517" spans="1:13" ht="16.2" x14ac:dyDescent="0.35">
      <c r="A517" s="6" t="s">
        <v>540</v>
      </c>
      <c r="B517">
        <v>549</v>
      </c>
      <c r="C517" s="4">
        <v>45091.50712962963</v>
      </c>
      <c r="D517" s="1">
        <v>45091.50712962963</v>
      </c>
      <c r="E517">
        <v>10474</v>
      </c>
      <c r="F517">
        <v>14</v>
      </c>
      <c r="G517" t="s">
        <v>1574</v>
      </c>
      <c r="H517" s="2">
        <v>2</v>
      </c>
      <c r="I517" s="5"/>
      <c r="J517" s="3">
        <v>71093</v>
      </c>
      <c r="K517" s="7">
        <v>1</v>
      </c>
      <c r="L517" t="str">
        <f>VLOOKUP(TTSQL[[#This Row],[origen_ref]],TTComisiones[],2,FALSE)</f>
        <v>Ok</v>
      </c>
      <c r="M517" t="str">
        <f>"origen_ref = '"&amp;TTSQL[[#This Row],[origen_ref]]&amp;"' OR"</f>
        <v>origen_ref = 'Pedido-23.05.17-8918' OR</v>
      </c>
    </row>
    <row r="518" spans="1:13" ht="16.2" x14ac:dyDescent="0.35">
      <c r="A518" s="6" t="s">
        <v>541</v>
      </c>
      <c r="B518">
        <v>550</v>
      </c>
      <c r="C518" s="4">
        <v>45091.511331018519</v>
      </c>
      <c r="D518" s="1">
        <v>45091.511331018519</v>
      </c>
      <c r="E518">
        <v>10471</v>
      </c>
      <c r="F518">
        <v>14</v>
      </c>
      <c r="G518" t="s">
        <v>1574</v>
      </c>
      <c r="H518" s="2">
        <v>2</v>
      </c>
      <c r="I518" s="5"/>
      <c r="J518" s="3">
        <v>660</v>
      </c>
      <c r="K518" s="7">
        <v>1</v>
      </c>
      <c r="L518" t="str">
        <f>VLOOKUP(TTSQL[[#This Row],[origen_ref]],TTComisiones[],2,FALSE)</f>
        <v>Ok</v>
      </c>
      <c r="M518" t="str">
        <f>"origen_ref = '"&amp;TTSQL[[#This Row],[origen_ref]]&amp;"' OR"</f>
        <v>origen_ref = 'Pedido-23.05.16-8916' OR</v>
      </c>
    </row>
    <row r="519" spans="1:13" ht="16.2" x14ac:dyDescent="0.35">
      <c r="A519" s="6" t="s">
        <v>542</v>
      </c>
      <c r="B519">
        <v>551</v>
      </c>
      <c r="C519" s="4">
        <v>45091.511597222219</v>
      </c>
      <c r="D519" s="1">
        <v>45091.511597222219</v>
      </c>
      <c r="E519">
        <v>10470</v>
      </c>
      <c r="F519">
        <v>14</v>
      </c>
      <c r="G519" t="s">
        <v>1574</v>
      </c>
      <c r="H519" s="2">
        <v>2</v>
      </c>
      <c r="I519" s="5"/>
      <c r="J519" s="3">
        <v>2401</v>
      </c>
      <c r="K519" s="7">
        <v>1</v>
      </c>
      <c r="L519" t="str">
        <f>VLOOKUP(TTSQL[[#This Row],[origen_ref]],TTComisiones[],2,FALSE)</f>
        <v>Ok</v>
      </c>
      <c r="M519" t="str">
        <f>"origen_ref = '"&amp;TTSQL[[#This Row],[origen_ref]]&amp;"' OR"</f>
        <v>origen_ref = 'Pedido-23.05.16-8915' OR</v>
      </c>
    </row>
    <row r="520" spans="1:13" ht="16.2" x14ac:dyDescent="0.35">
      <c r="A520" s="6" t="s">
        <v>543</v>
      </c>
      <c r="B520">
        <v>552</v>
      </c>
      <c r="C520" s="4">
        <v>45091.51226851852</v>
      </c>
      <c r="D520" s="1">
        <v>45091.51226851852</v>
      </c>
      <c r="E520">
        <v>10468</v>
      </c>
      <c r="F520">
        <v>14</v>
      </c>
      <c r="G520" t="s">
        <v>1574</v>
      </c>
      <c r="H520" s="2">
        <v>2</v>
      </c>
      <c r="I520" s="5"/>
      <c r="J520" s="3">
        <v>660</v>
      </c>
      <c r="K520" s="7">
        <v>1</v>
      </c>
      <c r="L520" t="str">
        <f>VLOOKUP(TTSQL[[#This Row],[origen_ref]],TTComisiones[],2,FALSE)</f>
        <v>Ok</v>
      </c>
      <c r="M520" t="str">
        <f>"origen_ref = '"&amp;TTSQL[[#This Row],[origen_ref]]&amp;"' OR"</f>
        <v>origen_ref = 'Pedido-23.05.16-8913' OR</v>
      </c>
    </row>
    <row r="521" spans="1:13" ht="16.2" x14ac:dyDescent="0.35">
      <c r="A521" s="6" t="s">
        <v>544</v>
      </c>
      <c r="B521">
        <v>553</v>
      </c>
      <c r="C521" s="4">
        <v>45091.517557870371</v>
      </c>
      <c r="D521" s="1">
        <v>45091.517557870371</v>
      </c>
      <c r="E521">
        <v>10466</v>
      </c>
      <c r="F521">
        <v>14</v>
      </c>
      <c r="G521" t="s">
        <v>1574</v>
      </c>
      <c r="H521" s="2">
        <v>2</v>
      </c>
      <c r="I521" s="5"/>
      <c r="J521" s="3">
        <v>660</v>
      </c>
      <c r="K521" s="7">
        <v>1</v>
      </c>
      <c r="L521" t="str">
        <f>VLOOKUP(TTSQL[[#This Row],[origen_ref]],TTComisiones[],2,FALSE)</f>
        <v>Ok</v>
      </c>
      <c r="M521" t="str">
        <f>"origen_ref = '"&amp;TTSQL[[#This Row],[origen_ref]]&amp;"' OR"</f>
        <v>origen_ref = 'Pedido-23.05.16-8912' OR</v>
      </c>
    </row>
    <row r="522" spans="1:13" ht="16.2" x14ac:dyDescent="0.35">
      <c r="A522" s="6" t="s">
        <v>545</v>
      </c>
      <c r="B522">
        <v>554</v>
      </c>
      <c r="C522" s="4">
        <v>45091.51798611111</v>
      </c>
      <c r="D522" s="1">
        <v>45091.51798611111</v>
      </c>
      <c r="E522">
        <v>10465</v>
      </c>
      <c r="F522">
        <v>14</v>
      </c>
      <c r="G522" t="s">
        <v>1574</v>
      </c>
      <c r="H522" s="2">
        <v>2</v>
      </c>
      <c r="I522" s="5"/>
      <c r="J522" s="3">
        <v>26000</v>
      </c>
      <c r="K522" s="7">
        <v>1</v>
      </c>
      <c r="L522" t="str">
        <f>VLOOKUP(TTSQL[[#This Row],[origen_ref]],TTComisiones[],2,FALSE)</f>
        <v>Ok</v>
      </c>
      <c r="M522" t="str">
        <f>"origen_ref = '"&amp;TTSQL[[#This Row],[origen_ref]]&amp;"' OR"</f>
        <v>origen_ref = 'Pedido-23.05.16-8911' OR</v>
      </c>
    </row>
    <row r="523" spans="1:13" ht="16.2" x14ac:dyDescent="0.35">
      <c r="A523" s="6" t="s">
        <v>546</v>
      </c>
      <c r="B523">
        <v>555</v>
      </c>
      <c r="C523" s="4">
        <v>45091.51934027778</v>
      </c>
      <c r="D523" s="1">
        <v>45091.51934027778</v>
      </c>
      <c r="E523">
        <v>10460</v>
      </c>
      <c r="F523">
        <v>14</v>
      </c>
      <c r="G523" t="s">
        <v>1574</v>
      </c>
      <c r="H523" s="2">
        <v>2</v>
      </c>
      <c r="I523" s="5"/>
      <c r="J523" s="3">
        <v>10352</v>
      </c>
      <c r="K523" s="7">
        <v>1</v>
      </c>
      <c r="L523" t="str">
        <f>VLOOKUP(TTSQL[[#This Row],[origen_ref]],TTComisiones[],2,FALSE)</f>
        <v>Ok</v>
      </c>
      <c r="M523" t="str">
        <f>"origen_ref = '"&amp;TTSQL[[#This Row],[origen_ref]]&amp;"' OR"</f>
        <v>origen_ref = 'Pedido-23.05.15-8906' OR</v>
      </c>
    </row>
    <row r="524" spans="1:13" ht="16.2" x14ac:dyDescent="0.35">
      <c r="A524" s="6" t="s">
        <v>547</v>
      </c>
      <c r="B524">
        <v>556</v>
      </c>
      <c r="C524" s="4">
        <v>45091.520219907405</v>
      </c>
      <c r="D524" s="1">
        <v>45091.520219907405</v>
      </c>
      <c r="E524">
        <v>10458</v>
      </c>
      <c r="F524">
        <v>14</v>
      </c>
      <c r="G524" t="s">
        <v>1574</v>
      </c>
      <c r="H524" s="2">
        <v>2</v>
      </c>
      <c r="I524" s="5"/>
      <c r="J524" s="3">
        <v>42571</v>
      </c>
      <c r="K524" s="7">
        <v>1</v>
      </c>
      <c r="L524" t="str">
        <f>VLOOKUP(TTSQL[[#This Row],[origen_ref]],TTComisiones[],2,FALSE)</f>
        <v>Ok</v>
      </c>
      <c r="M524" t="str">
        <f>"origen_ref = '"&amp;TTSQL[[#This Row],[origen_ref]]&amp;"' OR"</f>
        <v>origen_ref = 'Pedido-23.05.15-8904' OR</v>
      </c>
    </row>
    <row r="525" spans="1:13" ht="16.2" x14ac:dyDescent="0.35">
      <c r="A525" s="6" t="s">
        <v>548</v>
      </c>
      <c r="B525">
        <v>557</v>
      </c>
      <c r="C525" s="4">
        <v>45091.520601851851</v>
      </c>
      <c r="D525" s="1">
        <v>45091.520601851851</v>
      </c>
      <c r="E525">
        <v>10453</v>
      </c>
      <c r="F525">
        <v>14</v>
      </c>
      <c r="G525" t="s">
        <v>1574</v>
      </c>
      <c r="H525" s="2">
        <v>2</v>
      </c>
      <c r="I525" s="5"/>
      <c r="J525" s="3">
        <v>23262</v>
      </c>
      <c r="K525" s="7">
        <v>1</v>
      </c>
      <c r="L525" t="str">
        <f>VLOOKUP(TTSQL[[#This Row],[origen_ref]],TTComisiones[],2,FALSE)</f>
        <v>Ok</v>
      </c>
      <c r="M525" t="str">
        <f>"origen_ref = '"&amp;TTSQL[[#This Row],[origen_ref]]&amp;"' OR"</f>
        <v>origen_ref = 'Pedido-23.05.12-8899' OR</v>
      </c>
    </row>
    <row r="526" spans="1:13" ht="16.2" x14ac:dyDescent="0.35">
      <c r="A526" s="6" t="s">
        <v>549</v>
      </c>
      <c r="B526">
        <v>558</v>
      </c>
      <c r="C526" s="4">
        <v>45091.520821759259</v>
      </c>
      <c r="D526" s="1">
        <v>45091.520821759259</v>
      </c>
      <c r="E526">
        <v>10450</v>
      </c>
      <c r="F526">
        <v>14</v>
      </c>
      <c r="G526" t="s">
        <v>1574</v>
      </c>
      <c r="H526" s="2">
        <v>2</v>
      </c>
      <c r="I526" s="5"/>
      <c r="J526" s="3">
        <v>3300</v>
      </c>
      <c r="K526" s="7">
        <v>1</v>
      </c>
      <c r="L526" t="str">
        <f>VLOOKUP(TTSQL[[#This Row],[origen_ref]],TTComisiones[],2,FALSE)</f>
        <v>Ok</v>
      </c>
      <c r="M526" t="str">
        <f>"origen_ref = '"&amp;TTSQL[[#This Row],[origen_ref]]&amp;"' OR"</f>
        <v>origen_ref = 'Pedido-23.05.12-8895' OR</v>
      </c>
    </row>
    <row r="527" spans="1:13" ht="16.2" x14ac:dyDescent="0.35">
      <c r="A527" s="6" t="s">
        <v>550</v>
      </c>
      <c r="B527">
        <v>559</v>
      </c>
      <c r="C527" s="4">
        <v>45091.521307870367</v>
      </c>
      <c r="D527" s="1">
        <v>45091.521307870367</v>
      </c>
      <c r="E527">
        <v>10448</v>
      </c>
      <c r="F527">
        <v>14</v>
      </c>
      <c r="G527" t="s">
        <v>1574</v>
      </c>
      <c r="H527" s="2">
        <v>2</v>
      </c>
      <c r="I527" s="5"/>
      <c r="J527" s="3">
        <v>335836</v>
      </c>
      <c r="K527" s="7">
        <v>1</v>
      </c>
      <c r="L527" t="str">
        <f>VLOOKUP(TTSQL[[#This Row],[origen_ref]],TTComisiones[],2,FALSE)</f>
        <v>Ok</v>
      </c>
      <c r="M527" t="str">
        <f>"origen_ref = '"&amp;TTSQL[[#This Row],[origen_ref]]&amp;"' OR"</f>
        <v>origen_ref = 'Pedido-23.05.12-8894' OR</v>
      </c>
    </row>
    <row r="528" spans="1:13" ht="16.2" x14ac:dyDescent="0.35">
      <c r="A528" s="6" t="s">
        <v>551</v>
      </c>
      <c r="B528">
        <v>560</v>
      </c>
      <c r="C528" s="4">
        <v>45091.521631944444</v>
      </c>
      <c r="D528" s="1">
        <v>45091.521631944444</v>
      </c>
      <c r="E528">
        <v>10444</v>
      </c>
      <c r="F528">
        <v>14</v>
      </c>
      <c r="G528" t="s">
        <v>1574</v>
      </c>
      <c r="H528" s="2">
        <v>2</v>
      </c>
      <c r="I528" s="5"/>
      <c r="J528" s="3">
        <v>35401</v>
      </c>
      <c r="K528" s="7">
        <v>1</v>
      </c>
      <c r="L528" t="str">
        <f>VLOOKUP(TTSQL[[#This Row],[origen_ref]],TTComisiones[],2,FALSE)</f>
        <v>Ok</v>
      </c>
      <c r="M528" t="str">
        <f>"origen_ref = '"&amp;TTSQL[[#This Row],[origen_ref]]&amp;"' OR"</f>
        <v>origen_ref = 'Pedido-23.05.11-8891' OR</v>
      </c>
    </row>
    <row r="529" spans="1:13" ht="16.2" x14ac:dyDescent="0.35">
      <c r="A529" s="6" t="s">
        <v>552</v>
      </c>
      <c r="B529">
        <v>561</v>
      </c>
      <c r="C529" s="4">
        <v>45091.521932870368</v>
      </c>
      <c r="D529" s="1">
        <v>45091.521932870368</v>
      </c>
      <c r="E529">
        <v>10442</v>
      </c>
      <c r="F529">
        <v>14</v>
      </c>
      <c r="G529" t="s">
        <v>1574</v>
      </c>
      <c r="H529" s="2">
        <v>2</v>
      </c>
      <c r="I529" s="5"/>
      <c r="J529" s="3">
        <v>14602</v>
      </c>
      <c r="K529" s="7">
        <v>1</v>
      </c>
      <c r="L529" t="str">
        <f>VLOOKUP(TTSQL[[#This Row],[origen_ref]],TTComisiones[],2,FALSE)</f>
        <v>Ok</v>
      </c>
      <c r="M529" t="str">
        <f>"origen_ref = '"&amp;TTSQL[[#This Row],[origen_ref]]&amp;"' OR"</f>
        <v>origen_ref = 'Pedido-23.05.11-8889' OR</v>
      </c>
    </row>
    <row r="530" spans="1:13" ht="16.2" x14ac:dyDescent="0.35">
      <c r="A530" s="6" t="s">
        <v>553</v>
      </c>
      <c r="B530">
        <v>562</v>
      </c>
      <c r="C530" s="4">
        <v>45091.522210648145</v>
      </c>
      <c r="D530" s="1">
        <v>45091.522210648145</v>
      </c>
      <c r="E530">
        <v>10435</v>
      </c>
      <c r="F530">
        <v>14</v>
      </c>
      <c r="G530" t="s">
        <v>1574</v>
      </c>
      <c r="H530" s="2">
        <v>2</v>
      </c>
      <c r="I530" s="5"/>
      <c r="J530" s="3">
        <v>1320</v>
      </c>
      <c r="K530" s="7">
        <v>1</v>
      </c>
      <c r="L530" t="str">
        <f>VLOOKUP(TTSQL[[#This Row],[origen_ref]],TTComisiones[],2,FALSE)</f>
        <v>Ok</v>
      </c>
      <c r="M530" t="str">
        <f>"origen_ref = '"&amp;TTSQL[[#This Row],[origen_ref]]&amp;"' OR"</f>
        <v>origen_ref = 'Pedido-23.05.10-8881' OR</v>
      </c>
    </row>
    <row r="531" spans="1:13" ht="16.2" x14ac:dyDescent="0.35">
      <c r="A531" s="6" t="s">
        <v>554</v>
      </c>
      <c r="B531">
        <v>563</v>
      </c>
      <c r="C531" s="4">
        <v>45091.522546296299</v>
      </c>
      <c r="D531" s="1">
        <v>45091.522546296299</v>
      </c>
      <c r="E531">
        <v>10434</v>
      </c>
      <c r="F531">
        <v>14</v>
      </c>
      <c r="G531" t="s">
        <v>1574</v>
      </c>
      <c r="H531" s="2">
        <v>2</v>
      </c>
      <c r="I531" s="5"/>
      <c r="J531" s="3">
        <v>14274</v>
      </c>
      <c r="K531" s="7">
        <v>1</v>
      </c>
      <c r="L531" t="str">
        <f>VLOOKUP(TTSQL[[#This Row],[origen_ref]],TTComisiones[],2,FALSE)</f>
        <v>Ok</v>
      </c>
      <c r="M531" t="str">
        <f>"origen_ref = '"&amp;TTSQL[[#This Row],[origen_ref]]&amp;"' OR"</f>
        <v>origen_ref = 'Pedido-23.05.10-8879' OR</v>
      </c>
    </row>
    <row r="532" spans="1:13" ht="16.2" x14ac:dyDescent="0.35">
      <c r="A532" s="6" t="s">
        <v>555</v>
      </c>
      <c r="B532">
        <v>564</v>
      </c>
      <c r="C532" s="4">
        <v>45091.523310185185</v>
      </c>
      <c r="D532" s="1">
        <v>45091.523310185185</v>
      </c>
      <c r="E532">
        <v>10433</v>
      </c>
      <c r="F532">
        <v>14</v>
      </c>
      <c r="G532" t="s">
        <v>1574</v>
      </c>
      <c r="H532" s="2">
        <v>2</v>
      </c>
      <c r="I532" s="5"/>
      <c r="J532" s="3">
        <v>33280</v>
      </c>
      <c r="K532" s="7">
        <v>1</v>
      </c>
      <c r="L532" t="str">
        <f>VLOOKUP(TTSQL[[#This Row],[origen_ref]],TTComisiones[],2,FALSE)</f>
        <v>Ok</v>
      </c>
      <c r="M532" t="str">
        <f>"origen_ref = '"&amp;TTSQL[[#This Row],[origen_ref]]&amp;"' OR"</f>
        <v>origen_ref = 'Pedido-23.05.10-8882' OR</v>
      </c>
    </row>
    <row r="533" spans="1:13" ht="16.2" x14ac:dyDescent="0.35">
      <c r="A533" s="6" t="s">
        <v>556</v>
      </c>
      <c r="B533">
        <v>565</v>
      </c>
      <c r="C533" s="4">
        <v>45091.523668981485</v>
      </c>
      <c r="D533" s="1">
        <v>45091.523668981485</v>
      </c>
      <c r="E533">
        <v>10428</v>
      </c>
      <c r="F533">
        <v>14</v>
      </c>
      <c r="G533" t="s">
        <v>1574</v>
      </c>
      <c r="H533" s="2">
        <v>2</v>
      </c>
      <c r="I533" s="5"/>
      <c r="J533" s="3">
        <v>1830</v>
      </c>
      <c r="K533" s="7">
        <v>1</v>
      </c>
      <c r="L533" t="str">
        <f>VLOOKUP(TTSQL[[#This Row],[origen_ref]],TTComisiones[],2,FALSE)</f>
        <v>Ok</v>
      </c>
      <c r="M533" t="str">
        <f>"origen_ref = '"&amp;TTSQL[[#This Row],[origen_ref]]&amp;"' OR"</f>
        <v>origen_ref = 'Pedido-23.05.09-8875' OR</v>
      </c>
    </row>
    <row r="534" spans="1:13" ht="16.2" x14ac:dyDescent="0.35">
      <c r="A534" s="6" t="s">
        <v>557</v>
      </c>
      <c r="B534">
        <v>566</v>
      </c>
      <c r="C534" s="4">
        <v>45091.524340277778</v>
      </c>
      <c r="D534" s="1">
        <v>45091.524340277778</v>
      </c>
      <c r="E534">
        <v>10427</v>
      </c>
      <c r="F534">
        <v>14</v>
      </c>
      <c r="G534" t="s">
        <v>1574</v>
      </c>
      <c r="H534" s="2">
        <v>2</v>
      </c>
      <c r="I534" s="5"/>
      <c r="J534" s="3">
        <v>240486</v>
      </c>
      <c r="K534" s="7">
        <v>1</v>
      </c>
      <c r="L534" t="str">
        <f>VLOOKUP(TTSQL[[#This Row],[origen_ref]],TTComisiones[],2,FALSE)</f>
        <v>Ok</v>
      </c>
      <c r="M534" t="str">
        <f>"origen_ref = '"&amp;TTSQL[[#This Row],[origen_ref]]&amp;"' OR"</f>
        <v>origen_ref = 'Pedido-23.05.09-8874' OR</v>
      </c>
    </row>
    <row r="535" spans="1:13" ht="16.2" x14ac:dyDescent="0.35">
      <c r="A535" s="6" t="s">
        <v>558</v>
      </c>
      <c r="B535">
        <v>567</v>
      </c>
      <c r="C535" s="4">
        <v>45091.524756944447</v>
      </c>
      <c r="D535" s="1">
        <v>45091.524756944447</v>
      </c>
      <c r="E535">
        <v>10426</v>
      </c>
      <c r="F535">
        <v>14</v>
      </c>
      <c r="G535" t="s">
        <v>1574</v>
      </c>
      <c r="H535" s="2">
        <v>2</v>
      </c>
      <c r="I535" s="5"/>
      <c r="J535" s="3">
        <v>5280</v>
      </c>
      <c r="K535" s="7">
        <v>1</v>
      </c>
      <c r="L535" t="str">
        <f>VLOOKUP(TTSQL[[#This Row],[origen_ref]],TTComisiones[],2,FALSE)</f>
        <v>Ok</v>
      </c>
      <c r="M535" t="str">
        <f>"origen_ref = '"&amp;TTSQL[[#This Row],[origen_ref]]&amp;"' OR"</f>
        <v>origen_ref = 'Pedido-23.05.09-8873' OR</v>
      </c>
    </row>
    <row r="536" spans="1:13" ht="16.2" x14ac:dyDescent="0.35">
      <c r="A536" s="6" t="s">
        <v>559</v>
      </c>
      <c r="B536">
        <v>568</v>
      </c>
      <c r="C536" s="4">
        <v>45091.619652777779</v>
      </c>
      <c r="D536" s="1">
        <v>45091.619652777779</v>
      </c>
      <c r="E536">
        <v>10421</v>
      </c>
      <c r="F536">
        <v>14</v>
      </c>
      <c r="G536" t="s">
        <v>1574</v>
      </c>
      <c r="H536" s="2">
        <v>2</v>
      </c>
      <c r="I536" s="5"/>
      <c r="J536" s="3">
        <v>3132</v>
      </c>
      <c r="K536" s="7">
        <v>1</v>
      </c>
      <c r="L536" t="str">
        <f>VLOOKUP(TTSQL[[#This Row],[origen_ref]],TTComisiones[],2,FALSE)</f>
        <v>Ok</v>
      </c>
      <c r="M536" t="str">
        <f>"origen_ref = '"&amp;TTSQL[[#This Row],[origen_ref]]&amp;"' OR"</f>
        <v>origen_ref = 'Pedido-23.05.08-8868' OR</v>
      </c>
    </row>
    <row r="537" spans="1:13" ht="16.2" x14ac:dyDescent="0.35">
      <c r="A537" s="6" t="s">
        <v>560</v>
      </c>
      <c r="B537">
        <v>569</v>
      </c>
      <c r="C537" s="4">
        <v>45091.620104166665</v>
      </c>
      <c r="D537" s="1">
        <v>45091.620104166665</v>
      </c>
      <c r="E537">
        <v>10415</v>
      </c>
      <c r="F537">
        <v>14</v>
      </c>
      <c r="G537" t="s">
        <v>1574</v>
      </c>
      <c r="H537" s="2">
        <v>2</v>
      </c>
      <c r="I537" s="5"/>
      <c r="J537" s="3">
        <v>1811</v>
      </c>
      <c r="K537" s="7">
        <v>1</v>
      </c>
      <c r="L537" t="str">
        <f>VLOOKUP(TTSQL[[#This Row],[origen_ref]],TTComisiones[],2,FALSE)</f>
        <v>Ok</v>
      </c>
      <c r="M537" t="str">
        <f>"origen_ref = '"&amp;TTSQL[[#This Row],[origen_ref]]&amp;"' OR"</f>
        <v>origen_ref = 'Pedido-23.05.06-8862' OR</v>
      </c>
    </row>
    <row r="538" spans="1:13" ht="16.2" x14ac:dyDescent="0.35">
      <c r="A538" s="6" t="s">
        <v>561</v>
      </c>
      <c r="B538">
        <v>570</v>
      </c>
      <c r="C538" s="4">
        <v>45091.621319444443</v>
      </c>
      <c r="D538" s="1">
        <v>45091.621319444443</v>
      </c>
      <c r="E538">
        <v>10413</v>
      </c>
      <c r="F538">
        <v>14</v>
      </c>
      <c r="G538" t="s">
        <v>1574</v>
      </c>
      <c r="H538" s="2">
        <v>2</v>
      </c>
      <c r="I538" s="5"/>
      <c r="J538" s="3">
        <v>20112</v>
      </c>
      <c r="K538" s="7">
        <v>1</v>
      </c>
      <c r="L538" t="str">
        <f>VLOOKUP(TTSQL[[#This Row],[origen_ref]],TTComisiones[],2,FALSE)</f>
        <v>Ok</v>
      </c>
      <c r="M538" t="str">
        <f>"origen_ref = '"&amp;TTSQL[[#This Row],[origen_ref]]&amp;"' OR"</f>
        <v>origen_ref = 'Pedido-23.05.06-8860' OR</v>
      </c>
    </row>
    <row r="539" spans="1:13" ht="16.2" x14ac:dyDescent="0.35">
      <c r="A539" s="6" t="s">
        <v>562</v>
      </c>
      <c r="B539">
        <v>571</v>
      </c>
      <c r="C539" s="4">
        <v>45091.622002314813</v>
      </c>
      <c r="D539" s="1">
        <v>45091.622002314813</v>
      </c>
      <c r="E539">
        <v>10411</v>
      </c>
      <c r="F539">
        <v>14</v>
      </c>
      <c r="G539" t="s">
        <v>1574</v>
      </c>
      <c r="H539" s="2">
        <v>2</v>
      </c>
      <c r="I539" s="5"/>
      <c r="J539" s="3">
        <v>7434</v>
      </c>
      <c r="K539" s="7">
        <v>1</v>
      </c>
      <c r="L539" t="str">
        <f>VLOOKUP(TTSQL[[#This Row],[origen_ref]],TTComisiones[],2,FALSE)</f>
        <v>Ok</v>
      </c>
      <c r="M539" t="str">
        <f>"origen_ref = '"&amp;TTSQL[[#This Row],[origen_ref]]&amp;"' OR"</f>
        <v>origen_ref = 'Pedido-23.05.05-8858' OR</v>
      </c>
    </row>
    <row r="540" spans="1:13" ht="16.2" x14ac:dyDescent="0.35">
      <c r="A540" s="6" t="s">
        <v>563</v>
      </c>
      <c r="B540">
        <v>572</v>
      </c>
      <c r="C540" s="4">
        <v>45091.62259259259</v>
      </c>
      <c r="D540" s="1">
        <v>45091.62259259259</v>
      </c>
      <c r="E540">
        <v>10410</v>
      </c>
      <c r="F540">
        <v>14</v>
      </c>
      <c r="G540" t="s">
        <v>1574</v>
      </c>
      <c r="H540" s="2">
        <v>2</v>
      </c>
      <c r="I540" s="5"/>
      <c r="J540" s="3">
        <v>25580</v>
      </c>
      <c r="K540" s="7">
        <v>1</v>
      </c>
      <c r="L540" t="str">
        <f>VLOOKUP(TTSQL[[#This Row],[origen_ref]],TTComisiones[],2,FALSE)</f>
        <v>Ok</v>
      </c>
      <c r="M540" t="str">
        <f>"origen_ref = '"&amp;TTSQL[[#This Row],[origen_ref]]&amp;"' OR"</f>
        <v>origen_ref = 'Pedido-23.05.05-8857' OR</v>
      </c>
    </row>
    <row r="541" spans="1:13" ht="16.2" x14ac:dyDescent="0.35">
      <c r="A541" s="6" t="s">
        <v>564</v>
      </c>
      <c r="B541">
        <v>573</v>
      </c>
      <c r="C541" s="4">
        <v>45091.622928240744</v>
      </c>
      <c r="D541" s="1">
        <v>45091.622928240744</v>
      </c>
      <c r="E541">
        <v>10408</v>
      </c>
      <c r="F541">
        <v>14</v>
      </c>
      <c r="G541" t="s">
        <v>1574</v>
      </c>
      <c r="H541" s="2">
        <v>2</v>
      </c>
      <c r="I541" s="5"/>
      <c r="J541" s="3">
        <v>599</v>
      </c>
      <c r="K541" s="7">
        <v>1</v>
      </c>
      <c r="L541" t="str">
        <f>VLOOKUP(TTSQL[[#This Row],[origen_ref]],TTComisiones[],2,FALSE)</f>
        <v>Ok</v>
      </c>
      <c r="M541" t="str">
        <f>"origen_ref = '"&amp;TTSQL[[#This Row],[origen_ref]]&amp;"' OR"</f>
        <v>origen_ref = 'Pedido-23.05.05-8855' OR</v>
      </c>
    </row>
    <row r="542" spans="1:13" ht="16.2" x14ac:dyDescent="0.35">
      <c r="A542" s="6" t="s">
        <v>565</v>
      </c>
      <c r="B542">
        <v>574</v>
      </c>
      <c r="C542" s="4">
        <v>45091.623240740744</v>
      </c>
      <c r="D542" s="1">
        <v>45091.623240740744</v>
      </c>
      <c r="E542">
        <v>10407</v>
      </c>
      <c r="F542">
        <v>14</v>
      </c>
      <c r="G542" t="s">
        <v>1574</v>
      </c>
      <c r="H542" s="2">
        <v>2</v>
      </c>
      <c r="I542" s="5"/>
      <c r="J542" s="3">
        <v>13108</v>
      </c>
      <c r="K542" s="7">
        <v>1</v>
      </c>
      <c r="L542" t="str">
        <f>VLOOKUP(TTSQL[[#This Row],[origen_ref]],TTComisiones[],2,FALSE)</f>
        <v>Ok</v>
      </c>
      <c r="M542" t="str">
        <f>"origen_ref = '"&amp;TTSQL[[#This Row],[origen_ref]]&amp;"' OR"</f>
        <v>origen_ref = 'Pedido-23.05.04-8854' OR</v>
      </c>
    </row>
    <row r="543" spans="1:13" ht="16.2" x14ac:dyDescent="0.35">
      <c r="A543" s="6" t="s">
        <v>566</v>
      </c>
      <c r="B543">
        <v>575</v>
      </c>
      <c r="C543" s="4">
        <v>45091.623564814814</v>
      </c>
      <c r="D543" s="1">
        <v>45091.623564814814</v>
      </c>
      <c r="E543">
        <v>10406</v>
      </c>
      <c r="F543">
        <v>14</v>
      </c>
      <c r="G543" t="s">
        <v>1574</v>
      </c>
      <c r="H543" s="2">
        <v>2</v>
      </c>
      <c r="I543" s="5"/>
      <c r="J543" s="3">
        <v>12273</v>
      </c>
      <c r="K543" s="7">
        <v>1</v>
      </c>
      <c r="L543" t="str">
        <f>VLOOKUP(TTSQL[[#This Row],[origen_ref]],TTComisiones[],2,FALSE)</f>
        <v>Ok</v>
      </c>
      <c r="M543" t="str">
        <f>"origen_ref = '"&amp;TTSQL[[#This Row],[origen_ref]]&amp;"' OR"</f>
        <v>origen_ref = 'Pedido-23.05.04-8853' OR</v>
      </c>
    </row>
    <row r="544" spans="1:13" ht="16.2" x14ac:dyDescent="0.35">
      <c r="A544" s="6" t="s">
        <v>567</v>
      </c>
      <c r="B544">
        <v>576</v>
      </c>
      <c r="C544" s="4">
        <v>45091.623819444445</v>
      </c>
      <c r="D544" s="1">
        <v>45091.623819444445</v>
      </c>
      <c r="E544">
        <v>10405</v>
      </c>
      <c r="F544">
        <v>14</v>
      </c>
      <c r="G544" t="s">
        <v>1574</v>
      </c>
      <c r="H544" s="2">
        <v>2</v>
      </c>
      <c r="I544" s="5"/>
      <c r="J544" s="3">
        <v>1080</v>
      </c>
      <c r="K544" s="7">
        <v>1</v>
      </c>
      <c r="L544" t="str">
        <f>VLOOKUP(TTSQL[[#This Row],[origen_ref]],TTComisiones[],2,FALSE)</f>
        <v>Ok</v>
      </c>
      <c r="M544" t="str">
        <f>"origen_ref = '"&amp;TTSQL[[#This Row],[origen_ref]]&amp;"' OR"</f>
        <v>origen_ref = 'Pedido-23.05.04-8852' OR</v>
      </c>
    </row>
    <row r="545" spans="1:13" ht="16.2" x14ac:dyDescent="0.35">
      <c r="A545" s="6" t="s">
        <v>568</v>
      </c>
      <c r="B545">
        <v>577</v>
      </c>
      <c r="C545" s="4">
        <v>45091.624062499999</v>
      </c>
      <c r="D545" s="1">
        <v>45091.624062499999</v>
      </c>
      <c r="E545">
        <v>10404</v>
      </c>
      <c r="F545">
        <v>14</v>
      </c>
      <c r="G545" t="s">
        <v>1574</v>
      </c>
      <c r="H545" s="2">
        <v>2</v>
      </c>
      <c r="I545" s="5"/>
      <c r="J545" s="3">
        <v>16952</v>
      </c>
      <c r="K545" s="7">
        <v>1</v>
      </c>
      <c r="L545" t="str">
        <f>VLOOKUP(TTSQL[[#This Row],[origen_ref]],TTComisiones[],2,FALSE)</f>
        <v>Ok</v>
      </c>
      <c r="M545" t="str">
        <f>"origen_ref = '"&amp;TTSQL[[#This Row],[origen_ref]]&amp;"' OR"</f>
        <v>origen_ref = 'Pedido-23.05.04-8851' OR</v>
      </c>
    </row>
    <row r="546" spans="1:13" ht="16.2" x14ac:dyDescent="0.35">
      <c r="A546" s="6" t="s">
        <v>569</v>
      </c>
      <c r="B546">
        <v>578</v>
      </c>
      <c r="C546" s="4">
        <v>45091.624479166669</v>
      </c>
      <c r="D546" s="1">
        <v>45091.624479166669</v>
      </c>
      <c r="E546">
        <v>10403</v>
      </c>
      <c r="F546">
        <v>14</v>
      </c>
      <c r="G546" t="s">
        <v>1574</v>
      </c>
      <c r="H546" s="2">
        <v>2</v>
      </c>
      <c r="I546" s="5"/>
      <c r="J546" s="3">
        <v>1080</v>
      </c>
      <c r="K546" s="7">
        <v>1</v>
      </c>
      <c r="L546" t="str">
        <f>VLOOKUP(TTSQL[[#This Row],[origen_ref]],TTComisiones[],2,FALSE)</f>
        <v>Ok</v>
      </c>
      <c r="M546" t="str">
        <f>"origen_ref = '"&amp;TTSQL[[#This Row],[origen_ref]]&amp;"' OR"</f>
        <v>origen_ref = 'Pedido-23.05.04-8850' OR</v>
      </c>
    </row>
    <row r="547" spans="1:13" ht="16.2" x14ac:dyDescent="0.35">
      <c r="A547" s="6" t="s">
        <v>570</v>
      </c>
      <c r="B547">
        <v>579</v>
      </c>
      <c r="C547" s="4">
        <v>45091.624780092592</v>
      </c>
      <c r="D547" s="1">
        <v>45091.624780092592</v>
      </c>
      <c r="E547">
        <v>10402</v>
      </c>
      <c r="F547">
        <v>14</v>
      </c>
      <c r="G547" t="s">
        <v>1574</v>
      </c>
      <c r="H547" s="2">
        <v>2</v>
      </c>
      <c r="I547" s="5"/>
      <c r="J547" s="3">
        <v>17888</v>
      </c>
      <c r="K547" s="7">
        <v>1</v>
      </c>
      <c r="L547" t="str">
        <f>VLOOKUP(TTSQL[[#This Row],[origen_ref]],TTComisiones[],2,FALSE)</f>
        <v>Ok</v>
      </c>
      <c r="M547" t="str">
        <f>"origen_ref = '"&amp;TTSQL[[#This Row],[origen_ref]]&amp;"' OR"</f>
        <v>origen_ref = 'Pedido-23.05.04-8849' OR</v>
      </c>
    </row>
    <row r="548" spans="1:13" ht="16.2" x14ac:dyDescent="0.35">
      <c r="A548" s="6" t="s">
        <v>571</v>
      </c>
      <c r="B548">
        <v>580</v>
      </c>
      <c r="C548" s="4">
        <v>45091.625219907408</v>
      </c>
      <c r="D548" s="1">
        <v>45091.625219907408</v>
      </c>
      <c r="E548">
        <v>10400</v>
      </c>
      <c r="F548">
        <v>14</v>
      </c>
      <c r="G548" t="s">
        <v>1574</v>
      </c>
      <c r="H548" s="2">
        <v>2</v>
      </c>
      <c r="I548" s="5"/>
      <c r="J548" s="3">
        <v>2232</v>
      </c>
      <c r="K548" s="7">
        <v>1</v>
      </c>
      <c r="L548" t="str">
        <f>VLOOKUP(TTSQL[[#This Row],[origen_ref]],TTComisiones[],2,FALSE)</f>
        <v>Ok</v>
      </c>
      <c r="M548" t="str">
        <f>"origen_ref = '"&amp;TTSQL[[#This Row],[origen_ref]]&amp;"' OR"</f>
        <v>origen_ref = 'Pedido-23.05.04-8847' OR</v>
      </c>
    </row>
    <row r="549" spans="1:13" ht="16.2" x14ac:dyDescent="0.35">
      <c r="A549" s="6" t="s">
        <v>572</v>
      </c>
      <c r="B549">
        <v>581</v>
      </c>
      <c r="C549" s="4">
        <v>45091.625474537039</v>
      </c>
      <c r="D549" s="1">
        <v>45091.625474537039</v>
      </c>
      <c r="E549">
        <v>10395</v>
      </c>
      <c r="F549">
        <v>14</v>
      </c>
      <c r="G549" t="s">
        <v>1574</v>
      </c>
      <c r="H549" s="2">
        <v>2</v>
      </c>
      <c r="I549" s="5"/>
      <c r="J549" s="3">
        <v>66960</v>
      </c>
      <c r="K549" s="7">
        <v>1</v>
      </c>
      <c r="L549" t="str">
        <f>VLOOKUP(TTSQL[[#This Row],[origen_ref]],TTComisiones[],2,FALSE)</f>
        <v>Ok</v>
      </c>
      <c r="M549" t="str">
        <f>"origen_ref = '"&amp;TTSQL[[#This Row],[origen_ref]]&amp;"' OR"</f>
        <v>origen_ref = 'Pedido-23.05.04-8842' OR</v>
      </c>
    </row>
    <row r="550" spans="1:13" ht="16.2" x14ac:dyDescent="0.35">
      <c r="A550" s="6" t="s">
        <v>573</v>
      </c>
      <c r="B550">
        <v>582</v>
      </c>
      <c r="C550" s="4">
        <v>45091.625752314816</v>
      </c>
      <c r="D550" s="1">
        <v>45091.625752314816</v>
      </c>
      <c r="E550">
        <v>10392</v>
      </c>
      <c r="F550">
        <v>14</v>
      </c>
      <c r="G550" t="s">
        <v>1574</v>
      </c>
      <c r="H550" s="2">
        <v>2</v>
      </c>
      <c r="I550" s="5"/>
      <c r="J550" s="3">
        <v>21008</v>
      </c>
      <c r="K550" s="7">
        <v>1</v>
      </c>
      <c r="L550" t="str">
        <f>VLOOKUP(TTSQL[[#This Row],[origen_ref]],TTComisiones[],2,FALSE)</f>
        <v>Ok</v>
      </c>
      <c r="M550" t="str">
        <f>"origen_ref = '"&amp;TTSQL[[#This Row],[origen_ref]]&amp;"' OR"</f>
        <v>origen_ref = 'Pedido-23.05.03-8839' OR</v>
      </c>
    </row>
    <row r="551" spans="1:13" ht="16.2" x14ac:dyDescent="0.35">
      <c r="A551" s="6" t="s">
        <v>574</v>
      </c>
      <c r="B551">
        <v>583</v>
      </c>
      <c r="C551" s="4">
        <v>45091.626076388886</v>
      </c>
      <c r="D551" s="1">
        <v>45091.626076388886</v>
      </c>
      <c r="E551">
        <v>10377</v>
      </c>
      <c r="F551">
        <v>14</v>
      </c>
      <c r="G551" t="s">
        <v>1574</v>
      </c>
      <c r="H551" s="2">
        <v>2</v>
      </c>
      <c r="I551" s="5"/>
      <c r="J551" s="3">
        <v>16380</v>
      </c>
      <c r="K551" s="7">
        <v>1</v>
      </c>
      <c r="L551" t="str">
        <f>VLOOKUP(TTSQL[[#This Row],[origen_ref]],TTComisiones[],2,FALSE)</f>
        <v>Ok</v>
      </c>
      <c r="M551" t="str">
        <f>"origen_ref = '"&amp;TTSQL[[#This Row],[origen_ref]]&amp;"' OR"</f>
        <v>origen_ref = 'Pedido-23.05.02-8828' OR</v>
      </c>
    </row>
    <row r="552" spans="1:13" ht="16.2" x14ac:dyDescent="0.35">
      <c r="A552" s="6" t="s">
        <v>575</v>
      </c>
      <c r="B552">
        <v>584</v>
      </c>
      <c r="C552" s="4">
        <v>45091.626979166664</v>
      </c>
      <c r="D552" s="1">
        <v>45091.626979166664</v>
      </c>
      <c r="E552">
        <v>10373</v>
      </c>
      <c r="F552">
        <v>14</v>
      </c>
      <c r="G552" t="s">
        <v>1574</v>
      </c>
      <c r="H552" s="2">
        <v>2</v>
      </c>
      <c r="I552" s="5"/>
      <c r="J552" s="3">
        <v>11800</v>
      </c>
      <c r="K552" s="7"/>
      <c r="L552" t="e">
        <f>VLOOKUP(TTSQL[[#This Row],[origen_ref]],TTComisiones[],2,FALSE)</f>
        <v>#N/A</v>
      </c>
      <c r="M552" t="str">
        <f>"origen_ref = '"&amp;TTSQL[[#This Row],[origen_ref]]&amp;"' OR"</f>
        <v>origen_ref = 'Pedido-23.04.29-8823' OR</v>
      </c>
    </row>
    <row r="553" spans="1:13" ht="16.2" x14ac:dyDescent="0.35">
      <c r="A553" s="6" t="s">
        <v>576</v>
      </c>
      <c r="B553">
        <v>585</v>
      </c>
      <c r="C553" s="4">
        <v>45091.628148148149</v>
      </c>
      <c r="D553" s="1">
        <v>45091.628148148149</v>
      </c>
      <c r="E553">
        <v>10372</v>
      </c>
      <c r="F553">
        <v>14</v>
      </c>
      <c r="G553" t="s">
        <v>1574</v>
      </c>
      <c r="H553" s="2">
        <v>2</v>
      </c>
      <c r="I553" s="5"/>
      <c r="J553" s="3">
        <v>2652</v>
      </c>
      <c r="K553" s="7"/>
      <c r="L553" t="e">
        <f>VLOOKUP(TTSQL[[#This Row],[origen_ref]],TTComisiones[],2,FALSE)</f>
        <v>#N/A</v>
      </c>
      <c r="M553" t="str">
        <f>"origen_ref = '"&amp;TTSQL[[#This Row],[origen_ref]]&amp;"' OR"</f>
        <v>origen_ref = 'Pedido-23.04.29-8822' OR</v>
      </c>
    </row>
    <row r="554" spans="1:13" ht="16.2" x14ac:dyDescent="0.35">
      <c r="A554" s="6" t="s">
        <v>577</v>
      </c>
      <c r="B554">
        <v>586</v>
      </c>
      <c r="C554" s="4">
        <v>45091.641203703701</v>
      </c>
      <c r="D554" s="1">
        <v>45091.641203703701</v>
      </c>
      <c r="E554">
        <v>10371</v>
      </c>
      <c r="F554">
        <v>14</v>
      </c>
      <c r="G554" t="s">
        <v>1574</v>
      </c>
      <c r="H554" s="2">
        <v>2</v>
      </c>
      <c r="I554" s="5"/>
      <c r="J554" s="3">
        <v>30017</v>
      </c>
      <c r="K554" s="7"/>
      <c r="L554" t="e">
        <f>VLOOKUP(TTSQL[[#This Row],[origen_ref]],TTComisiones[],2,FALSE)</f>
        <v>#N/A</v>
      </c>
      <c r="M554" t="str">
        <f>"origen_ref = '"&amp;TTSQL[[#This Row],[origen_ref]]&amp;"' OR"</f>
        <v>origen_ref = 'Pedido-23.04.29-8821' OR</v>
      </c>
    </row>
    <row r="555" spans="1:13" ht="16.2" x14ac:dyDescent="0.35">
      <c r="A555" s="6" t="s">
        <v>578</v>
      </c>
      <c r="B555">
        <v>587</v>
      </c>
      <c r="C555" s="4">
        <v>45091.641435185185</v>
      </c>
      <c r="D555" s="1">
        <v>45091.641435185185</v>
      </c>
      <c r="E555">
        <v>10359</v>
      </c>
      <c r="F555">
        <v>14</v>
      </c>
      <c r="G555" t="s">
        <v>1574</v>
      </c>
      <c r="H555" s="2">
        <v>2</v>
      </c>
      <c r="I555" s="5"/>
      <c r="J555" s="3">
        <v>12966</v>
      </c>
      <c r="K555" s="7"/>
      <c r="L555" t="e">
        <f>VLOOKUP(TTSQL[[#This Row],[origen_ref]],TTComisiones[],2,FALSE)</f>
        <v>#N/A</v>
      </c>
      <c r="M555" t="str">
        <f>"origen_ref = '"&amp;TTSQL[[#This Row],[origen_ref]]&amp;"' OR"</f>
        <v>origen_ref = 'Pedido-23.04.27-8810' OR</v>
      </c>
    </row>
    <row r="556" spans="1:13" ht="16.2" x14ac:dyDescent="0.35">
      <c r="A556" s="6" t="s">
        <v>579</v>
      </c>
      <c r="B556">
        <v>588</v>
      </c>
      <c r="C556" s="4">
        <v>45091.642129629632</v>
      </c>
      <c r="D556" s="1">
        <v>45091.642129629632</v>
      </c>
      <c r="E556">
        <v>10328</v>
      </c>
      <c r="F556">
        <v>14</v>
      </c>
      <c r="G556" t="s">
        <v>1574</v>
      </c>
      <c r="H556" s="2">
        <v>2</v>
      </c>
      <c r="I556" s="5"/>
      <c r="J556" s="3">
        <v>99549</v>
      </c>
      <c r="K556" s="7"/>
      <c r="L556" t="e">
        <f>VLOOKUP(TTSQL[[#This Row],[origen_ref]],TTComisiones[],2,FALSE)</f>
        <v>#N/A</v>
      </c>
      <c r="M556" t="str">
        <f>"origen_ref = '"&amp;TTSQL[[#This Row],[origen_ref]]&amp;"' OR"</f>
        <v>origen_ref = 'Pedido-23.04.21-8779' OR</v>
      </c>
    </row>
    <row r="557" spans="1:13" ht="16.2" x14ac:dyDescent="0.35">
      <c r="A557" s="6" t="s">
        <v>580</v>
      </c>
      <c r="B557">
        <v>589</v>
      </c>
      <c r="C557" s="4">
        <v>45091.642523148148</v>
      </c>
      <c r="D557" s="1">
        <v>45091.642523148148</v>
      </c>
      <c r="E557">
        <v>10324</v>
      </c>
      <c r="F557">
        <v>14</v>
      </c>
      <c r="G557" t="s">
        <v>1574</v>
      </c>
      <c r="H557" s="2">
        <v>2</v>
      </c>
      <c r="I557" s="5"/>
      <c r="J557" s="3">
        <v>34008</v>
      </c>
      <c r="K557" s="7"/>
      <c r="L557" t="e">
        <f>VLOOKUP(TTSQL[[#This Row],[origen_ref]],TTComisiones[],2,FALSE)</f>
        <v>#N/A</v>
      </c>
      <c r="M557" t="str">
        <f>"origen_ref = '"&amp;TTSQL[[#This Row],[origen_ref]]&amp;"' OR"</f>
        <v>origen_ref = 'Pedido-23.04.21-8776' OR</v>
      </c>
    </row>
    <row r="558" spans="1:13" ht="16.2" x14ac:dyDescent="0.35">
      <c r="A558" s="6" t="s">
        <v>581</v>
      </c>
      <c r="B558">
        <v>590</v>
      </c>
      <c r="C558" s="4">
        <v>45091.642800925925</v>
      </c>
      <c r="D558" s="1">
        <v>45091.642800925925</v>
      </c>
      <c r="E558">
        <v>10293</v>
      </c>
      <c r="F558">
        <v>14</v>
      </c>
      <c r="G558" t="s">
        <v>1574</v>
      </c>
      <c r="H558" s="2">
        <v>2</v>
      </c>
      <c r="I558" s="5"/>
      <c r="J558" s="3">
        <v>16640</v>
      </c>
      <c r="K558" s="7"/>
      <c r="L558" t="e">
        <f>VLOOKUP(TTSQL[[#This Row],[origen_ref]],TTComisiones[],2,FALSE)</f>
        <v>#N/A</v>
      </c>
      <c r="M558" t="str">
        <f>"origen_ref = '"&amp;TTSQL[[#This Row],[origen_ref]]&amp;"' OR"</f>
        <v>origen_ref = 'Pedido-23.04.18-8745' OR</v>
      </c>
    </row>
    <row r="559" spans="1:13" ht="16.2" x14ac:dyDescent="0.35">
      <c r="A559" s="6" t="s">
        <v>582</v>
      </c>
      <c r="B559">
        <v>591</v>
      </c>
      <c r="C559" s="4">
        <v>45091.64738425926</v>
      </c>
      <c r="D559" s="1">
        <v>45091.64738425926</v>
      </c>
      <c r="E559">
        <v>10420</v>
      </c>
      <c r="F559">
        <v>29</v>
      </c>
      <c r="G559" t="s">
        <v>1613</v>
      </c>
      <c r="H559" s="2">
        <v>2</v>
      </c>
      <c r="I559" s="5"/>
      <c r="J559" s="3">
        <v>44981</v>
      </c>
      <c r="K559" s="7"/>
      <c r="L559" t="e">
        <f>VLOOKUP(TTSQL[[#This Row],[origen_ref]],TTComisiones[],2,FALSE)</f>
        <v>#N/A</v>
      </c>
      <c r="M559" t="str">
        <f>"origen_ref = '"&amp;TTSQL[[#This Row],[origen_ref]]&amp;"' OR"</f>
        <v>origen_ref = 'Pedido-23.05.08-8867' OR</v>
      </c>
    </row>
    <row r="560" spans="1:13" ht="16.2" x14ac:dyDescent="0.35">
      <c r="A560" s="6" t="s">
        <v>583</v>
      </c>
      <c r="B560">
        <v>592</v>
      </c>
      <c r="C560" s="4">
        <v>45091.652685185189</v>
      </c>
      <c r="D560" s="1">
        <v>45091.652685185189</v>
      </c>
      <c r="E560">
        <v>10385</v>
      </c>
      <c r="F560">
        <v>29</v>
      </c>
      <c r="G560" t="s">
        <v>1613</v>
      </c>
      <c r="H560" s="2">
        <v>2</v>
      </c>
      <c r="I560" s="5"/>
      <c r="J560" s="3">
        <v>14272</v>
      </c>
      <c r="K560" s="7"/>
      <c r="L560" t="e">
        <f>VLOOKUP(TTSQL[[#This Row],[origen_ref]],TTComisiones[],2,FALSE)</f>
        <v>#N/A</v>
      </c>
      <c r="M560" t="str">
        <f>"origen_ref = '"&amp;TTSQL[[#This Row],[origen_ref]]&amp;"' OR"</f>
        <v>origen_ref = 'Pedido-23.05.02-8834' OR</v>
      </c>
    </row>
    <row r="561" spans="1:13" ht="16.2" x14ac:dyDescent="0.35">
      <c r="A561" s="6" t="s">
        <v>584</v>
      </c>
      <c r="B561">
        <v>593</v>
      </c>
      <c r="C561" s="4">
        <v>45091.653078703705</v>
      </c>
      <c r="D561" s="1">
        <v>45091.653078703705</v>
      </c>
      <c r="E561">
        <v>10375</v>
      </c>
      <c r="F561">
        <v>29</v>
      </c>
      <c r="G561" t="s">
        <v>1613</v>
      </c>
      <c r="H561" s="2">
        <v>2</v>
      </c>
      <c r="I561" s="5"/>
      <c r="J561" s="3">
        <v>15957</v>
      </c>
      <c r="K561" s="7"/>
      <c r="L561" t="e">
        <f>VLOOKUP(TTSQL[[#This Row],[origen_ref]],TTComisiones[],2,FALSE)</f>
        <v>#N/A</v>
      </c>
      <c r="M561" t="str">
        <f>"origen_ref = '"&amp;TTSQL[[#This Row],[origen_ref]]&amp;"' OR"</f>
        <v>origen_ref = 'Pedido-23.05.02-8825' OR</v>
      </c>
    </row>
    <row r="562" spans="1:13" ht="16.2" x14ac:dyDescent="0.35">
      <c r="A562" s="6" t="s">
        <v>585</v>
      </c>
      <c r="B562">
        <v>594</v>
      </c>
      <c r="C562" s="4">
        <v>45091.653726851851</v>
      </c>
      <c r="D562" s="1">
        <v>45091.653726851851</v>
      </c>
      <c r="E562">
        <v>10369</v>
      </c>
      <c r="F562">
        <v>29</v>
      </c>
      <c r="G562" t="s">
        <v>1613</v>
      </c>
      <c r="H562" s="2">
        <v>2</v>
      </c>
      <c r="I562" s="5"/>
      <c r="J562" s="3">
        <v>36671</v>
      </c>
      <c r="K562" s="7"/>
      <c r="L562" t="e">
        <f>VLOOKUP(TTSQL[[#This Row],[origen_ref]],TTComisiones[],2,FALSE)</f>
        <v>#N/A</v>
      </c>
      <c r="M562" t="str">
        <f>"origen_ref = '"&amp;TTSQL[[#This Row],[origen_ref]]&amp;"' OR"</f>
        <v>origen_ref = 'Pedido-23.04.29-8818' OR</v>
      </c>
    </row>
    <row r="563" spans="1:13" ht="16.2" x14ac:dyDescent="0.35">
      <c r="A563" s="6" t="s">
        <v>586</v>
      </c>
      <c r="B563">
        <v>595</v>
      </c>
      <c r="C563" s="4">
        <v>45091.654398148145</v>
      </c>
      <c r="D563" s="1">
        <v>45091.654398148145</v>
      </c>
      <c r="E563">
        <v>10367</v>
      </c>
      <c r="F563">
        <v>29</v>
      </c>
      <c r="G563" t="s">
        <v>1613</v>
      </c>
      <c r="H563" s="2">
        <v>2</v>
      </c>
      <c r="I563" s="5"/>
      <c r="J563" s="3">
        <v>16377</v>
      </c>
      <c r="K563" s="7"/>
      <c r="L563" t="e">
        <f>VLOOKUP(TTSQL[[#This Row],[origen_ref]],TTComisiones[],2,FALSE)</f>
        <v>#N/A</v>
      </c>
      <c r="M563" t="str">
        <f>"origen_ref = '"&amp;TTSQL[[#This Row],[origen_ref]]&amp;"' OR"</f>
        <v>origen_ref = 'Pedido-23.04.28-8820' OR</v>
      </c>
    </row>
    <row r="564" spans="1:13" ht="16.2" x14ac:dyDescent="0.35">
      <c r="A564" s="6" t="s">
        <v>587</v>
      </c>
      <c r="B564">
        <v>596</v>
      </c>
      <c r="C564" s="4">
        <v>45091.654768518521</v>
      </c>
      <c r="D564" s="1">
        <v>45091.654768518521</v>
      </c>
      <c r="E564">
        <v>10364</v>
      </c>
      <c r="F564">
        <v>29</v>
      </c>
      <c r="G564" t="s">
        <v>1613</v>
      </c>
      <c r="H564" s="2">
        <v>2</v>
      </c>
      <c r="I564" s="5"/>
      <c r="J564" s="3">
        <v>12125</v>
      </c>
      <c r="K564" s="7"/>
      <c r="L564" t="e">
        <f>VLOOKUP(TTSQL[[#This Row],[origen_ref]],TTComisiones[],2,FALSE)</f>
        <v>#N/A</v>
      </c>
      <c r="M564" t="str">
        <f>"origen_ref = '"&amp;TTSQL[[#This Row],[origen_ref]]&amp;"' OR"</f>
        <v>origen_ref = 'Pedido-23.04.27-8813' OR</v>
      </c>
    </row>
    <row r="565" spans="1:13" ht="16.2" x14ac:dyDescent="0.35">
      <c r="A565" s="6" t="s">
        <v>588</v>
      </c>
      <c r="B565">
        <v>597</v>
      </c>
      <c r="C565" s="4">
        <v>45091.655115740738</v>
      </c>
      <c r="D565" s="1">
        <v>45091.655115740738</v>
      </c>
      <c r="E565">
        <v>10358</v>
      </c>
      <c r="F565">
        <v>29</v>
      </c>
      <c r="G565" t="s">
        <v>1613</v>
      </c>
      <c r="H565" s="2">
        <v>2</v>
      </c>
      <c r="I565" s="5"/>
      <c r="J565" s="3">
        <v>9075</v>
      </c>
      <c r="K565" s="7"/>
      <c r="L565" t="e">
        <f>VLOOKUP(TTSQL[[#This Row],[origen_ref]],TTComisiones[],2,FALSE)</f>
        <v>#N/A</v>
      </c>
      <c r="M565" t="str">
        <f>"origen_ref = '"&amp;TTSQL[[#This Row],[origen_ref]]&amp;"' OR"</f>
        <v>origen_ref = 'Pedido-23.04.27-8809' OR</v>
      </c>
    </row>
    <row r="566" spans="1:13" ht="16.2" x14ac:dyDescent="0.35">
      <c r="A566" s="6" t="s">
        <v>589</v>
      </c>
      <c r="B566">
        <v>598</v>
      </c>
      <c r="C566" s="4">
        <v>45091.655428240738</v>
      </c>
      <c r="D566" s="1">
        <v>45091.655428240738</v>
      </c>
      <c r="E566">
        <v>10355</v>
      </c>
      <c r="F566">
        <v>29</v>
      </c>
      <c r="G566" t="s">
        <v>1613</v>
      </c>
      <c r="H566" s="2">
        <v>2</v>
      </c>
      <c r="I566" s="5"/>
      <c r="J566" s="3">
        <v>12324</v>
      </c>
      <c r="K566" s="7"/>
      <c r="L566" t="e">
        <f>VLOOKUP(TTSQL[[#This Row],[origen_ref]],TTComisiones[],2,FALSE)</f>
        <v>#N/A</v>
      </c>
      <c r="M566" t="str">
        <f>"origen_ref = '"&amp;TTSQL[[#This Row],[origen_ref]]&amp;"' OR"</f>
        <v>origen_ref = 'Pedido-23.04.26-8806' OR</v>
      </c>
    </row>
    <row r="567" spans="1:13" ht="16.2" x14ac:dyDescent="0.35">
      <c r="A567" s="6" t="s">
        <v>590</v>
      </c>
      <c r="B567">
        <v>599</v>
      </c>
      <c r="C567" s="4">
        <v>45091.655868055554</v>
      </c>
      <c r="D567" s="1">
        <v>45091.655868055554</v>
      </c>
      <c r="E567">
        <v>10352</v>
      </c>
      <c r="F567">
        <v>29</v>
      </c>
      <c r="G567" t="s">
        <v>1613</v>
      </c>
      <c r="H567" s="2">
        <v>2</v>
      </c>
      <c r="I567" s="5"/>
      <c r="J567" s="3">
        <v>28806</v>
      </c>
      <c r="K567" s="7"/>
      <c r="L567" t="e">
        <f>VLOOKUP(TTSQL[[#This Row],[origen_ref]],TTComisiones[],2,FALSE)</f>
        <v>#N/A</v>
      </c>
      <c r="M567" t="str">
        <f>"origen_ref = '"&amp;TTSQL[[#This Row],[origen_ref]]&amp;"' OR"</f>
        <v>origen_ref = 'Pedido-23.04.26-8804' OR</v>
      </c>
    </row>
    <row r="568" spans="1:13" ht="16.2" x14ac:dyDescent="0.35">
      <c r="A568" s="6" t="s">
        <v>591</v>
      </c>
      <c r="B568">
        <v>600</v>
      </c>
      <c r="C568" s="4">
        <v>45091.656400462962</v>
      </c>
      <c r="D568" s="1">
        <v>45091.656400462962</v>
      </c>
      <c r="E568">
        <v>10351</v>
      </c>
      <c r="F568">
        <v>29</v>
      </c>
      <c r="G568" t="s">
        <v>1613</v>
      </c>
      <c r="H568" s="2">
        <v>2</v>
      </c>
      <c r="I568" s="5"/>
      <c r="J568" s="3">
        <v>7917</v>
      </c>
      <c r="K568" s="7"/>
      <c r="L568" t="e">
        <f>VLOOKUP(TTSQL[[#This Row],[origen_ref]],TTComisiones[],2,FALSE)</f>
        <v>#N/A</v>
      </c>
      <c r="M568" t="str">
        <f>"origen_ref = '"&amp;TTSQL[[#This Row],[origen_ref]]&amp;"' OR"</f>
        <v>origen_ref = 'Pedido-23.04.26-8803' OR</v>
      </c>
    </row>
    <row r="569" spans="1:13" ht="16.2" x14ac:dyDescent="0.35">
      <c r="A569" s="6" t="s">
        <v>592</v>
      </c>
      <c r="B569">
        <v>601</v>
      </c>
      <c r="C569" s="4">
        <v>45091.656712962962</v>
      </c>
      <c r="D569" s="1">
        <v>45091.656712962962</v>
      </c>
      <c r="E569">
        <v>10350</v>
      </c>
      <c r="F569">
        <v>29</v>
      </c>
      <c r="G569" t="s">
        <v>1613</v>
      </c>
      <c r="H569" s="2">
        <v>2</v>
      </c>
      <c r="I569" s="5"/>
      <c r="J569" s="3">
        <v>6110</v>
      </c>
      <c r="K569" s="7"/>
      <c r="L569" t="e">
        <f>VLOOKUP(TTSQL[[#This Row],[origen_ref]],TTComisiones[],2,FALSE)</f>
        <v>#N/A</v>
      </c>
      <c r="M569" t="str">
        <f>"origen_ref = '"&amp;TTSQL[[#This Row],[origen_ref]]&amp;"' OR"</f>
        <v>origen_ref = 'Pedido-23.04.25-8802' OR</v>
      </c>
    </row>
    <row r="570" spans="1:13" ht="16.2" x14ac:dyDescent="0.35">
      <c r="A570" s="6" t="s">
        <v>593</v>
      </c>
      <c r="B570">
        <v>602</v>
      </c>
      <c r="C570" s="4">
        <v>45091.657094907408</v>
      </c>
      <c r="D570" s="1">
        <v>45091.657094907408</v>
      </c>
      <c r="E570">
        <v>10346</v>
      </c>
      <c r="F570">
        <v>29</v>
      </c>
      <c r="G570" t="s">
        <v>1613</v>
      </c>
      <c r="H570" s="2">
        <v>2</v>
      </c>
      <c r="I570" s="5"/>
      <c r="J570" s="3">
        <v>90267</v>
      </c>
      <c r="K570" s="7"/>
      <c r="L570" t="e">
        <f>VLOOKUP(TTSQL[[#This Row],[origen_ref]],TTComisiones[],2,FALSE)</f>
        <v>#N/A</v>
      </c>
      <c r="M570" t="str">
        <f>"origen_ref = '"&amp;TTSQL[[#This Row],[origen_ref]]&amp;"' OR"</f>
        <v>origen_ref = 'Pedido-23.04.25-8798' OR</v>
      </c>
    </row>
    <row r="571" spans="1:13" ht="16.2" x14ac:dyDescent="0.35">
      <c r="A571" s="6" t="s">
        <v>594</v>
      </c>
      <c r="B571">
        <v>603</v>
      </c>
      <c r="C571" s="4">
        <v>45091.657453703701</v>
      </c>
      <c r="D571" s="1">
        <v>45091.657453703701</v>
      </c>
      <c r="E571">
        <v>10344</v>
      </c>
      <c r="F571">
        <v>29</v>
      </c>
      <c r="G571" t="s">
        <v>1613</v>
      </c>
      <c r="H571" s="2">
        <v>2</v>
      </c>
      <c r="I571" s="5"/>
      <c r="J571" s="3">
        <v>25346</v>
      </c>
      <c r="K571" s="7"/>
      <c r="L571" t="e">
        <f>VLOOKUP(TTSQL[[#This Row],[origen_ref]],TTComisiones[],2,FALSE)</f>
        <v>#N/A</v>
      </c>
      <c r="M571" t="str">
        <f>"origen_ref = '"&amp;TTSQL[[#This Row],[origen_ref]]&amp;"' OR"</f>
        <v>origen_ref = 'Pedido-23.04.25-8796' OR</v>
      </c>
    </row>
    <row r="572" spans="1:13" ht="16.2" x14ac:dyDescent="0.35">
      <c r="A572" s="6" t="s">
        <v>595</v>
      </c>
      <c r="B572">
        <v>604</v>
      </c>
      <c r="C572" s="4">
        <v>45091.657835648148</v>
      </c>
      <c r="D572" s="1">
        <v>45091.657835648148</v>
      </c>
      <c r="E572">
        <v>10343</v>
      </c>
      <c r="F572">
        <v>29</v>
      </c>
      <c r="G572" t="s">
        <v>1613</v>
      </c>
      <c r="H572" s="2">
        <v>2</v>
      </c>
      <c r="I572" s="5"/>
      <c r="J572" s="3">
        <v>8687</v>
      </c>
      <c r="K572" s="7"/>
      <c r="L572" t="e">
        <f>VLOOKUP(TTSQL[[#This Row],[origen_ref]],TTComisiones[],2,FALSE)</f>
        <v>#N/A</v>
      </c>
      <c r="M572" t="str">
        <f>"origen_ref = '"&amp;TTSQL[[#This Row],[origen_ref]]&amp;"' OR"</f>
        <v>origen_ref = 'Pedido-23.04.25-8795' OR</v>
      </c>
    </row>
    <row r="573" spans="1:13" ht="16.2" x14ac:dyDescent="0.35">
      <c r="A573" s="6" t="s">
        <v>596</v>
      </c>
      <c r="B573">
        <v>605</v>
      </c>
      <c r="C573" s="4">
        <v>45091.658136574071</v>
      </c>
      <c r="D573" s="1">
        <v>45091.658136574071</v>
      </c>
      <c r="E573">
        <v>10336</v>
      </c>
      <c r="F573">
        <v>29</v>
      </c>
      <c r="G573" t="s">
        <v>1613</v>
      </c>
      <c r="H573" s="2">
        <v>2</v>
      </c>
      <c r="I573" s="5"/>
      <c r="J573" s="3">
        <v>9042</v>
      </c>
      <c r="K573" s="7"/>
      <c r="L573" t="e">
        <f>VLOOKUP(TTSQL[[#This Row],[origen_ref]],TTComisiones[],2,FALSE)</f>
        <v>#N/A</v>
      </c>
      <c r="M573" t="str">
        <f>"origen_ref = '"&amp;TTSQL[[#This Row],[origen_ref]]&amp;"' OR"</f>
        <v>origen_ref = 'Pedido-23.04.24-8788' OR</v>
      </c>
    </row>
    <row r="574" spans="1:13" ht="16.2" x14ac:dyDescent="0.35">
      <c r="A574" s="6" t="s">
        <v>597</v>
      </c>
      <c r="B574">
        <v>606</v>
      </c>
      <c r="C574" s="4">
        <v>45091.658946759257</v>
      </c>
      <c r="D574" s="1">
        <v>45091.658946759257</v>
      </c>
      <c r="E574">
        <v>10334</v>
      </c>
      <c r="F574">
        <v>29</v>
      </c>
      <c r="G574" t="s">
        <v>1613</v>
      </c>
      <c r="H574" s="2">
        <v>2</v>
      </c>
      <c r="I574" s="5"/>
      <c r="J574" s="3">
        <v>407147</v>
      </c>
      <c r="K574" s="7"/>
      <c r="L574" t="e">
        <f>VLOOKUP(TTSQL[[#This Row],[origen_ref]],TTComisiones[],2,FALSE)</f>
        <v>#N/A</v>
      </c>
      <c r="M574" t="str">
        <f>"origen_ref = '"&amp;TTSQL[[#This Row],[origen_ref]]&amp;"' OR"</f>
        <v>origen_ref = 'Pedido-23.04.22-8786' OR</v>
      </c>
    </row>
    <row r="575" spans="1:13" ht="16.2" x14ac:dyDescent="0.35">
      <c r="A575" s="6" t="s">
        <v>598</v>
      </c>
      <c r="B575">
        <v>607</v>
      </c>
      <c r="C575" s="4">
        <v>45091.65934027778</v>
      </c>
      <c r="D575" s="1">
        <v>45091.65934027778</v>
      </c>
      <c r="E575">
        <v>10320</v>
      </c>
      <c r="F575">
        <v>29</v>
      </c>
      <c r="G575" t="s">
        <v>1613</v>
      </c>
      <c r="H575" s="2">
        <v>2</v>
      </c>
      <c r="I575" s="5"/>
      <c r="J575" s="3">
        <v>8840</v>
      </c>
      <c r="K575" s="7"/>
      <c r="L575" t="e">
        <f>VLOOKUP(TTSQL[[#This Row],[origen_ref]],TTComisiones[],2,FALSE)</f>
        <v>#N/A</v>
      </c>
      <c r="M575" t="str">
        <f>"origen_ref = '"&amp;TTSQL[[#This Row],[origen_ref]]&amp;"' OR"</f>
        <v>origen_ref = 'Pedido-23.04.20-8773' OR</v>
      </c>
    </row>
    <row r="576" spans="1:13" ht="16.2" x14ac:dyDescent="0.35">
      <c r="A576" s="6" t="s">
        <v>599</v>
      </c>
      <c r="B576">
        <v>608</v>
      </c>
      <c r="C576" s="4">
        <v>45091.659699074073</v>
      </c>
      <c r="D576" s="1">
        <v>45091.659699074073</v>
      </c>
      <c r="E576">
        <v>10314</v>
      </c>
      <c r="F576">
        <v>29</v>
      </c>
      <c r="G576" t="s">
        <v>1613</v>
      </c>
      <c r="H576" s="2">
        <v>2</v>
      </c>
      <c r="I576" s="5"/>
      <c r="J576" s="3">
        <v>25688</v>
      </c>
      <c r="K576" s="7"/>
      <c r="L576" t="e">
        <f>VLOOKUP(TTSQL[[#This Row],[origen_ref]],TTComisiones[],2,FALSE)</f>
        <v>#N/A</v>
      </c>
      <c r="M576" t="str">
        <f>"origen_ref = '"&amp;TTSQL[[#This Row],[origen_ref]]&amp;"' OR"</f>
        <v>origen_ref = 'Pedido-23.04.20-8767' OR</v>
      </c>
    </row>
    <row r="577" spans="1:13" ht="16.2" x14ac:dyDescent="0.35">
      <c r="A577" s="6" t="s">
        <v>600</v>
      </c>
      <c r="B577">
        <v>609</v>
      </c>
      <c r="C577" s="4">
        <v>45091.660069444442</v>
      </c>
      <c r="D577" s="1">
        <v>45091.660069444442</v>
      </c>
      <c r="E577">
        <v>10309</v>
      </c>
      <c r="F577">
        <v>29</v>
      </c>
      <c r="G577" t="s">
        <v>1613</v>
      </c>
      <c r="H577" s="2">
        <v>2</v>
      </c>
      <c r="I577" s="5"/>
      <c r="J577" s="3">
        <v>27414</v>
      </c>
      <c r="K577" s="7"/>
      <c r="L577" t="e">
        <f>VLOOKUP(TTSQL[[#This Row],[origen_ref]],TTComisiones[],2,FALSE)</f>
        <v>#N/A</v>
      </c>
      <c r="M577" t="str">
        <f>"origen_ref = '"&amp;TTSQL[[#This Row],[origen_ref]]&amp;"' OR"</f>
        <v>origen_ref = 'Pedido-23.04.19-8762' OR</v>
      </c>
    </row>
    <row r="578" spans="1:13" ht="16.2" x14ac:dyDescent="0.35">
      <c r="A578" s="6" t="s">
        <v>601</v>
      </c>
      <c r="B578">
        <v>610</v>
      </c>
      <c r="C578" s="4">
        <v>45091.660601851851</v>
      </c>
      <c r="D578" s="1">
        <v>45091.660601851851</v>
      </c>
      <c r="E578">
        <v>10290</v>
      </c>
      <c r="F578">
        <v>29</v>
      </c>
      <c r="G578" t="s">
        <v>1613</v>
      </c>
      <c r="H578" s="2">
        <v>2</v>
      </c>
      <c r="I578" s="5"/>
      <c r="J578" s="3">
        <v>208080</v>
      </c>
      <c r="K578" s="7"/>
      <c r="L578" t="e">
        <f>VLOOKUP(TTSQL[[#This Row],[origen_ref]],TTComisiones[],2,FALSE)</f>
        <v>#N/A</v>
      </c>
      <c r="M578" t="str">
        <f>"origen_ref = '"&amp;TTSQL[[#This Row],[origen_ref]]&amp;"' OR"</f>
        <v>origen_ref = 'Pedido-23.04.18-8746' OR</v>
      </c>
    </row>
    <row r="579" spans="1:13" ht="16.2" x14ac:dyDescent="0.35">
      <c r="A579" s="6" t="s">
        <v>602</v>
      </c>
      <c r="B579">
        <v>611</v>
      </c>
      <c r="C579" s="4">
        <v>45091.665694444448</v>
      </c>
      <c r="D579" s="1">
        <v>45091.665694444448</v>
      </c>
      <c r="E579">
        <v>10264</v>
      </c>
      <c r="F579">
        <v>29</v>
      </c>
      <c r="G579" t="s">
        <v>1613</v>
      </c>
      <c r="H579" s="2">
        <v>2</v>
      </c>
      <c r="I579" s="5"/>
      <c r="J579" s="3">
        <v>24614</v>
      </c>
      <c r="K579" s="7"/>
      <c r="L579" t="e">
        <f>VLOOKUP(TTSQL[[#This Row],[origen_ref]],TTComisiones[],2,FALSE)</f>
        <v>#N/A</v>
      </c>
      <c r="M579" t="str">
        <f>"origen_ref = '"&amp;TTSQL[[#This Row],[origen_ref]]&amp;"' OR"</f>
        <v>origen_ref = 'Pedido-23.04.13-8715' OR</v>
      </c>
    </row>
    <row r="580" spans="1:13" ht="16.2" x14ac:dyDescent="0.35">
      <c r="A580" s="6" t="s">
        <v>603</v>
      </c>
      <c r="B580">
        <v>612</v>
      </c>
      <c r="C580" s="4">
        <v>45091.692418981482</v>
      </c>
      <c r="D580" s="1">
        <v>45091.692418981482</v>
      </c>
      <c r="E580">
        <v>10525</v>
      </c>
      <c r="F580">
        <v>43</v>
      </c>
      <c r="G580" t="s">
        <v>1592</v>
      </c>
      <c r="H580" s="2">
        <v>2</v>
      </c>
      <c r="I580" s="5"/>
      <c r="J580" s="3">
        <v>28260</v>
      </c>
      <c r="K580" s="7"/>
      <c r="L580" t="str">
        <f>VLOOKUP(TTSQL[[#This Row],[origen_ref]],TTComisiones[],2,FALSE)</f>
        <v>Ok</v>
      </c>
      <c r="M580" t="str">
        <f>"origen_ref = '"&amp;TTSQL[[#This Row],[origen_ref]]&amp;"' OR"</f>
        <v>origen_ref = 'Pedido-23.05.24-8968' OR</v>
      </c>
    </row>
    <row r="581" spans="1:13" ht="16.2" x14ac:dyDescent="0.35">
      <c r="A581" s="6" t="s">
        <v>604</v>
      </c>
      <c r="B581">
        <v>613</v>
      </c>
      <c r="C581" s="4">
        <v>45091.695277777777</v>
      </c>
      <c r="D581" s="1">
        <v>45091.695277777777</v>
      </c>
      <c r="E581">
        <v>10393</v>
      </c>
      <c r="F581">
        <v>43</v>
      </c>
      <c r="G581" t="s">
        <v>1592</v>
      </c>
      <c r="H581" s="2">
        <v>2</v>
      </c>
      <c r="I581" s="5"/>
      <c r="J581" s="3">
        <v>18604</v>
      </c>
      <c r="K581" s="7"/>
      <c r="L581" t="str">
        <f>VLOOKUP(TTSQL[[#This Row],[origen_ref]],TTComisiones[],2,FALSE)</f>
        <v>Ok</v>
      </c>
      <c r="M581" t="str">
        <f>"origen_ref = '"&amp;TTSQL[[#This Row],[origen_ref]]&amp;"' OR"</f>
        <v>origen_ref = 'Pedido-23.05.03-8841' OR</v>
      </c>
    </row>
    <row r="582" spans="1:13" ht="16.2" x14ac:dyDescent="0.35">
      <c r="A582" s="6" t="s">
        <v>605</v>
      </c>
      <c r="B582">
        <v>614</v>
      </c>
      <c r="C582" s="4">
        <v>45091.695937500001</v>
      </c>
      <c r="D582" s="1">
        <v>45091.695937500001</v>
      </c>
      <c r="E582">
        <v>10379</v>
      </c>
      <c r="F582">
        <v>43</v>
      </c>
      <c r="G582" t="s">
        <v>1592</v>
      </c>
      <c r="H582" s="2">
        <v>2</v>
      </c>
      <c r="I582" s="5"/>
      <c r="J582" s="3">
        <v>166197</v>
      </c>
      <c r="K582" s="7"/>
      <c r="L582" t="str">
        <f>VLOOKUP(TTSQL[[#This Row],[origen_ref]],TTComisiones[],2,FALSE)</f>
        <v>Ok</v>
      </c>
      <c r="M582" t="str">
        <f>"origen_ref = '"&amp;TTSQL[[#This Row],[origen_ref]]&amp;"' OR"</f>
        <v>origen_ref = 'Pedido-23.05.02-8832' OR</v>
      </c>
    </row>
    <row r="583" spans="1:13" ht="16.2" x14ac:dyDescent="0.35">
      <c r="A583" s="6" t="s">
        <v>606</v>
      </c>
      <c r="B583">
        <v>615</v>
      </c>
      <c r="C583" s="4">
        <v>45091.751122685186</v>
      </c>
      <c r="D583" s="1">
        <v>45091.751122685186</v>
      </c>
      <c r="E583">
        <v>10349</v>
      </c>
      <c r="F583">
        <v>43</v>
      </c>
      <c r="G583" t="s">
        <v>1592</v>
      </c>
      <c r="H583" s="2">
        <v>2</v>
      </c>
      <c r="I583" s="5"/>
      <c r="J583" s="3">
        <v>51840</v>
      </c>
      <c r="K583" s="7"/>
      <c r="L583" t="str">
        <f>VLOOKUP(TTSQL[[#This Row],[origen_ref]],TTComisiones[],2,FALSE)</f>
        <v>Ok</v>
      </c>
      <c r="M583" t="str">
        <f>"origen_ref = '"&amp;TTSQL[[#This Row],[origen_ref]]&amp;"' OR"</f>
        <v>origen_ref = 'Pedido-23.04.25-8801' OR</v>
      </c>
    </row>
    <row r="584" spans="1:13" ht="16.2" x14ac:dyDescent="0.35">
      <c r="A584" s="6" t="s">
        <v>607</v>
      </c>
      <c r="B584">
        <v>616</v>
      </c>
      <c r="C584" s="4">
        <v>45106.455960648149</v>
      </c>
      <c r="D584" s="1">
        <v>45106.455960648149</v>
      </c>
      <c r="E584">
        <v>10711</v>
      </c>
      <c r="F584">
        <v>14</v>
      </c>
      <c r="G584" t="s">
        <v>1574</v>
      </c>
      <c r="H584" s="2">
        <v>2</v>
      </c>
      <c r="I584" s="5"/>
      <c r="J584" s="3">
        <v>4230</v>
      </c>
      <c r="K584" s="7">
        <v>1</v>
      </c>
      <c r="L584" t="str">
        <f>VLOOKUP(TTSQL[[#This Row],[origen_ref]],TTComisiones[],2,FALSE)</f>
        <v>Ok</v>
      </c>
      <c r="M584" t="str">
        <f>"origen_ref = '"&amp;TTSQL[[#This Row],[origen_ref]]&amp;"' OR"</f>
        <v>origen_ref = 'Pedido-23.06.20-9148' OR</v>
      </c>
    </row>
    <row r="585" spans="1:13" ht="16.2" x14ac:dyDescent="0.35">
      <c r="A585" s="6" t="s">
        <v>608</v>
      </c>
      <c r="B585">
        <v>617</v>
      </c>
      <c r="C585" s="4">
        <v>45106.456666666665</v>
      </c>
      <c r="D585" s="1">
        <v>45106.456666666665</v>
      </c>
      <c r="E585">
        <v>10702</v>
      </c>
      <c r="F585">
        <v>14</v>
      </c>
      <c r="G585" t="s">
        <v>1574</v>
      </c>
      <c r="H585" s="2">
        <v>2</v>
      </c>
      <c r="I585" s="5"/>
      <c r="J585" s="3">
        <v>3899</v>
      </c>
      <c r="K585" s="7">
        <v>1</v>
      </c>
      <c r="L585" t="str">
        <f>VLOOKUP(TTSQL[[#This Row],[origen_ref]],TTComisiones[],2,FALSE)</f>
        <v>Ok</v>
      </c>
      <c r="M585" t="str">
        <f>"origen_ref = '"&amp;TTSQL[[#This Row],[origen_ref]]&amp;"' OR"</f>
        <v>origen_ref = 'Pedido-23.06.20-9140' OR</v>
      </c>
    </row>
    <row r="586" spans="1:13" ht="16.2" x14ac:dyDescent="0.35">
      <c r="A586" s="6" t="s">
        <v>609</v>
      </c>
      <c r="B586">
        <v>618</v>
      </c>
      <c r="C586" s="4">
        <v>45106.457025462965</v>
      </c>
      <c r="D586" s="1">
        <v>45106.457025462965</v>
      </c>
      <c r="E586">
        <v>10700</v>
      </c>
      <c r="F586">
        <v>14</v>
      </c>
      <c r="G586" t="s">
        <v>1574</v>
      </c>
      <c r="H586" s="2">
        <v>2</v>
      </c>
      <c r="I586" s="5"/>
      <c r="J586" s="3">
        <v>3570</v>
      </c>
      <c r="K586" s="7">
        <v>1</v>
      </c>
      <c r="L586" t="str">
        <f>VLOOKUP(TTSQL[[#This Row],[origen_ref]],TTComisiones[],2,FALSE)</f>
        <v>Ok</v>
      </c>
      <c r="M586" t="str">
        <f>"origen_ref = '"&amp;TTSQL[[#This Row],[origen_ref]]&amp;"' OR"</f>
        <v>origen_ref = 'Pedido-23.06.17-9138' OR</v>
      </c>
    </row>
    <row r="587" spans="1:13" ht="16.2" x14ac:dyDescent="0.35">
      <c r="A587" s="6" t="s">
        <v>610</v>
      </c>
      <c r="B587">
        <v>619</v>
      </c>
      <c r="C587" s="4">
        <v>45106.458055555559</v>
      </c>
      <c r="D587" s="1">
        <v>45106.458055555559</v>
      </c>
      <c r="E587">
        <v>10698</v>
      </c>
      <c r="F587">
        <v>14</v>
      </c>
      <c r="G587" t="s">
        <v>1574</v>
      </c>
      <c r="H587" s="2">
        <v>2</v>
      </c>
      <c r="I587" s="5"/>
      <c r="J587" s="3">
        <v>11800</v>
      </c>
      <c r="K587" s="7">
        <v>1</v>
      </c>
      <c r="L587" t="str">
        <f>VLOOKUP(TTSQL[[#This Row],[origen_ref]],TTComisiones[],2,FALSE)</f>
        <v>Ok</v>
      </c>
      <c r="M587" t="str">
        <f>"origen_ref = '"&amp;TTSQL[[#This Row],[origen_ref]]&amp;"' OR"</f>
        <v>origen_ref = 'Pedido-23.06.17-9136' OR</v>
      </c>
    </row>
    <row r="588" spans="1:13" ht="16.2" x14ac:dyDescent="0.35">
      <c r="A588" s="6" t="s">
        <v>611</v>
      </c>
      <c r="B588">
        <v>620</v>
      </c>
      <c r="C588" s="4">
        <v>45106.458553240744</v>
      </c>
      <c r="D588" s="1">
        <v>45106.458553240744</v>
      </c>
      <c r="E588">
        <v>10685</v>
      </c>
      <c r="F588">
        <v>14</v>
      </c>
      <c r="G588" t="s">
        <v>1574</v>
      </c>
      <c r="H588" s="2">
        <v>2</v>
      </c>
      <c r="I588" s="5"/>
      <c r="J588" s="3">
        <v>84354</v>
      </c>
      <c r="K588" s="7">
        <v>1</v>
      </c>
      <c r="L588" t="str">
        <f>VLOOKUP(TTSQL[[#This Row],[origen_ref]],TTComisiones[],2,FALSE)</f>
        <v>Ok</v>
      </c>
      <c r="M588" t="str">
        <f>"origen_ref = '"&amp;TTSQL[[#This Row],[origen_ref]]&amp;"' OR"</f>
        <v>origen_ref = 'Pedido-23.06.15-9123' OR</v>
      </c>
    </row>
    <row r="589" spans="1:13" ht="16.2" x14ac:dyDescent="0.35">
      <c r="A589" s="6" t="s">
        <v>612</v>
      </c>
      <c r="B589">
        <v>621</v>
      </c>
      <c r="C589" s="4">
        <v>45106.458877314813</v>
      </c>
      <c r="D589" s="1">
        <v>45106.458877314813</v>
      </c>
      <c r="E589">
        <v>10680</v>
      </c>
      <c r="F589">
        <v>14</v>
      </c>
      <c r="G589" t="s">
        <v>1574</v>
      </c>
      <c r="H589" s="2">
        <v>2</v>
      </c>
      <c r="I589" s="5"/>
      <c r="J589" s="3">
        <v>15840</v>
      </c>
      <c r="K589" s="7">
        <v>1</v>
      </c>
      <c r="L589" t="str">
        <f>VLOOKUP(TTSQL[[#This Row],[origen_ref]],TTComisiones[],2,FALSE)</f>
        <v>Ok</v>
      </c>
      <c r="M589" t="str">
        <f>"origen_ref = '"&amp;TTSQL[[#This Row],[origen_ref]]&amp;"' OR"</f>
        <v>origen_ref = 'Pedido-23.06.15-9118' OR</v>
      </c>
    </row>
    <row r="590" spans="1:13" ht="16.2" x14ac:dyDescent="0.35">
      <c r="A590" s="6" t="s">
        <v>613</v>
      </c>
      <c r="B590">
        <v>622</v>
      </c>
      <c r="C590" s="4">
        <v>45106.460381944446</v>
      </c>
      <c r="D590" s="1">
        <v>45106.460381944446</v>
      </c>
      <c r="E590">
        <v>10674</v>
      </c>
      <c r="F590">
        <v>14</v>
      </c>
      <c r="G590" t="s">
        <v>1574</v>
      </c>
      <c r="H590" s="2">
        <v>2</v>
      </c>
      <c r="I590" s="5"/>
      <c r="J590" s="3">
        <v>24008</v>
      </c>
      <c r="K590" s="7">
        <v>1</v>
      </c>
      <c r="L590" t="str">
        <f>VLOOKUP(TTSQL[[#This Row],[origen_ref]],TTComisiones[],2,FALSE)</f>
        <v>Ok</v>
      </c>
      <c r="M590" t="str">
        <f>"origen_ref = '"&amp;TTSQL[[#This Row],[origen_ref]]&amp;"' OR"</f>
        <v>origen_ref = 'Pedido-23.06.14-9113' OR</v>
      </c>
    </row>
    <row r="591" spans="1:13" ht="16.2" x14ac:dyDescent="0.35">
      <c r="A591" s="6" t="s">
        <v>614</v>
      </c>
      <c r="B591">
        <v>623</v>
      </c>
      <c r="C591" s="4">
        <v>45106.460729166669</v>
      </c>
      <c r="D591" s="1">
        <v>45106.460729166669</v>
      </c>
      <c r="E591">
        <v>10672</v>
      </c>
      <c r="F591">
        <v>14</v>
      </c>
      <c r="G591" t="s">
        <v>1574</v>
      </c>
      <c r="H591" s="2">
        <v>2</v>
      </c>
      <c r="I591" s="5"/>
      <c r="J591" s="3">
        <v>12887</v>
      </c>
      <c r="K591" s="7">
        <v>1</v>
      </c>
      <c r="L591" t="str">
        <f>VLOOKUP(TTSQL[[#This Row],[origen_ref]],TTComisiones[],2,FALSE)</f>
        <v>Ok</v>
      </c>
      <c r="M591" t="str">
        <f>"origen_ref = '"&amp;TTSQL[[#This Row],[origen_ref]]&amp;"' OR"</f>
        <v>origen_ref = 'Pedido-23.06.14-9112' OR</v>
      </c>
    </row>
    <row r="592" spans="1:13" ht="16.2" x14ac:dyDescent="0.35">
      <c r="A592" s="6" t="s">
        <v>615</v>
      </c>
      <c r="B592">
        <v>624</v>
      </c>
      <c r="C592" s="4">
        <v>45106.466284722221</v>
      </c>
      <c r="D592" s="1">
        <v>45106.466284722221</v>
      </c>
      <c r="E592">
        <v>10668</v>
      </c>
      <c r="F592">
        <v>14</v>
      </c>
      <c r="G592" t="s">
        <v>1574</v>
      </c>
      <c r="H592" s="2">
        <v>2</v>
      </c>
      <c r="I592" s="5"/>
      <c r="J592" s="3">
        <v>10222</v>
      </c>
      <c r="K592" s="7">
        <v>1</v>
      </c>
      <c r="L592" t="str">
        <f>VLOOKUP(TTSQL[[#This Row],[origen_ref]],TTComisiones[],2,FALSE)</f>
        <v>Ok</v>
      </c>
      <c r="M592" t="str">
        <f>"origen_ref = '"&amp;TTSQL[[#This Row],[origen_ref]]&amp;"' OR"</f>
        <v>origen_ref = 'Pedido-23.06.13-9107' OR</v>
      </c>
    </row>
    <row r="593" spans="1:13" ht="16.2" x14ac:dyDescent="0.35">
      <c r="A593" s="6" t="s">
        <v>616</v>
      </c>
      <c r="B593">
        <v>625</v>
      </c>
      <c r="C593" s="4">
        <v>45106.467974537038</v>
      </c>
      <c r="D593" s="1">
        <v>45106.467974537038</v>
      </c>
      <c r="E593">
        <v>10667</v>
      </c>
      <c r="F593">
        <v>14</v>
      </c>
      <c r="G593" t="s">
        <v>1574</v>
      </c>
      <c r="H593" s="2">
        <v>2</v>
      </c>
      <c r="I593" s="5"/>
      <c r="J593" s="3">
        <v>44543</v>
      </c>
      <c r="K593" s="7">
        <v>1</v>
      </c>
      <c r="L593" t="str">
        <f>VLOOKUP(TTSQL[[#This Row],[origen_ref]],TTComisiones[],2,FALSE)</f>
        <v>Ok</v>
      </c>
      <c r="M593" t="str">
        <f>"origen_ref = '"&amp;TTSQL[[#This Row],[origen_ref]]&amp;"' OR"</f>
        <v>origen_ref = 'Pedido-23.06.13-9106' OR</v>
      </c>
    </row>
    <row r="594" spans="1:13" ht="16.2" x14ac:dyDescent="0.35">
      <c r="A594" s="6" t="s">
        <v>617</v>
      </c>
      <c r="B594">
        <v>626</v>
      </c>
      <c r="C594" s="4">
        <v>45106.468310185184</v>
      </c>
      <c r="D594" s="1">
        <v>45106.468310185184</v>
      </c>
      <c r="E594">
        <v>10666</v>
      </c>
      <c r="F594">
        <v>14</v>
      </c>
      <c r="G594" t="s">
        <v>1574</v>
      </c>
      <c r="H594" s="2">
        <v>2</v>
      </c>
      <c r="I594" s="5"/>
      <c r="J594" s="3">
        <v>7560</v>
      </c>
      <c r="K594" s="7">
        <v>1</v>
      </c>
      <c r="L594" t="str">
        <f>VLOOKUP(TTSQL[[#This Row],[origen_ref]],TTComisiones[],2,FALSE)</f>
        <v>Ok</v>
      </c>
      <c r="M594" t="str">
        <f>"origen_ref = '"&amp;TTSQL[[#This Row],[origen_ref]]&amp;"' OR"</f>
        <v>origen_ref = 'Pedido-23.06.13-9105' OR</v>
      </c>
    </row>
    <row r="595" spans="1:13" ht="16.2" x14ac:dyDescent="0.35">
      <c r="A595" s="6" t="s">
        <v>618</v>
      </c>
      <c r="B595">
        <v>627</v>
      </c>
      <c r="C595" s="4">
        <v>45106.46875</v>
      </c>
      <c r="D595" s="1">
        <v>45106.46875</v>
      </c>
      <c r="E595">
        <v>10664</v>
      </c>
      <c r="F595">
        <v>14</v>
      </c>
      <c r="G595" t="s">
        <v>1574</v>
      </c>
      <c r="H595" s="2">
        <v>2</v>
      </c>
      <c r="I595" s="5"/>
      <c r="J595" s="3">
        <v>35344</v>
      </c>
      <c r="K595" s="7">
        <v>1</v>
      </c>
      <c r="L595" t="str">
        <f>VLOOKUP(TTSQL[[#This Row],[origen_ref]],TTComisiones[],2,FALSE)</f>
        <v>Ok</v>
      </c>
      <c r="M595" t="str">
        <f>"origen_ref = '"&amp;TTSQL[[#This Row],[origen_ref]]&amp;"' OR"</f>
        <v>origen_ref = 'Pedido-23.06.13-9104' OR</v>
      </c>
    </row>
    <row r="596" spans="1:13" ht="16.2" x14ac:dyDescent="0.35">
      <c r="A596" s="6" t="s">
        <v>619</v>
      </c>
      <c r="B596">
        <v>628</v>
      </c>
      <c r="C596" s="4">
        <v>45106.469224537039</v>
      </c>
      <c r="D596" s="1">
        <v>45106.469224537039</v>
      </c>
      <c r="E596">
        <v>10661</v>
      </c>
      <c r="F596">
        <v>14</v>
      </c>
      <c r="G596" t="s">
        <v>1574</v>
      </c>
      <c r="H596" s="2">
        <v>2</v>
      </c>
      <c r="I596" s="5"/>
      <c r="J596" s="3">
        <v>450</v>
      </c>
      <c r="K596" s="7">
        <v>1</v>
      </c>
      <c r="L596" t="str">
        <f>VLOOKUP(TTSQL[[#This Row],[origen_ref]],TTComisiones[],2,FALSE)</f>
        <v>Ok</v>
      </c>
      <c r="M596" t="str">
        <f>"origen_ref = '"&amp;TTSQL[[#This Row],[origen_ref]]&amp;"' OR"</f>
        <v>origen_ref = 'Pedido-23.06.13-9098' OR</v>
      </c>
    </row>
    <row r="597" spans="1:13" ht="16.2" x14ac:dyDescent="0.35">
      <c r="A597" s="6" t="s">
        <v>620</v>
      </c>
      <c r="B597">
        <v>629</v>
      </c>
      <c r="C597" s="4">
        <v>45106.469618055555</v>
      </c>
      <c r="D597" s="1">
        <v>45106.469618055555</v>
      </c>
      <c r="E597">
        <v>10659</v>
      </c>
      <c r="F597">
        <v>14</v>
      </c>
      <c r="G597" t="s">
        <v>1574</v>
      </c>
      <c r="H597" s="2">
        <v>2</v>
      </c>
      <c r="I597" s="5"/>
      <c r="J597" s="3">
        <v>8970</v>
      </c>
      <c r="K597" s="7">
        <v>1</v>
      </c>
      <c r="L597" t="str">
        <f>VLOOKUP(TTSQL[[#This Row],[origen_ref]],TTComisiones[],2,FALSE)</f>
        <v>Ok</v>
      </c>
      <c r="M597" t="str">
        <f>"origen_ref = '"&amp;TTSQL[[#This Row],[origen_ref]]&amp;"' OR"</f>
        <v>origen_ref = 'Pedido-23.06.13-9096' OR</v>
      </c>
    </row>
    <row r="598" spans="1:13" ht="16.2" x14ac:dyDescent="0.35">
      <c r="A598" s="6" t="s">
        <v>621</v>
      </c>
      <c r="B598">
        <v>630</v>
      </c>
      <c r="C598" s="4">
        <v>45106.469988425924</v>
      </c>
      <c r="D598" s="1">
        <v>45106.469988425924</v>
      </c>
      <c r="E598">
        <v>10657</v>
      </c>
      <c r="F598">
        <v>14</v>
      </c>
      <c r="G598" t="s">
        <v>1574</v>
      </c>
      <c r="H598" s="2">
        <v>2</v>
      </c>
      <c r="I598" s="5"/>
      <c r="J598" s="3">
        <v>37450</v>
      </c>
      <c r="K598" s="7">
        <v>1</v>
      </c>
      <c r="L598" t="str">
        <f>VLOOKUP(TTSQL[[#This Row],[origen_ref]],TTComisiones[],2,FALSE)</f>
        <v>Ok</v>
      </c>
      <c r="M598" t="str">
        <f>"origen_ref = '"&amp;TTSQL[[#This Row],[origen_ref]]&amp;"' OR"</f>
        <v>origen_ref = 'Pedido-23.06.10-9094' OR</v>
      </c>
    </row>
    <row r="599" spans="1:13" ht="16.2" x14ac:dyDescent="0.35">
      <c r="A599" s="6" t="s">
        <v>622</v>
      </c>
      <c r="B599">
        <v>631</v>
      </c>
      <c r="C599" s="4">
        <v>45106.47179398148</v>
      </c>
      <c r="D599" s="1">
        <v>45106.47179398148</v>
      </c>
      <c r="E599">
        <v>10654</v>
      </c>
      <c r="F599">
        <v>14</v>
      </c>
      <c r="G599" t="s">
        <v>1574</v>
      </c>
      <c r="H599" s="2">
        <v>2</v>
      </c>
      <c r="I599" s="5"/>
      <c r="J599" s="3">
        <v>660</v>
      </c>
      <c r="K599" s="7">
        <v>1</v>
      </c>
      <c r="L599" t="str">
        <f>VLOOKUP(TTSQL[[#This Row],[origen_ref]],TTComisiones[],2,FALSE)</f>
        <v>Ok</v>
      </c>
      <c r="M599" t="str">
        <f>"origen_ref = '"&amp;TTSQL[[#This Row],[origen_ref]]&amp;"' OR"</f>
        <v>origen_ref = 'Pedido-23.06.09-9092' OR</v>
      </c>
    </row>
    <row r="600" spans="1:13" ht="16.2" x14ac:dyDescent="0.35">
      <c r="A600" s="6" t="s">
        <v>623</v>
      </c>
      <c r="B600">
        <v>632</v>
      </c>
      <c r="C600" s="4">
        <v>45106.472430555557</v>
      </c>
      <c r="D600" s="1">
        <v>45106.472430555557</v>
      </c>
      <c r="E600">
        <v>10653</v>
      </c>
      <c r="F600">
        <v>14</v>
      </c>
      <c r="G600" t="s">
        <v>1574</v>
      </c>
      <c r="H600" s="2">
        <v>2</v>
      </c>
      <c r="I600" s="5"/>
      <c r="J600" s="3">
        <v>7255</v>
      </c>
      <c r="K600" s="7">
        <v>1</v>
      </c>
      <c r="L600" t="str">
        <f>VLOOKUP(TTSQL[[#This Row],[origen_ref]],TTComisiones[],2,FALSE)</f>
        <v>Ok</v>
      </c>
      <c r="M600" t="str">
        <f>"origen_ref = '"&amp;TTSQL[[#This Row],[origen_ref]]&amp;"' OR"</f>
        <v>origen_ref = 'Pedido-23.06.09-9091' OR</v>
      </c>
    </row>
    <row r="601" spans="1:13" ht="16.2" x14ac:dyDescent="0.35">
      <c r="A601" s="6" t="s">
        <v>624</v>
      </c>
      <c r="B601">
        <v>633</v>
      </c>
      <c r="C601" s="4">
        <v>45106.472881944443</v>
      </c>
      <c r="D601" s="1">
        <v>45106.472881944443</v>
      </c>
      <c r="E601">
        <v>10644</v>
      </c>
      <c r="F601">
        <v>14</v>
      </c>
      <c r="G601" t="s">
        <v>1574</v>
      </c>
      <c r="H601" s="2">
        <v>2</v>
      </c>
      <c r="I601" s="5"/>
      <c r="J601" s="3">
        <v>3300</v>
      </c>
      <c r="K601" s="7">
        <v>1</v>
      </c>
      <c r="L601" t="str">
        <f>VLOOKUP(TTSQL[[#This Row],[origen_ref]],TTComisiones[],2,FALSE)</f>
        <v>Ok</v>
      </c>
      <c r="M601" t="str">
        <f>"origen_ref = '"&amp;TTSQL[[#This Row],[origen_ref]]&amp;"' OR"</f>
        <v>origen_ref = 'Pedido-23.06.08-9084' OR</v>
      </c>
    </row>
    <row r="602" spans="1:13" ht="16.2" x14ac:dyDescent="0.35">
      <c r="A602" s="6" t="s">
        <v>625</v>
      </c>
      <c r="B602">
        <v>634</v>
      </c>
      <c r="C602" s="4">
        <v>45106.47314814815</v>
      </c>
      <c r="D602" s="1">
        <v>45106.47314814815</v>
      </c>
      <c r="E602">
        <v>10643</v>
      </c>
      <c r="F602">
        <v>14</v>
      </c>
      <c r="G602" t="s">
        <v>1574</v>
      </c>
      <c r="H602" s="2">
        <v>2</v>
      </c>
      <c r="I602" s="5"/>
      <c r="J602" s="3">
        <v>11800</v>
      </c>
      <c r="K602" s="7">
        <v>1</v>
      </c>
      <c r="L602" t="str">
        <f>VLOOKUP(TTSQL[[#This Row],[origen_ref]],TTComisiones[],2,FALSE)</f>
        <v>Ok</v>
      </c>
      <c r="M602" t="str">
        <f>"origen_ref = '"&amp;TTSQL[[#This Row],[origen_ref]]&amp;"' OR"</f>
        <v>origen_ref = 'Pedido-23.06.08-9083' OR</v>
      </c>
    </row>
    <row r="603" spans="1:13" ht="16.2" x14ac:dyDescent="0.35">
      <c r="A603" s="6" t="s">
        <v>626</v>
      </c>
      <c r="B603">
        <v>635</v>
      </c>
      <c r="C603" s="4">
        <v>45106.473414351851</v>
      </c>
      <c r="D603" s="1">
        <v>45106.473414351851</v>
      </c>
      <c r="E603">
        <v>10641</v>
      </c>
      <c r="F603">
        <v>14</v>
      </c>
      <c r="G603" t="s">
        <v>1574</v>
      </c>
      <c r="H603" s="2">
        <v>2</v>
      </c>
      <c r="I603" s="5"/>
      <c r="J603" s="3">
        <v>27414</v>
      </c>
      <c r="K603" s="7">
        <v>1</v>
      </c>
      <c r="L603" t="str">
        <f>VLOOKUP(TTSQL[[#This Row],[origen_ref]],TTComisiones[],2,FALSE)</f>
        <v>Ok</v>
      </c>
      <c r="M603" t="str">
        <f>"origen_ref = '"&amp;TTSQL[[#This Row],[origen_ref]]&amp;"' OR"</f>
        <v>origen_ref = 'Pedido-23.06.08-9082' OR</v>
      </c>
    </row>
    <row r="604" spans="1:13" ht="16.2" x14ac:dyDescent="0.35">
      <c r="A604" s="6" t="s">
        <v>627</v>
      </c>
      <c r="B604">
        <v>636</v>
      </c>
      <c r="C604" s="4">
        <v>45106.473715277774</v>
      </c>
      <c r="D604" s="1">
        <v>45106.473715277774</v>
      </c>
      <c r="E604">
        <v>10640</v>
      </c>
      <c r="F604">
        <v>14</v>
      </c>
      <c r="G604" t="s">
        <v>1574</v>
      </c>
      <c r="H604" s="2">
        <v>2</v>
      </c>
      <c r="I604" s="5"/>
      <c r="J604" s="3">
        <v>9075</v>
      </c>
      <c r="K604" s="7">
        <v>1</v>
      </c>
      <c r="L604" t="str">
        <f>VLOOKUP(TTSQL[[#This Row],[origen_ref]],TTComisiones[],2,FALSE)</f>
        <v>Ok</v>
      </c>
      <c r="M604" t="str">
        <f>"origen_ref = '"&amp;TTSQL[[#This Row],[origen_ref]]&amp;"' OR"</f>
        <v>origen_ref = 'Pedido-23.06.08-9081' OR</v>
      </c>
    </row>
    <row r="605" spans="1:13" ht="16.2" x14ac:dyDescent="0.35">
      <c r="A605" s="6" t="s">
        <v>628</v>
      </c>
      <c r="B605">
        <v>637</v>
      </c>
      <c r="C605" s="4">
        <v>45106.474085648151</v>
      </c>
      <c r="D605" s="1">
        <v>45106.474085648151</v>
      </c>
      <c r="E605">
        <v>10639</v>
      </c>
      <c r="F605">
        <v>14</v>
      </c>
      <c r="G605" t="s">
        <v>1574</v>
      </c>
      <c r="H605" s="2">
        <v>2</v>
      </c>
      <c r="I605" s="5"/>
      <c r="J605" s="3">
        <v>65520</v>
      </c>
      <c r="K605" s="7">
        <v>1</v>
      </c>
      <c r="L605" t="str">
        <f>VLOOKUP(TTSQL[[#This Row],[origen_ref]],TTComisiones[],2,FALSE)</f>
        <v>Ok</v>
      </c>
      <c r="M605" t="str">
        <f>"origen_ref = '"&amp;TTSQL[[#This Row],[origen_ref]]&amp;"' OR"</f>
        <v>origen_ref = 'Pedido-23.06.08-9080' OR</v>
      </c>
    </row>
    <row r="606" spans="1:13" ht="16.2" x14ac:dyDescent="0.35">
      <c r="A606" s="6" t="s">
        <v>629</v>
      </c>
      <c r="B606">
        <v>638</v>
      </c>
      <c r="C606" s="4">
        <v>45106.474699074075</v>
      </c>
      <c r="D606" s="1">
        <v>45106.474699074075</v>
      </c>
      <c r="E606">
        <v>10637</v>
      </c>
      <c r="F606">
        <v>14</v>
      </c>
      <c r="G606" t="s">
        <v>1574</v>
      </c>
      <c r="H606" s="2">
        <v>2</v>
      </c>
      <c r="I606" s="5"/>
      <c r="J606" s="3">
        <v>31416</v>
      </c>
      <c r="K606" s="7">
        <v>1</v>
      </c>
      <c r="L606" t="str">
        <f>VLOOKUP(TTSQL[[#This Row],[origen_ref]],TTComisiones[],2,FALSE)</f>
        <v>Ok</v>
      </c>
      <c r="M606" t="str">
        <f>"origen_ref = '"&amp;TTSQL[[#This Row],[origen_ref]]&amp;"' OR"</f>
        <v>origen_ref = 'Pedido-23.06.08-9078' OR</v>
      </c>
    </row>
    <row r="607" spans="1:13" ht="16.2" x14ac:dyDescent="0.35">
      <c r="A607" s="6" t="s">
        <v>630</v>
      </c>
      <c r="B607">
        <v>639</v>
      </c>
      <c r="C607" s="4">
        <v>45106.475358796299</v>
      </c>
      <c r="D607" s="1">
        <v>45106.475358796299</v>
      </c>
      <c r="E607">
        <v>10628</v>
      </c>
      <c r="F607">
        <v>14</v>
      </c>
      <c r="G607" t="s">
        <v>1574</v>
      </c>
      <c r="H607" s="2">
        <v>2</v>
      </c>
      <c r="I607" s="5"/>
      <c r="J607" s="3">
        <v>201229</v>
      </c>
      <c r="K607" s="7">
        <v>1</v>
      </c>
      <c r="L607" t="str">
        <f>VLOOKUP(TTSQL[[#This Row],[origen_ref]],TTComisiones[],2,FALSE)</f>
        <v>Ok</v>
      </c>
      <c r="M607" t="str">
        <f>"origen_ref = '"&amp;TTSQL[[#This Row],[origen_ref]]&amp;"' OR"</f>
        <v>origen_ref = 'Pedido-23.06.07-9069' OR</v>
      </c>
    </row>
    <row r="608" spans="1:13" ht="16.2" x14ac:dyDescent="0.35">
      <c r="A608" s="6" t="s">
        <v>631</v>
      </c>
      <c r="B608">
        <v>640</v>
      </c>
      <c r="C608" s="4">
        <v>45106.475717592592</v>
      </c>
      <c r="D608" s="1">
        <v>45106.475717592592</v>
      </c>
      <c r="E608">
        <v>10626</v>
      </c>
      <c r="F608">
        <v>14</v>
      </c>
      <c r="G608" t="s">
        <v>1574</v>
      </c>
      <c r="H608" s="2">
        <v>2</v>
      </c>
      <c r="I608" s="5"/>
      <c r="J608" s="3">
        <v>7428</v>
      </c>
      <c r="K608" s="7">
        <v>1</v>
      </c>
      <c r="L608" t="str">
        <f>VLOOKUP(TTSQL[[#This Row],[origen_ref]],TTComisiones[],2,FALSE)</f>
        <v>Ok</v>
      </c>
      <c r="M608" t="str">
        <f>"origen_ref = '"&amp;TTSQL[[#This Row],[origen_ref]]&amp;"' OR"</f>
        <v>origen_ref = 'Pedido-23.06.07-9067' OR</v>
      </c>
    </row>
    <row r="609" spans="1:13" ht="16.2" x14ac:dyDescent="0.35">
      <c r="A609" s="6" t="s">
        <v>632</v>
      </c>
      <c r="B609">
        <v>641</v>
      </c>
      <c r="C609" s="4">
        <v>45106.476909722223</v>
      </c>
      <c r="D609" s="1">
        <v>45106.476909722223</v>
      </c>
      <c r="E609">
        <v>10625</v>
      </c>
      <c r="F609">
        <v>14</v>
      </c>
      <c r="G609" t="s">
        <v>1574</v>
      </c>
      <c r="H609" s="2">
        <v>2</v>
      </c>
      <c r="I609" s="5"/>
      <c r="J609" s="3">
        <v>3960</v>
      </c>
      <c r="K609" s="7">
        <v>1</v>
      </c>
      <c r="L609" t="str">
        <f>VLOOKUP(TTSQL[[#This Row],[origen_ref]],TTComisiones[],2,FALSE)</f>
        <v>Ok</v>
      </c>
      <c r="M609" t="str">
        <f>"origen_ref = '"&amp;TTSQL[[#This Row],[origen_ref]]&amp;"' OR"</f>
        <v>origen_ref = 'Pedido-23.06.07-9065' OR</v>
      </c>
    </row>
    <row r="610" spans="1:13" ht="16.2" x14ac:dyDescent="0.35">
      <c r="A610" s="6" t="s">
        <v>633</v>
      </c>
      <c r="B610">
        <v>642</v>
      </c>
      <c r="C610" s="4">
        <v>45106.478379629632</v>
      </c>
      <c r="D610" s="1">
        <v>45106.478379629632</v>
      </c>
      <c r="E610">
        <v>10623</v>
      </c>
      <c r="F610">
        <v>14</v>
      </c>
      <c r="G610" t="s">
        <v>1574</v>
      </c>
      <c r="H610" s="2">
        <v>2</v>
      </c>
      <c r="I610" s="5"/>
      <c r="J610" s="3">
        <v>30186</v>
      </c>
      <c r="K610" s="7">
        <v>1</v>
      </c>
      <c r="L610" t="str">
        <f>VLOOKUP(TTSQL[[#This Row],[origen_ref]],TTComisiones[],2,FALSE)</f>
        <v>Ok</v>
      </c>
      <c r="M610" t="str">
        <f>"origen_ref = '"&amp;TTSQL[[#This Row],[origen_ref]]&amp;"' OR"</f>
        <v>origen_ref = 'Pedido-23.06.07-9063' OR</v>
      </c>
    </row>
    <row r="611" spans="1:13" ht="16.2" x14ac:dyDescent="0.35">
      <c r="A611" s="6" t="s">
        <v>634</v>
      </c>
      <c r="B611">
        <v>643</v>
      </c>
      <c r="C611" s="4">
        <v>45106.479375000003</v>
      </c>
      <c r="D611" s="1">
        <v>45106.479375000003</v>
      </c>
      <c r="E611">
        <v>10622</v>
      </c>
      <c r="F611">
        <v>14</v>
      </c>
      <c r="G611" t="s">
        <v>1574</v>
      </c>
      <c r="H611" s="2">
        <v>2</v>
      </c>
      <c r="I611" s="5"/>
      <c r="J611" s="3">
        <v>15085</v>
      </c>
      <c r="K611" s="7">
        <v>1</v>
      </c>
      <c r="L611" t="str">
        <f>VLOOKUP(TTSQL[[#This Row],[origen_ref]],TTComisiones[],2,FALSE)</f>
        <v>Ok</v>
      </c>
      <c r="M611" t="str">
        <f>"origen_ref = '"&amp;TTSQL[[#This Row],[origen_ref]]&amp;"' OR"</f>
        <v>origen_ref = 'Pedido-23.06.07-9062' OR</v>
      </c>
    </row>
    <row r="612" spans="1:13" ht="16.2" x14ac:dyDescent="0.35">
      <c r="A612" s="6" t="s">
        <v>635</v>
      </c>
      <c r="B612">
        <v>644</v>
      </c>
      <c r="C612" s="4">
        <v>45106.479953703703</v>
      </c>
      <c r="D612" s="1">
        <v>45106.479953703703</v>
      </c>
      <c r="E612">
        <v>10621</v>
      </c>
      <c r="F612">
        <v>14</v>
      </c>
      <c r="G612" t="s">
        <v>1574</v>
      </c>
      <c r="H612" s="2">
        <v>2</v>
      </c>
      <c r="I612" s="5"/>
      <c r="J612" s="3">
        <v>972</v>
      </c>
      <c r="K612" s="7">
        <v>1</v>
      </c>
      <c r="L612" t="str">
        <f>VLOOKUP(TTSQL[[#This Row],[origen_ref]],TTComisiones[],2,FALSE)</f>
        <v>Ok</v>
      </c>
      <c r="M612" t="str">
        <f>"origen_ref = '"&amp;TTSQL[[#This Row],[origen_ref]]&amp;"' OR"</f>
        <v>origen_ref = 'Pedido-23.06.07-9061' OR</v>
      </c>
    </row>
    <row r="613" spans="1:13" ht="16.2" x14ac:dyDescent="0.35">
      <c r="A613" s="6" t="s">
        <v>636</v>
      </c>
      <c r="B613">
        <v>645</v>
      </c>
      <c r="C613" s="4">
        <v>45106.480254629627</v>
      </c>
      <c r="D613" s="1">
        <v>45106.480254629627</v>
      </c>
      <c r="E613">
        <v>10619</v>
      </c>
      <c r="F613">
        <v>14</v>
      </c>
      <c r="G613" t="s">
        <v>1574</v>
      </c>
      <c r="H613" s="2">
        <v>2</v>
      </c>
      <c r="I613" s="5"/>
      <c r="J613" s="3">
        <v>78312</v>
      </c>
      <c r="K613" s="7">
        <v>1</v>
      </c>
      <c r="L613" t="str">
        <f>VLOOKUP(TTSQL[[#This Row],[origen_ref]],TTComisiones[],2,FALSE)</f>
        <v>Ok</v>
      </c>
      <c r="M613" t="str">
        <f>"origen_ref = '"&amp;TTSQL[[#This Row],[origen_ref]]&amp;"' OR"</f>
        <v>origen_ref = 'Pedido-23.06.06-9059' OR</v>
      </c>
    </row>
    <row r="614" spans="1:13" ht="16.2" x14ac:dyDescent="0.35">
      <c r="A614" s="6" t="s">
        <v>637</v>
      </c>
      <c r="B614">
        <v>646</v>
      </c>
      <c r="C614" s="4">
        <v>45106.480532407404</v>
      </c>
      <c r="D614" s="1">
        <v>45106.480532407404</v>
      </c>
      <c r="E614">
        <v>10617</v>
      </c>
      <c r="F614">
        <v>14</v>
      </c>
      <c r="G614" t="s">
        <v>1574</v>
      </c>
      <c r="H614" s="2">
        <v>2</v>
      </c>
      <c r="I614" s="5"/>
      <c r="J614" s="3">
        <v>660</v>
      </c>
      <c r="K614" s="7">
        <v>1</v>
      </c>
      <c r="L614" t="str">
        <f>VLOOKUP(TTSQL[[#This Row],[origen_ref]],TTComisiones[],2,FALSE)</f>
        <v>Ok</v>
      </c>
      <c r="M614" t="str">
        <f>"origen_ref = '"&amp;TTSQL[[#This Row],[origen_ref]]&amp;"' OR"</f>
        <v>origen_ref = 'Pedido-23.06.06-9057' OR</v>
      </c>
    </row>
    <row r="615" spans="1:13" ht="16.2" x14ac:dyDescent="0.35">
      <c r="A615" s="6" t="s">
        <v>638</v>
      </c>
      <c r="B615">
        <v>647</v>
      </c>
      <c r="C615" s="4">
        <v>45106.480821759258</v>
      </c>
      <c r="D615" s="1">
        <v>45106.480821759258</v>
      </c>
      <c r="E615">
        <v>10614</v>
      </c>
      <c r="F615">
        <v>14</v>
      </c>
      <c r="G615" t="s">
        <v>1574</v>
      </c>
      <c r="H615" s="2">
        <v>2</v>
      </c>
      <c r="I615" s="5"/>
      <c r="J615" s="3">
        <v>8761</v>
      </c>
      <c r="K615" s="7">
        <v>1</v>
      </c>
      <c r="L615" t="str">
        <f>VLOOKUP(TTSQL[[#This Row],[origen_ref]],TTComisiones[],2,FALSE)</f>
        <v>Ok</v>
      </c>
      <c r="M615" t="str">
        <f>"origen_ref = '"&amp;TTSQL[[#This Row],[origen_ref]]&amp;"' OR"</f>
        <v>origen_ref = 'Pedido-23.06.06-9055' OR</v>
      </c>
    </row>
    <row r="616" spans="1:13" ht="16.2" x14ac:dyDescent="0.35">
      <c r="A616" s="6" t="s">
        <v>639</v>
      </c>
      <c r="B616">
        <v>648</v>
      </c>
      <c r="C616" s="4">
        <v>45106.481168981481</v>
      </c>
      <c r="D616" s="1">
        <v>45106.481168981481</v>
      </c>
      <c r="E616">
        <v>10613</v>
      </c>
      <c r="F616">
        <v>14</v>
      </c>
      <c r="G616" t="s">
        <v>1574</v>
      </c>
      <c r="H616" s="2">
        <v>2</v>
      </c>
      <c r="I616" s="5"/>
      <c r="J616" s="3">
        <v>4320</v>
      </c>
      <c r="K616" s="7">
        <v>1</v>
      </c>
      <c r="L616" t="str">
        <f>VLOOKUP(TTSQL[[#This Row],[origen_ref]],TTComisiones[],2,FALSE)</f>
        <v>Ok</v>
      </c>
      <c r="M616" t="str">
        <f>"origen_ref = '"&amp;TTSQL[[#This Row],[origen_ref]]&amp;"' OR"</f>
        <v>origen_ref = 'Pedido-23.06.06-9054' OR</v>
      </c>
    </row>
    <row r="617" spans="1:13" ht="16.2" x14ac:dyDescent="0.35">
      <c r="A617" s="6" t="s">
        <v>640</v>
      </c>
      <c r="B617">
        <v>649</v>
      </c>
      <c r="C617" s="4">
        <v>45106.481412037036</v>
      </c>
      <c r="D617" s="1">
        <v>45106.481412037036</v>
      </c>
      <c r="E617">
        <v>10612</v>
      </c>
      <c r="F617">
        <v>14</v>
      </c>
      <c r="G617" t="s">
        <v>1574</v>
      </c>
      <c r="H617" s="2">
        <v>2</v>
      </c>
      <c r="I617" s="5"/>
      <c r="J617" s="3">
        <v>1500</v>
      </c>
      <c r="K617" s="7">
        <v>1</v>
      </c>
      <c r="L617" t="str">
        <f>VLOOKUP(TTSQL[[#This Row],[origen_ref]],TTComisiones[],2,FALSE)</f>
        <v>Ok</v>
      </c>
      <c r="M617" t="str">
        <f>"origen_ref = '"&amp;TTSQL[[#This Row],[origen_ref]]&amp;"' OR"</f>
        <v>origen_ref = 'Pedido-23.06.05-9052' OR</v>
      </c>
    </row>
    <row r="618" spans="1:13" ht="16.2" x14ac:dyDescent="0.35">
      <c r="A618" s="6" t="s">
        <v>641</v>
      </c>
      <c r="B618">
        <v>650</v>
      </c>
      <c r="C618" s="4">
        <v>45106.481724537036</v>
      </c>
      <c r="D618" s="1">
        <v>45106.481724537036</v>
      </c>
      <c r="E618">
        <v>10611</v>
      </c>
      <c r="F618">
        <v>14</v>
      </c>
      <c r="G618" t="s">
        <v>1574</v>
      </c>
      <c r="H618" s="2">
        <v>2</v>
      </c>
      <c r="I618" s="5"/>
      <c r="J618" s="3">
        <v>9900</v>
      </c>
      <c r="K618" s="7">
        <v>1</v>
      </c>
      <c r="L618" t="str">
        <f>VLOOKUP(TTSQL[[#This Row],[origen_ref]],TTComisiones[],2,FALSE)</f>
        <v>Ok</v>
      </c>
      <c r="M618" t="str">
        <f>"origen_ref = '"&amp;TTSQL[[#This Row],[origen_ref]]&amp;"' OR"</f>
        <v>origen_ref = 'Pedido-23.06.05-9051' OR</v>
      </c>
    </row>
    <row r="619" spans="1:13" ht="16.2" x14ac:dyDescent="0.35">
      <c r="A619" s="6" t="s">
        <v>642</v>
      </c>
      <c r="B619">
        <v>651</v>
      </c>
      <c r="C619" s="4">
        <v>45106.483634259261</v>
      </c>
      <c r="D619" s="1">
        <v>45106.483634259261</v>
      </c>
      <c r="E619">
        <v>10609</v>
      </c>
      <c r="F619">
        <v>14</v>
      </c>
      <c r="G619" t="s">
        <v>1574</v>
      </c>
      <c r="H619" s="2">
        <v>2</v>
      </c>
      <c r="I619" s="5"/>
      <c r="J619" s="3">
        <v>1499</v>
      </c>
      <c r="K619" s="7">
        <v>1</v>
      </c>
      <c r="L619" t="str">
        <f>VLOOKUP(TTSQL[[#This Row],[origen_ref]],TTComisiones[],2,FALSE)</f>
        <v>Ok</v>
      </c>
      <c r="M619" t="str">
        <f>"origen_ref = '"&amp;TTSQL[[#This Row],[origen_ref]]&amp;"' OR"</f>
        <v>origen_ref = 'Pedido-23.06.05-9050' OR</v>
      </c>
    </row>
    <row r="620" spans="1:13" ht="16.2" x14ac:dyDescent="0.35">
      <c r="A620" s="6" t="s">
        <v>643</v>
      </c>
      <c r="B620">
        <v>652</v>
      </c>
      <c r="C620" s="4">
        <v>45106.483900462961</v>
      </c>
      <c r="D620" s="1">
        <v>45106.483900462961</v>
      </c>
      <c r="E620">
        <v>10608</v>
      </c>
      <c r="F620">
        <v>14</v>
      </c>
      <c r="G620" t="s">
        <v>1574</v>
      </c>
      <c r="H620" s="2">
        <v>2</v>
      </c>
      <c r="I620" s="5"/>
      <c r="J620" s="3">
        <v>7380</v>
      </c>
      <c r="K620" s="7">
        <v>1</v>
      </c>
      <c r="L620" t="str">
        <f>VLOOKUP(TTSQL[[#This Row],[origen_ref]],TTComisiones[],2,FALSE)</f>
        <v>Ok</v>
      </c>
      <c r="M620" t="str">
        <f>"origen_ref = '"&amp;TTSQL[[#This Row],[origen_ref]]&amp;"' OR"</f>
        <v>origen_ref = 'Pedido-23.06.05-9049' OR</v>
      </c>
    </row>
    <row r="621" spans="1:13" ht="16.2" x14ac:dyDescent="0.35">
      <c r="A621" s="6" t="s">
        <v>644</v>
      </c>
      <c r="B621">
        <v>653</v>
      </c>
      <c r="C621" s="4">
        <v>45106.486817129633</v>
      </c>
      <c r="D621" s="1">
        <v>45106.486817129633</v>
      </c>
      <c r="E621">
        <v>10610</v>
      </c>
      <c r="F621">
        <v>14</v>
      </c>
      <c r="G621" t="s">
        <v>1574</v>
      </c>
      <c r="H621" s="2">
        <v>2</v>
      </c>
      <c r="I621" s="5"/>
      <c r="J621" s="3">
        <v>107744</v>
      </c>
      <c r="K621" s="7">
        <v>1</v>
      </c>
      <c r="L621" t="str">
        <f>VLOOKUP(TTSQL[[#This Row],[origen_ref]],TTComisiones[],2,FALSE)</f>
        <v>Ok</v>
      </c>
      <c r="M621" t="str">
        <f>"origen_ref = '"&amp;TTSQL[[#This Row],[origen_ref]]&amp;"' OR"</f>
        <v>origen_ref = 'Pedido-23.06.05-9053' OR</v>
      </c>
    </row>
    <row r="622" spans="1:13" ht="16.2" x14ac:dyDescent="0.35">
      <c r="A622" s="6" t="s">
        <v>645</v>
      </c>
      <c r="B622">
        <v>654</v>
      </c>
      <c r="C622" s="4">
        <v>45106.490937499999</v>
      </c>
      <c r="D622" s="1">
        <v>45106.490937499999</v>
      </c>
      <c r="E622">
        <v>10605</v>
      </c>
      <c r="F622">
        <v>14</v>
      </c>
      <c r="G622" t="s">
        <v>1574</v>
      </c>
      <c r="H622" s="2">
        <v>2</v>
      </c>
      <c r="I622" s="5"/>
      <c r="J622" s="3">
        <v>4111</v>
      </c>
      <c r="K622" s="7">
        <v>1</v>
      </c>
      <c r="L622" t="str">
        <f>VLOOKUP(TTSQL[[#This Row],[origen_ref]],TTComisiones[],2,FALSE)</f>
        <v>Ok</v>
      </c>
      <c r="M622" t="str">
        <f>"origen_ref = '"&amp;TTSQL[[#This Row],[origen_ref]]&amp;"' OR"</f>
        <v>origen_ref = 'Pedido-23.06.03-9046' OR</v>
      </c>
    </row>
    <row r="623" spans="1:13" ht="16.2" x14ac:dyDescent="0.35">
      <c r="A623" s="6" t="s">
        <v>646</v>
      </c>
      <c r="B623">
        <v>655</v>
      </c>
      <c r="C623" s="4">
        <v>45106.494456018518</v>
      </c>
      <c r="D623" s="1">
        <v>45106.494456018518</v>
      </c>
      <c r="E623">
        <v>10589</v>
      </c>
      <c r="F623">
        <v>14</v>
      </c>
      <c r="G623" t="s">
        <v>1574</v>
      </c>
      <c r="H623" s="2">
        <v>2</v>
      </c>
      <c r="I623" s="5"/>
      <c r="J623" s="3">
        <v>10240</v>
      </c>
      <c r="K623" s="7">
        <v>1</v>
      </c>
      <c r="L623" t="str">
        <f>VLOOKUP(TTSQL[[#This Row],[origen_ref]],TTComisiones[],2,FALSE)</f>
        <v>Ok</v>
      </c>
      <c r="M623" t="str">
        <f>"origen_ref = '"&amp;TTSQL[[#This Row],[origen_ref]]&amp;"' OR"</f>
        <v>origen_ref = 'Pedido-23.06.02-9033' OR</v>
      </c>
    </row>
    <row r="624" spans="1:13" ht="16.2" x14ac:dyDescent="0.35">
      <c r="A624" s="6" t="s">
        <v>647</v>
      </c>
      <c r="B624">
        <v>656</v>
      </c>
      <c r="C624" s="4">
        <v>45106.495046296295</v>
      </c>
      <c r="D624" s="1">
        <v>45106.495046296295</v>
      </c>
      <c r="E624">
        <v>10586</v>
      </c>
      <c r="F624">
        <v>14</v>
      </c>
      <c r="G624" t="s">
        <v>1574</v>
      </c>
      <c r="H624" s="2">
        <v>2</v>
      </c>
      <c r="I624" s="5"/>
      <c r="J624" s="3">
        <v>6500</v>
      </c>
      <c r="K624" s="7">
        <v>1</v>
      </c>
      <c r="L624" t="str">
        <f>VLOOKUP(TTSQL[[#This Row],[origen_ref]],TTComisiones[],2,FALSE)</f>
        <v>Ok</v>
      </c>
      <c r="M624" t="str">
        <f>"origen_ref = '"&amp;TTSQL[[#This Row],[origen_ref]]&amp;"' OR"</f>
        <v>origen_ref = 'Pedido-23.06.01-9030' OR</v>
      </c>
    </row>
    <row r="625" spans="1:13" ht="16.2" x14ac:dyDescent="0.35">
      <c r="A625" s="6" t="s">
        <v>648</v>
      </c>
      <c r="B625">
        <v>657</v>
      </c>
      <c r="C625" s="4">
        <v>45106.495995370373</v>
      </c>
      <c r="D625" s="1">
        <v>45106.495995370373</v>
      </c>
      <c r="E625">
        <v>10585</v>
      </c>
      <c r="F625">
        <v>14</v>
      </c>
      <c r="G625" t="s">
        <v>1574</v>
      </c>
      <c r="H625" s="2">
        <v>2</v>
      </c>
      <c r="I625" s="5"/>
      <c r="J625" s="3">
        <v>22412</v>
      </c>
      <c r="K625" s="7">
        <v>1</v>
      </c>
      <c r="L625" t="str">
        <f>VLOOKUP(TTSQL[[#This Row],[origen_ref]],TTComisiones[],2,FALSE)</f>
        <v>Ok</v>
      </c>
      <c r="M625" t="str">
        <f>"origen_ref = '"&amp;TTSQL[[#This Row],[origen_ref]]&amp;"' OR"</f>
        <v>origen_ref = 'Pedido-23.06.01-9029' OR</v>
      </c>
    </row>
    <row r="626" spans="1:13" ht="16.2" x14ac:dyDescent="0.35">
      <c r="A626" s="6" t="s">
        <v>649</v>
      </c>
      <c r="B626">
        <v>658</v>
      </c>
      <c r="C626" s="4">
        <v>45106.496493055558</v>
      </c>
      <c r="D626" s="1">
        <v>45106.496493055558</v>
      </c>
      <c r="E626">
        <v>10576</v>
      </c>
      <c r="F626">
        <v>14</v>
      </c>
      <c r="G626" t="s">
        <v>1574</v>
      </c>
      <c r="H626" s="2">
        <v>2</v>
      </c>
      <c r="I626" s="5"/>
      <c r="J626" s="3">
        <v>7200</v>
      </c>
      <c r="K626" s="7">
        <v>1</v>
      </c>
      <c r="L626" t="str">
        <f>VLOOKUP(TTSQL[[#This Row],[origen_ref]],TTComisiones[],2,FALSE)</f>
        <v>Ok</v>
      </c>
      <c r="M626" t="str">
        <f>"origen_ref = '"&amp;TTSQL[[#This Row],[origen_ref]]&amp;"' OR"</f>
        <v>origen_ref = 'Pedido-23.06.01-9019' OR</v>
      </c>
    </row>
    <row r="627" spans="1:13" ht="16.2" x14ac:dyDescent="0.35">
      <c r="A627" s="6" t="s">
        <v>650</v>
      </c>
      <c r="B627">
        <v>659</v>
      </c>
      <c r="C627" s="4">
        <v>45106.497303240743</v>
      </c>
      <c r="D627" s="1">
        <v>45106.497303240743</v>
      </c>
      <c r="E627">
        <v>10575</v>
      </c>
      <c r="F627">
        <v>14</v>
      </c>
      <c r="G627" t="s">
        <v>1574</v>
      </c>
      <c r="H627" s="2">
        <v>2</v>
      </c>
      <c r="I627" s="5"/>
      <c r="J627" s="3">
        <v>7020</v>
      </c>
      <c r="K627" s="7">
        <v>1</v>
      </c>
      <c r="L627" t="str">
        <f>VLOOKUP(TTSQL[[#This Row],[origen_ref]],TTComisiones[],2,FALSE)</f>
        <v>Ok</v>
      </c>
      <c r="M627" t="str">
        <f>"origen_ref = '"&amp;TTSQL[[#This Row],[origen_ref]]&amp;"' OR"</f>
        <v>origen_ref = 'Pedido-23.06.01-9020' OR</v>
      </c>
    </row>
    <row r="628" spans="1:13" ht="16.2" x14ac:dyDescent="0.35">
      <c r="A628" s="6" t="s">
        <v>651</v>
      </c>
      <c r="B628">
        <v>660</v>
      </c>
      <c r="C628" s="4">
        <v>45106.497662037036</v>
      </c>
      <c r="D628" s="1">
        <v>45106.497662037036</v>
      </c>
      <c r="E628">
        <v>10574</v>
      </c>
      <c r="F628">
        <v>14</v>
      </c>
      <c r="G628" t="s">
        <v>1574</v>
      </c>
      <c r="H628" s="2">
        <v>2</v>
      </c>
      <c r="I628" s="5"/>
      <c r="J628" s="3">
        <v>4680</v>
      </c>
      <c r="K628" s="7">
        <v>1</v>
      </c>
      <c r="L628" t="str">
        <f>VLOOKUP(TTSQL[[#This Row],[origen_ref]],TTComisiones[],2,FALSE)</f>
        <v>Ok</v>
      </c>
      <c r="M628" t="str">
        <f>"origen_ref = '"&amp;TTSQL[[#This Row],[origen_ref]]&amp;"' OR"</f>
        <v>origen_ref = 'Pedido-23.06.01-9018' OR</v>
      </c>
    </row>
    <row r="629" spans="1:13" ht="16.2" x14ac:dyDescent="0.35">
      <c r="A629" s="6" t="s">
        <v>652</v>
      </c>
      <c r="B629">
        <v>661</v>
      </c>
      <c r="C629" s="4">
        <v>45106.497974537036</v>
      </c>
      <c r="D629" s="1">
        <v>45106.497974537036</v>
      </c>
      <c r="E629">
        <v>10573</v>
      </c>
      <c r="F629">
        <v>14</v>
      </c>
      <c r="G629" t="s">
        <v>1574</v>
      </c>
      <c r="H629" s="2">
        <v>2</v>
      </c>
      <c r="I629" s="5"/>
      <c r="J629" s="3">
        <v>330</v>
      </c>
      <c r="K629" s="7">
        <v>1</v>
      </c>
      <c r="L629" t="str">
        <f>VLOOKUP(TTSQL[[#This Row],[origen_ref]],TTComisiones[],2,FALSE)</f>
        <v>Ok</v>
      </c>
      <c r="M629" t="str">
        <f>"origen_ref = '"&amp;TTSQL[[#This Row],[origen_ref]]&amp;"' OR"</f>
        <v>origen_ref = 'Pedido-23.06.01-9017' OR</v>
      </c>
    </row>
    <row r="630" spans="1:13" ht="16.2" x14ac:dyDescent="0.35">
      <c r="A630" s="6" t="s">
        <v>653</v>
      </c>
      <c r="B630">
        <v>662</v>
      </c>
      <c r="C630" s="4">
        <v>45106.498263888891</v>
      </c>
      <c r="D630" s="1">
        <v>45106.498263888891</v>
      </c>
      <c r="E630">
        <v>10572</v>
      </c>
      <c r="F630">
        <v>14</v>
      </c>
      <c r="G630" t="s">
        <v>1574</v>
      </c>
      <c r="H630" s="2">
        <v>2</v>
      </c>
      <c r="I630" s="5"/>
      <c r="J630" s="3">
        <v>2998</v>
      </c>
      <c r="K630" s="7">
        <v>1</v>
      </c>
      <c r="L630" t="str">
        <f>VLOOKUP(TTSQL[[#This Row],[origen_ref]],TTComisiones[],2,FALSE)</f>
        <v>Ok</v>
      </c>
      <c r="M630" t="str">
        <f>"origen_ref = '"&amp;TTSQL[[#This Row],[origen_ref]]&amp;"' OR"</f>
        <v>origen_ref = 'Pedido-23.06.01-9016' OR</v>
      </c>
    </row>
    <row r="631" spans="1:13" ht="16.2" x14ac:dyDescent="0.35">
      <c r="A631" s="6" t="s">
        <v>654</v>
      </c>
      <c r="B631">
        <v>663</v>
      </c>
      <c r="C631" s="4">
        <v>45106.499895833331</v>
      </c>
      <c r="D631" s="1">
        <v>45106.499895833331</v>
      </c>
      <c r="E631">
        <v>10571</v>
      </c>
      <c r="F631">
        <v>14</v>
      </c>
      <c r="G631" t="s">
        <v>1574</v>
      </c>
      <c r="H631" s="2">
        <v>2</v>
      </c>
      <c r="I631" s="5"/>
      <c r="J631" s="3">
        <v>10240</v>
      </c>
      <c r="K631" s="7"/>
      <c r="L631" t="e">
        <f>VLOOKUP(TTSQL[[#This Row],[origen_ref]],TTComisiones[],2,FALSE)</f>
        <v>#N/A</v>
      </c>
      <c r="M631" t="str">
        <f>"origen_ref = '"&amp;TTSQL[[#This Row],[origen_ref]]&amp;"' OR"</f>
        <v>origen_ref = 'Pedido-23.05.31-9015' OR</v>
      </c>
    </row>
    <row r="632" spans="1:13" ht="16.2" x14ac:dyDescent="0.35">
      <c r="A632" s="6" t="s">
        <v>655</v>
      </c>
      <c r="B632">
        <v>664</v>
      </c>
      <c r="C632" s="4">
        <v>45106.500243055554</v>
      </c>
      <c r="D632" s="1">
        <v>45106.500243055554</v>
      </c>
      <c r="E632">
        <v>10564</v>
      </c>
      <c r="F632">
        <v>14</v>
      </c>
      <c r="G632" t="s">
        <v>1574</v>
      </c>
      <c r="H632" s="2">
        <v>2</v>
      </c>
      <c r="I632" s="5"/>
      <c r="J632" s="3">
        <v>35171</v>
      </c>
      <c r="K632" s="7"/>
      <c r="L632" t="e">
        <f>VLOOKUP(TTSQL[[#This Row],[origen_ref]],TTComisiones[],2,FALSE)</f>
        <v>#N/A</v>
      </c>
      <c r="M632" t="str">
        <f>"origen_ref = '"&amp;TTSQL[[#This Row],[origen_ref]]&amp;"' OR"</f>
        <v>origen_ref = 'Pedido-23.05.31-9008' OR</v>
      </c>
    </row>
    <row r="633" spans="1:13" ht="16.2" x14ac:dyDescent="0.35">
      <c r="A633" s="6" t="s">
        <v>656</v>
      </c>
      <c r="B633">
        <v>665</v>
      </c>
      <c r="C633" s="4">
        <v>45106.509745370371</v>
      </c>
      <c r="D633" s="1">
        <v>45106.509745370371</v>
      </c>
      <c r="E633">
        <v>10552</v>
      </c>
      <c r="F633">
        <v>14</v>
      </c>
      <c r="G633" t="s">
        <v>1574</v>
      </c>
      <c r="H633" s="2">
        <v>2</v>
      </c>
      <c r="I633" s="5"/>
      <c r="J633" s="3">
        <v>2201</v>
      </c>
      <c r="K633" s="7"/>
      <c r="L633" t="e">
        <f>VLOOKUP(TTSQL[[#This Row],[origen_ref]],TTComisiones[],2,FALSE)</f>
        <v>#N/A</v>
      </c>
      <c r="M633" t="str">
        <f>"origen_ref = '"&amp;TTSQL[[#This Row],[origen_ref]]&amp;"' OR"</f>
        <v>origen_ref = 'Pedido-23.05.29-8995' OR</v>
      </c>
    </row>
    <row r="634" spans="1:13" ht="16.2" x14ac:dyDescent="0.35">
      <c r="A634" s="6" t="s">
        <v>657</v>
      </c>
      <c r="B634">
        <v>666</v>
      </c>
      <c r="C634" s="4">
        <v>45106.510138888887</v>
      </c>
      <c r="D634" s="1">
        <v>45106.510138888887</v>
      </c>
      <c r="E634">
        <v>10551</v>
      </c>
      <c r="F634">
        <v>14</v>
      </c>
      <c r="G634" t="s">
        <v>1574</v>
      </c>
      <c r="H634" s="2">
        <v>2</v>
      </c>
      <c r="I634" s="5"/>
      <c r="J634" s="3">
        <v>41184</v>
      </c>
      <c r="K634" s="7"/>
      <c r="L634" t="e">
        <f>VLOOKUP(TTSQL[[#This Row],[origen_ref]],TTComisiones[],2,FALSE)</f>
        <v>#N/A</v>
      </c>
      <c r="M634" t="str">
        <f>"origen_ref = '"&amp;TTSQL[[#This Row],[origen_ref]]&amp;"' OR"</f>
        <v>origen_ref = 'Pedido-23.05.29-8994' OR</v>
      </c>
    </row>
    <row r="635" spans="1:13" ht="16.2" x14ac:dyDescent="0.35">
      <c r="A635" s="6" t="s">
        <v>658</v>
      </c>
      <c r="B635">
        <v>667</v>
      </c>
      <c r="C635" s="4">
        <v>45106.51226851852</v>
      </c>
      <c r="D635" s="1">
        <v>45106.51226851852</v>
      </c>
      <c r="E635">
        <v>10549</v>
      </c>
      <c r="F635">
        <v>14</v>
      </c>
      <c r="G635" t="s">
        <v>1574</v>
      </c>
      <c r="H635" s="2">
        <v>2</v>
      </c>
      <c r="I635" s="5"/>
      <c r="J635" s="3">
        <v>461784</v>
      </c>
      <c r="K635" s="7"/>
      <c r="L635" t="e">
        <f>VLOOKUP(TTSQL[[#This Row],[origen_ref]],TTComisiones[],2,FALSE)</f>
        <v>#N/A</v>
      </c>
      <c r="M635" t="str">
        <f>"origen_ref = '"&amp;TTSQL[[#This Row],[origen_ref]]&amp;"' OR"</f>
        <v>origen_ref = 'Pedido-23.05.29-8992' OR</v>
      </c>
    </row>
    <row r="636" spans="1:13" ht="16.2" x14ac:dyDescent="0.35">
      <c r="A636" s="6" t="s">
        <v>659</v>
      </c>
      <c r="B636">
        <v>668</v>
      </c>
      <c r="C636" s="4">
        <v>45106.514120370368</v>
      </c>
      <c r="D636" s="1">
        <v>45106.514120370368</v>
      </c>
      <c r="E636">
        <v>10544</v>
      </c>
      <c r="F636">
        <v>14</v>
      </c>
      <c r="G636" t="s">
        <v>1574</v>
      </c>
      <c r="H636" s="2">
        <v>2</v>
      </c>
      <c r="I636" s="5"/>
      <c r="J636" s="3">
        <v>19786</v>
      </c>
      <c r="K636" s="7"/>
      <c r="L636" t="e">
        <f>VLOOKUP(TTSQL[[#This Row],[origen_ref]],TTComisiones[],2,FALSE)</f>
        <v>#N/A</v>
      </c>
      <c r="M636" t="str">
        <f>"origen_ref = '"&amp;TTSQL[[#This Row],[origen_ref]]&amp;"' OR"</f>
        <v>origen_ref = 'Pedido-23.05.27-8988' OR</v>
      </c>
    </row>
    <row r="637" spans="1:13" ht="16.2" x14ac:dyDescent="0.35">
      <c r="A637" s="6" t="s">
        <v>660</v>
      </c>
      <c r="B637">
        <v>669</v>
      </c>
      <c r="C637" s="4">
        <v>45106.514699074076</v>
      </c>
      <c r="D637" s="1">
        <v>45106.514699074076</v>
      </c>
      <c r="E637">
        <v>10543</v>
      </c>
      <c r="F637">
        <v>14</v>
      </c>
      <c r="G637" t="s">
        <v>1574</v>
      </c>
      <c r="H637" s="2">
        <v>2</v>
      </c>
      <c r="I637" s="5"/>
      <c r="J637" s="3">
        <v>13980</v>
      </c>
      <c r="K637" s="7"/>
      <c r="L637" t="e">
        <f>VLOOKUP(TTSQL[[#This Row],[origen_ref]],TTComisiones[],2,FALSE)</f>
        <v>#N/A</v>
      </c>
      <c r="M637" t="str">
        <f>"origen_ref = '"&amp;TTSQL[[#This Row],[origen_ref]]&amp;"' OR"</f>
        <v>origen_ref = 'Pedido-23.05.27-8987' OR</v>
      </c>
    </row>
    <row r="638" spans="1:13" ht="16.2" x14ac:dyDescent="0.35">
      <c r="A638" s="6" t="s">
        <v>661</v>
      </c>
      <c r="B638">
        <v>670</v>
      </c>
      <c r="C638" s="4">
        <v>45106.515833333331</v>
      </c>
      <c r="D638" s="1">
        <v>45106.515833333331</v>
      </c>
      <c r="E638">
        <v>10541</v>
      </c>
      <c r="F638">
        <v>14</v>
      </c>
      <c r="G638" t="s">
        <v>1574</v>
      </c>
      <c r="H638" s="2">
        <v>2</v>
      </c>
      <c r="I638" s="5"/>
      <c r="J638" s="3">
        <v>27248</v>
      </c>
      <c r="K638" s="7"/>
      <c r="L638" t="e">
        <f>VLOOKUP(TTSQL[[#This Row],[origen_ref]],TTComisiones[],2,FALSE)</f>
        <v>#N/A</v>
      </c>
      <c r="M638" t="str">
        <f>"origen_ref = '"&amp;TTSQL[[#This Row],[origen_ref]]&amp;"' OR"</f>
        <v>origen_ref = 'Pedido-23.05.26-8985' OR</v>
      </c>
    </row>
    <row r="639" spans="1:13" ht="16.2" x14ac:dyDescent="0.35">
      <c r="A639" s="6" t="s">
        <v>662</v>
      </c>
      <c r="B639">
        <v>671</v>
      </c>
      <c r="C639" s="4">
        <v>45106.516562500001</v>
      </c>
      <c r="D639" s="1">
        <v>45106.516562500001</v>
      </c>
      <c r="E639">
        <v>10545</v>
      </c>
      <c r="F639">
        <v>14</v>
      </c>
      <c r="G639" t="s">
        <v>1574</v>
      </c>
      <c r="H639" s="2">
        <v>2</v>
      </c>
      <c r="I639" s="5"/>
      <c r="J639" s="3">
        <v>9694</v>
      </c>
      <c r="K639" s="7"/>
      <c r="L639" t="e">
        <f>VLOOKUP(TTSQL[[#This Row],[origen_ref]],TTComisiones[],2,FALSE)</f>
        <v>#N/A</v>
      </c>
      <c r="M639" t="str">
        <f>"origen_ref = '"&amp;TTSQL[[#This Row],[origen_ref]]&amp;"' OR"</f>
        <v>origen_ref = 'Pedido-23.05.27-8989' OR</v>
      </c>
    </row>
    <row r="640" spans="1:13" ht="16.2" x14ac:dyDescent="0.35">
      <c r="A640" s="6" t="s">
        <v>663</v>
      </c>
      <c r="B640">
        <v>672</v>
      </c>
      <c r="C640" s="4">
        <v>45106.517002314817</v>
      </c>
      <c r="D640" s="1">
        <v>45106.517002314817</v>
      </c>
      <c r="E640">
        <v>10532</v>
      </c>
      <c r="F640">
        <v>14</v>
      </c>
      <c r="G640" t="s">
        <v>1574</v>
      </c>
      <c r="H640" s="2">
        <v>2</v>
      </c>
      <c r="I640" s="5"/>
      <c r="J640" s="3">
        <v>10534</v>
      </c>
      <c r="K640" s="7"/>
      <c r="L640" t="e">
        <f>VLOOKUP(TTSQL[[#This Row],[origen_ref]],TTComisiones[],2,FALSE)</f>
        <v>#N/A</v>
      </c>
      <c r="M640" t="str">
        <f>"origen_ref = '"&amp;TTSQL[[#This Row],[origen_ref]]&amp;"' OR"</f>
        <v>origen_ref = 'Pedido-23.05.25-8976' OR</v>
      </c>
    </row>
    <row r="641" spans="1:13" ht="16.2" x14ac:dyDescent="0.35">
      <c r="A641" s="6" t="s">
        <v>664</v>
      </c>
      <c r="B641">
        <v>673</v>
      </c>
      <c r="C641" s="4">
        <v>45106.517696759256</v>
      </c>
      <c r="D641" s="1">
        <v>45106.517696759256</v>
      </c>
      <c r="E641">
        <v>10515</v>
      </c>
      <c r="F641">
        <v>14</v>
      </c>
      <c r="G641" t="s">
        <v>1574</v>
      </c>
      <c r="H641" s="2">
        <v>2</v>
      </c>
      <c r="I641" s="5"/>
      <c r="J641" s="3">
        <v>20771</v>
      </c>
      <c r="K641" s="7"/>
      <c r="L641" t="e">
        <f>VLOOKUP(TTSQL[[#This Row],[origen_ref]],TTComisiones[],2,FALSE)</f>
        <v>#N/A</v>
      </c>
      <c r="M641" t="str">
        <f>"origen_ref = '"&amp;TTSQL[[#This Row],[origen_ref]]&amp;"' OR"</f>
        <v>origen_ref = 'Pedido-23.05.23-8958' OR</v>
      </c>
    </row>
    <row r="642" spans="1:13" ht="16.2" x14ac:dyDescent="0.35">
      <c r="A642" s="6" t="s">
        <v>665</v>
      </c>
      <c r="B642">
        <v>674</v>
      </c>
      <c r="C642" s="4">
        <v>45106.518263888887</v>
      </c>
      <c r="D642" s="1">
        <v>45106.518263888887</v>
      </c>
      <c r="E642">
        <v>10511</v>
      </c>
      <c r="F642">
        <v>14</v>
      </c>
      <c r="G642" t="s">
        <v>1574</v>
      </c>
      <c r="H642" s="2">
        <v>2</v>
      </c>
      <c r="I642" s="5"/>
      <c r="J642" s="3">
        <v>30017</v>
      </c>
      <c r="K642" s="7"/>
      <c r="L642" t="e">
        <f>VLOOKUP(TTSQL[[#This Row],[origen_ref]],TTComisiones[],2,FALSE)</f>
        <v>#N/A</v>
      </c>
      <c r="M642" t="str">
        <f>"origen_ref = '"&amp;TTSQL[[#This Row],[origen_ref]]&amp;"' OR"</f>
        <v>origen_ref = 'Pedido-23.05.23-8955' OR</v>
      </c>
    </row>
    <row r="643" spans="1:13" ht="16.2" x14ac:dyDescent="0.35">
      <c r="A643" s="6" t="s">
        <v>666</v>
      </c>
      <c r="B643">
        <v>675</v>
      </c>
      <c r="C643" s="4">
        <v>45106.51866898148</v>
      </c>
      <c r="D643" s="1">
        <v>45106.51866898148</v>
      </c>
      <c r="E643">
        <v>10479</v>
      </c>
      <c r="F643">
        <v>14</v>
      </c>
      <c r="G643" t="s">
        <v>1574</v>
      </c>
      <c r="H643" s="2">
        <v>2</v>
      </c>
      <c r="I643" s="5"/>
      <c r="J643" s="3">
        <v>84211</v>
      </c>
      <c r="K643" s="7"/>
      <c r="L643" t="e">
        <f>VLOOKUP(TTSQL[[#This Row],[origen_ref]],TTComisiones[],2,FALSE)</f>
        <v>#N/A</v>
      </c>
      <c r="M643" t="str">
        <f>"origen_ref = '"&amp;TTSQL[[#This Row],[origen_ref]]&amp;"' OR"</f>
        <v>origen_ref = 'Pedido-23.05.18-8923' OR</v>
      </c>
    </row>
    <row r="644" spans="1:13" ht="16.2" x14ac:dyDescent="0.35">
      <c r="A644" s="6" t="s">
        <v>667</v>
      </c>
      <c r="B644">
        <v>676</v>
      </c>
      <c r="C644" s="4">
        <v>45106.51934027778</v>
      </c>
      <c r="D644" s="1">
        <v>45106.51934027778</v>
      </c>
      <c r="E644">
        <v>10472</v>
      </c>
      <c r="F644">
        <v>14</v>
      </c>
      <c r="G644" t="s">
        <v>1574</v>
      </c>
      <c r="H644" s="2">
        <v>2</v>
      </c>
      <c r="I644" s="5"/>
      <c r="J644" s="3">
        <v>19389</v>
      </c>
      <c r="K644" s="7"/>
      <c r="L644" t="e">
        <f>VLOOKUP(TTSQL[[#This Row],[origen_ref]],TTComisiones[],2,FALSE)</f>
        <v>#N/A</v>
      </c>
      <c r="M644" t="str">
        <f>"origen_ref = '"&amp;TTSQL[[#This Row],[origen_ref]]&amp;"' OR"</f>
        <v>origen_ref = 'Pedido-23.05.16-8917' OR</v>
      </c>
    </row>
    <row r="645" spans="1:13" ht="16.2" x14ac:dyDescent="0.35">
      <c r="A645" s="6" t="s">
        <v>668</v>
      </c>
      <c r="B645">
        <v>677</v>
      </c>
      <c r="C645" s="4">
        <v>45106.522743055553</v>
      </c>
      <c r="D645" s="1">
        <v>45106.522743055553</v>
      </c>
      <c r="E645">
        <v>10438</v>
      </c>
      <c r="F645">
        <v>14</v>
      </c>
      <c r="G645" t="s">
        <v>1574</v>
      </c>
      <c r="H645" s="2">
        <v>2</v>
      </c>
      <c r="I645" s="5"/>
      <c r="J645" s="3">
        <v>9694</v>
      </c>
      <c r="K645" s="7"/>
      <c r="L645" t="e">
        <f>VLOOKUP(TTSQL[[#This Row],[origen_ref]],TTComisiones[],2,FALSE)</f>
        <v>#N/A</v>
      </c>
      <c r="M645" t="str">
        <f>"origen_ref = '"&amp;TTSQL[[#This Row],[origen_ref]]&amp;"' OR"</f>
        <v>origen_ref = 'Pedido-23.05.10-8885' OR</v>
      </c>
    </row>
    <row r="646" spans="1:13" ht="16.2" x14ac:dyDescent="0.35">
      <c r="A646" s="6" t="s">
        <v>669</v>
      </c>
      <c r="B646">
        <v>678</v>
      </c>
      <c r="C646" s="4">
        <v>45106.523194444446</v>
      </c>
      <c r="D646" s="1">
        <v>45106.523194444446</v>
      </c>
      <c r="E646">
        <v>10430</v>
      </c>
      <c r="F646">
        <v>14</v>
      </c>
      <c r="G646" t="s">
        <v>1574</v>
      </c>
      <c r="H646" s="2">
        <v>2</v>
      </c>
      <c r="I646" s="5"/>
      <c r="J646" s="3">
        <v>55551</v>
      </c>
      <c r="K646" s="7"/>
      <c r="L646" t="e">
        <f>VLOOKUP(TTSQL[[#This Row],[origen_ref]],TTComisiones[],2,FALSE)</f>
        <v>#N/A</v>
      </c>
      <c r="M646" t="str">
        <f>"origen_ref = '"&amp;TTSQL[[#This Row],[origen_ref]]&amp;"' OR"</f>
        <v>origen_ref = 'Pedido-23.05.09-8877' OR</v>
      </c>
    </row>
    <row r="647" spans="1:13" ht="16.2" x14ac:dyDescent="0.35">
      <c r="A647" s="6" t="s">
        <v>670</v>
      </c>
      <c r="B647">
        <v>679</v>
      </c>
      <c r="C647" s="4">
        <v>45106.537974537037</v>
      </c>
      <c r="D647" s="1">
        <v>45106.537974537037</v>
      </c>
      <c r="E647">
        <v>10597</v>
      </c>
      <c r="F647">
        <v>14</v>
      </c>
      <c r="G647" t="s">
        <v>1574</v>
      </c>
      <c r="H647" s="2">
        <v>2</v>
      </c>
      <c r="I647" s="5"/>
      <c r="J647" s="3">
        <v>7830</v>
      </c>
      <c r="K647" s="7">
        <v>1</v>
      </c>
      <c r="L647" t="str">
        <f>VLOOKUP(TTSQL[[#This Row],[origen_ref]],TTComisiones[],2,FALSE)</f>
        <v>Ok</v>
      </c>
      <c r="M647" t="str">
        <f>"origen_ref = '"&amp;TTSQL[[#This Row],[origen_ref]]&amp;"' OR"</f>
        <v>origen_ref = 'Pedido-23.06.02-9039' OR</v>
      </c>
    </row>
    <row r="648" spans="1:13" ht="16.2" x14ac:dyDescent="0.35">
      <c r="A648" s="6" t="s">
        <v>671</v>
      </c>
      <c r="B648">
        <v>680</v>
      </c>
      <c r="C648" s="4">
        <v>45106.539120370369</v>
      </c>
      <c r="D648" s="1">
        <v>45106.539120370369</v>
      </c>
      <c r="E648">
        <v>10587</v>
      </c>
      <c r="F648">
        <v>14</v>
      </c>
      <c r="G648" t="s">
        <v>1574</v>
      </c>
      <c r="H648" s="2">
        <v>2</v>
      </c>
      <c r="I648" s="5"/>
      <c r="J648" s="3">
        <v>44520</v>
      </c>
      <c r="K648" s="7">
        <v>1</v>
      </c>
      <c r="L648" t="str">
        <f>VLOOKUP(TTSQL[[#This Row],[origen_ref]],TTComisiones[],2,FALSE)</f>
        <v>Ok</v>
      </c>
      <c r="M648" t="str">
        <f>"origen_ref = '"&amp;TTSQL[[#This Row],[origen_ref]]&amp;"' OR"</f>
        <v>origen_ref = 'Pedido-23.06.01-9031' OR</v>
      </c>
    </row>
    <row r="649" spans="1:13" ht="16.2" x14ac:dyDescent="0.35">
      <c r="A649" s="6" t="s">
        <v>672</v>
      </c>
      <c r="B649">
        <v>681</v>
      </c>
      <c r="C649" s="4">
        <v>45106.671747685185</v>
      </c>
      <c r="D649" s="1">
        <v>45106.671747685185</v>
      </c>
      <c r="E649">
        <v>10692</v>
      </c>
      <c r="F649">
        <v>12</v>
      </c>
      <c r="G649" t="s">
        <v>1568</v>
      </c>
      <c r="H649" s="2">
        <v>2</v>
      </c>
      <c r="I649" s="5"/>
      <c r="J649" s="3">
        <v>14239</v>
      </c>
      <c r="K649" s="7">
        <v>1</v>
      </c>
      <c r="L649" t="str">
        <f>VLOOKUP(TTSQL[[#This Row],[origen_ref]],TTComisiones[],2,FALSE)</f>
        <v>Ok</v>
      </c>
      <c r="M649" t="str">
        <f>"origen_ref = '"&amp;TTSQL[[#This Row],[origen_ref]]&amp;"' OR"</f>
        <v>origen_ref = 'Pedido-23.06.16-9130' OR</v>
      </c>
    </row>
    <row r="650" spans="1:13" ht="16.2" x14ac:dyDescent="0.35">
      <c r="A650" s="6" t="s">
        <v>673</v>
      </c>
      <c r="B650">
        <v>682</v>
      </c>
      <c r="C650" s="4">
        <v>45106.672152777777</v>
      </c>
      <c r="D650" s="1">
        <v>45106.672152777777</v>
      </c>
      <c r="E650">
        <v>10669</v>
      </c>
      <c r="F650">
        <v>12</v>
      </c>
      <c r="G650" t="s">
        <v>1568</v>
      </c>
      <c r="H650" s="2">
        <v>2</v>
      </c>
      <c r="I650" s="5"/>
      <c r="J650" s="3">
        <v>43250</v>
      </c>
      <c r="K650" s="7">
        <v>1</v>
      </c>
      <c r="L650" t="str">
        <f>VLOOKUP(TTSQL[[#This Row],[origen_ref]],TTComisiones[],2,FALSE)</f>
        <v>Ok</v>
      </c>
      <c r="M650" t="str">
        <f>"origen_ref = '"&amp;TTSQL[[#This Row],[origen_ref]]&amp;"' OR"</f>
        <v>origen_ref = 'Pedido-23.06.13-9108' OR</v>
      </c>
    </row>
    <row r="651" spans="1:13" ht="16.2" x14ac:dyDescent="0.35">
      <c r="A651" s="6" t="s">
        <v>674</v>
      </c>
      <c r="B651">
        <v>683</v>
      </c>
      <c r="C651" s="4">
        <v>45106.672500000001</v>
      </c>
      <c r="D651" s="1">
        <v>45106.672500000001</v>
      </c>
      <c r="E651">
        <v>10652</v>
      </c>
      <c r="F651">
        <v>12</v>
      </c>
      <c r="G651" t="s">
        <v>1568</v>
      </c>
      <c r="H651" s="2">
        <v>2</v>
      </c>
      <c r="I651" s="5"/>
      <c r="J651" s="3">
        <v>37050</v>
      </c>
      <c r="K651" s="7">
        <v>1</v>
      </c>
      <c r="L651" t="str">
        <f>VLOOKUP(TTSQL[[#This Row],[origen_ref]],TTComisiones[],2,FALSE)</f>
        <v>Ok</v>
      </c>
      <c r="M651" t="str">
        <f>"origen_ref = '"&amp;TTSQL[[#This Row],[origen_ref]]&amp;"' OR"</f>
        <v>origen_ref = 'Pedido-23.06.09-9090' OR</v>
      </c>
    </row>
    <row r="652" spans="1:13" ht="16.2" x14ac:dyDescent="0.35">
      <c r="A652" s="6" t="s">
        <v>675</v>
      </c>
      <c r="B652">
        <v>684</v>
      </c>
      <c r="C652" s="4">
        <v>45106.673391203702</v>
      </c>
      <c r="D652" s="1">
        <v>45106.673391203702</v>
      </c>
      <c r="E652">
        <v>10632</v>
      </c>
      <c r="F652">
        <v>12</v>
      </c>
      <c r="G652" t="s">
        <v>1568</v>
      </c>
      <c r="H652" s="2">
        <v>2</v>
      </c>
      <c r="I652" s="5"/>
      <c r="J652" s="3">
        <v>7800</v>
      </c>
      <c r="K652" s="7">
        <v>1</v>
      </c>
      <c r="L652" t="str">
        <f>VLOOKUP(TTSQL[[#This Row],[origen_ref]],TTComisiones[],2,FALSE)</f>
        <v>Ok</v>
      </c>
      <c r="M652" t="str">
        <f>"origen_ref = '"&amp;TTSQL[[#This Row],[origen_ref]]&amp;"' OR"</f>
        <v>origen_ref = 'Pedido-23.06.08-9073' OR</v>
      </c>
    </row>
    <row r="653" spans="1:13" ht="16.2" x14ac:dyDescent="0.35">
      <c r="A653" s="6" t="s">
        <v>676</v>
      </c>
      <c r="B653">
        <v>685</v>
      </c>
      <c r="C653" s="4">
        <v>45106.673703703702</v>
      </c>
      <c r="D653" s="1">
        <v>45106.673703703702</v>
      </c>
      <c r="E653">
        <v>10631</v>
      </c>
      <c r="F653">
        <v>12</v>
      </c>
      <c r="G653" t="s">
        <v>1568</v>
      </c>
      <c r="H653" s="2">
        <v>2</v>
      </c>
      <c r="I653" s="5"/>
      <c r="J653" s="3">
        <v>3570</v>
      </c>
      <c r="K653" s="7">
        <v>1</v>
      </c>
      <c r="L653" t="str">
        <f>VLOOKUP(TTSQL[[#This Row],[origen_ref]],TTComisiones[],2,FALSE)</f>
        <v>Ok</v>
      </c>
      <c r="M653" t="str">
        <f>"origen_ref = '"&amp;TTSQL[[#This Row],[origen_ref]]&amp;"' OR"</f>
        <v>origen_ref = 'Pedido-23.06.08-9072' OR</v>
      </c>
    </row>
    <row r="654" spans="1:13" ht="16.2" x14ac:dyDescent="0.35">
      <c r="A654" s="6" t="s">
        <v>677</v>
      </c>
      <c r="B654">
        <v>686</v>
      </c>
      <c r="C654" s="4">
        <v>45106.674050925925</v>
      </c>
      <c r="D654" s="1">
        <v>45106.674050925925</v>
      </c>
      <c r="E654">
        <v>10627</v>
      </c>
      <c r="F654">
        <v>12</v>
      </c>
      <c r="G654" t="s">
        <v>1568</v>
      </c>
      <c r="H654" s="2">
        <v>2</v>
      </c>
      <c r="I654" s="5"/>
      <c r="J654" s="3">
        <v>33005</v>
      </c>
      <c r="K654" s="7">
        <v>1</v>
      </c>
      <c r="L654" t="str">
        <f>VLOOKUP(TTSQL[[#This Row],[origen_ref]],TTComisiones[],2,FALSE)</f>
        <v>Ok</v>
      </c>
      <c r="M654" t="str">
        <f>"origen_ref = '"&amp;TTSQL[[#This Row],[origen_ref]]&amp;"' OR"</f>
        <v>origen_ref = 'Pedido-23.06.07-9068' OR</v>
      </c>
    </row>
    <row r="655" spans="1:13" ht="16.2" x14ac:dyDescent="0.35">
      <c r="A655" s="6" t="s">
        <v>678</v>
      </c>
      <c r="B655">
        <v>687</v>
      </c>
      <c r="C655" s="4">
        <v>45106.707233796296</v>
      </c>
      <c r="D655" s="1">
        <v>45106.707233796296</v>
      </c>
      <c r="E655">
        <v>10615</v>
      </c>
      <c r="F655">
        <v>12</v>
      </c>
      <c r="G655" t="s">
        <v>1568</v>
      </c>
      <c r="H655" s="2">
        <v>2</v>
      </c>
      <c r="I655" s="5"/>
      <c r="J655" s="3">
        <v>33005</v>
      </c>
      <c r="K655" s="7">
        <v>1</v>
      </c>
      <c r="L655" t="str">
        <f>VLOOKUP(TTSQL[[#This Row],[origen_ref]],TTComisiones[],2,FALSE)</f>
        <v>Ok</v>
      </c>
      <c r="M655" t="str">
        <f>"origen_ref = '"&amp;TTSQL[[#This Row],[origen_ref]]&amp;"' OR"</f>
        <v>origen_ref = 'Pedido-23.06.06-9066' OR</v>
      </c>
    </row>
    <row r="656" spans="1:13" ht="16.2" x14ac:dyDescent="0.35">
      <c r="A656" s="6" t="s">
        <v>679</v>
      </c>
      <c r="B656">
        <v>688</v>
      </c>
      <c r="C656" s="4">
        <v>45106.707708333335</v>
      </c>
      <c r="D656" s="1">
        <v>45106.707708333335</v>
      </c>
      <c r="E656">
        <v>10607</v>
      </c>
      <c r="F656">
        <v>12</v>
      </c>
      <c r="G656" t="s">
        <v>1568</v>
      </c>
      <c r="H656" s="2">
        <v>2</v>
      </c>
      <c r="I656" s="5"/>
      <c r="J656" s="3">
        <v>18480</v>
      </c>
      <c r="K656" s="7">
        <v>1</v>
      </c>
      <c r="L656" t="str">
        <f>VLOOKUP(TTSQL[[#This Row],[origen_ref]],TTComisiones[],2,FALSE)</f>
        <v>Ok</v>
      </c>
      <c r="M656" t="str">
        <f>"origen_ref = '"&amp;TTSQL[[#This Row],[origen_ref]]&amp;"' OR"</f>
        <v>origen_ref = 'Pedido-23.06.03-9048' OR</v>
      </c>
    </row>
    <row r="657" spans="1:13" ht="16.2" x14ac:dyDescent="0.35">
      <c r="A657" s="6" t="s">
        <v>680</v>
      </c>
      <c r="B657">
        <v>689</v>
      </c>
      <c r="C657" s="4">
        <v>45106.70820601852</v>
      </c>
      <c r="D657" s="1">
        <v>45106.70820601852</v>
      </c>
      <c r="E657">
        <v>10606</v>
      </c>
      <c r="F657">
        <v>12</v>
      </c>
      <c r="G657" t="s">
        <v>1568</v>
      </c>
      <c r="H657" s="2">
        <v>2</v>
      </c>
      <c r="I657" s="5"/>
      <c r="J657" s="3">
        <v>7560</v>
      </c>
      <c r="K657" s="7">
        <v>1</v>
      </c>
      <c r="L657" t="str">
        <f>VLOOKUP(TTSQL[[#This Row],[origen_ref]],TTComisiones[],2,FALSE)</f>
        <v>Ok</v>
      </c>
      <c r="M657" t="str">
        <f>"origen_ref = '"&amp;TTSQL[[#This Row],[origen_ref]]&amp;"' OR"</f>
        <v>origen_ref = 'Pedido-23.06.03-9047' OR</v>
      </c>
    </row>
    <row r="658" spans="1:13" ht="16.2" x14ac:dyDescent="0.35">
      <c r="A658" s="6" t="s">
        <v>681</v>
      </c>
      <c r="B658">
        <v>690</v>
      </c>
      <c r="C658" s="4">
        <v>45106.708553240744</v>
      </c>
      <c r="D658" s="1">
        <v>45106.708553240744</v>
      </c>
      <c r="E658">
        <v>10604</v>
      </c>
      <c r="F658">
        <v>12</v>
      </c>
      <c r="G658" t="s">
        <v>1568</v>
      </c>
      <c r="H658" s="2">
        <v>2</v>
      </c>
      <c r="I658" s="5"/>
      <c r="J658" s="3">
        <v>15461</v>
      </c>
      <c r="K658" s="7">
        <v>1</v>
      </c>
      <c r="L658" t="str">
        <f>VLOOKUP(TTSQL[[#This Row],[origen_ref]],TTComisiones[],2,FALSE)</f>
        <v>Ok</v>
      </c>
      <c r="M658" t="str">
        <f>"origen_ref = '"&amp;TTSQL[[#This Row],[origen_ref]]&amp;"' OR"</f>
        <v>origen_ref = 'Pedido-23.06.03-9045' OR</v>
      </c>
    </row>
    <row r="659" spans="1:13" ht="16.2" x14ac:dyDescent="0.35">
      <c r="A659" s="6" t="s">
        <v>682</v>
      </c>
      <c r="B659">
        <v>691</v>
      </c>
      <c r="C659" s="4">
        <v>45106.708819444444</v>
      </c>
      <c r="D659" s="1">
        <v>45106.708819444444</v>
      </c>
      <c r="E659">
        <v>10600</v>
      </c>
      <c r="F659">
        <v>12</v>
      </c>
      <c r="G659" t="s">
        <v>1568</v>
      </c>
      <c r="H659" s="2">
        <v>2</v>
      </c>
      <c r="I659" s="5"/>
      <c r="J659" s="3">
        <v>21916</v>
      </c>
      <c r="K659" s="7">
        <v>1</v>
      </c>
      <c r="L659" t="str">
        <f>VLOOKUP(TTSQL[[#This Row],[origen_ref]],TTComisiones[],2,FALSE)</f>
        <v>Ok</v>
      </c>
      <c r="M659" t="str">
        <f>"origen_ref = '"&amp;TTSQL[[#This Row],[origen_ref]]&amp;"' OR"</f>
        <v>origen_ref = 'Pedido-23.06.03-9043' OR</v>
      </c>
    </row>
    <row r="660" spans="1:13" ht="16.2" x14ac:dyDescent="0.35">
      <c r="A660" s="6" t="s">
        <v>683</v>
      </c>
      <c r="B660">
        <v>692</v>
      </c>
      <c r="C660" s="4">
        <v>45106.709085648145</v>
      </c>
      <c r="D660" s="1">
        <v>45106.709085648145</v>
      </c>
      <c r="E660">
        <v>10599</v>
      </c>
      <c r="F660">
        <v>12</v>
      </c>
      <c r="G660" t="s">
        <v>1568</v>
      </c>
      <c r="H660" s="2">
        <v>2</v>
      </c>
      <c r="I660" s="5"/>
      <c r="J660" s="3">
        <v>34650</v>
      </c>
      <c r="K660" s="7">
        <v>1</v>
      </c>
      <c r="L660" t="str">
        <f>VLOOKUP(TTSQL[[#This Row],[origen_ref]],TTComisiones[],2,FALSE)</f>
        <v>Ok</v>
      </c>
      <c r="M660" t="str">
        <f>"origen_ref = '"&amp;TTSQL[[#This Row],[origen_ref]]&amp;"' OR"</f>
        <v>origen_ref = 'Pedido-23.06.02-9042' OR</v>
      </c>
    </row>
    <row r="661" spans="1:13" ht="16.2" x14ac:dyDescent="0.35">
      <c r="A661" s="6" t="s">
        <v>684</v>
      </c>
      <c r="B661">
        <v>693</v>
      </c>
      <c r="C661" s="4">
        <v>45106.709490740737</v>
      </c>
      <c r="D661" s="1">
        <v>45106.709490740737</v>
      </c>
      <c r="E661">
        <v>10596</v>
      </c>
      <c r="F661">
        <v>12</v>
      </c>
      <c r="G661" t="s">
        <v>1568</v>
      </c>
      <c r="H661" s="2">
        <v>2</v>
      </c>
      <c r="I661" s="5"/>
      <c r="J661" s="3">
        <v>53400</v>
      </c>
      <c r="K661" s="7">
        <v>1</v>
      </c>
      <c r="L661" t="str">
        <f>VLOOKUP(TTSQL[[#This Row],[origen_ref]],TTComisiones[],2,FALSE)</f>
        <v>Ok</v>
      </c>
      <c r="M661" t="str">
        <f>"origen_ref = '"&amp;TTSQL[[#This Row],[origen_ref]]&amp;"' OR"</f>
        <v>origen_ref = 'Pedido-23.06.02-9040' OR</v>
      </c>
    </row>
    <row r="662" spans="1:13" ht="16.2" x14ac:dyDescent="0.35">
      <c r="A662" s="6" t="s">
        <v>685</v>
      </c>
      <c r="B662">
        <v>694</v>
      </c>
      <c r="C662" s="4">
        <v>45106.709722222222</v>
      </c>
      <c r="D662" s="1">
        <v>45106.709722222222</v>
      </c>
      <c r="E662">
        <v>10593</v>
      </c>
      <c r="F662">
        <v>12</v>
      </c>
      <c r="G662" t="s">
        <v>1568</v>
      </c>
      <c r="H662" s="2">
        <v>2</v>
      </c>
      <c r="I662" s="5"/>
      <c r="J662" s="3">
        <v>14220</v>
      </c>
      <c r="K662" s="7">
        <v>1</v>
      </c>
      <c r="L662" t="str">
        <f>VLOOKUP(TTSQL[[#This Row],[origen_ref]],TTComisiones[],2,FALSE)</f>
        <v>Ok</v>
      </c>
      <c r="M662" t="str">
        <f>"origen_ref = '"&amp;TTSQL[[#This Row],[origen_ref]]&amp;"' OR"</f>
        <v>origen_ref = 'Pedido-23.06.02-9037' OR</v>
      </c>
    </row>
    <row r="663" spans="1:13" ht="16.2" x14ac:dyDescent="0.35">
      <c r="A663" s="6" t="s">
        <v>686</v>
      </c>
      <c r="B663">
        <v>695</v>
      </c>
      <c r="C663" s="4">
        <v>45106.710023148145</v>
      </c>
      <c r="D663" s="1">
        <v>45106.710023148145</v>
      </c>
      <c r="E663">
        <v>10592</v>
      </c>
      <c r="F663">
        <v>12</v>
      </c>
      <c r="G663" t="s">
        <v>1568</v>
      </c>
      <c r="H663" s="2">
        <v>2</v>
      </c>
      <c r="I663" s="5"/>
      <c r="J663" s="3">
        <v>3330</v>
      </c>
      <c r="K663" s="7">
        <v>1</v>
      </c>
      <c r="L663" t="str">
        <f>VLOOKUP(TTSQL[[#This Row],[origen_ref]],TTComisiones[],2,FALSE)</f>
        <v>Ok</v>
      </c>
      <c r="M663" t="str">
        <f>"origen_ref = '"&amp;TTSQL[[#This Row],[origen_ref]]&amp;"' OR"</f>
        <v>origen_ref = 'Pedido-23.06.02-9036' OR</v>
      </c>
    </row>
    <row r="664" spans="1:13" ht="16.2" x14ac:dyDescent="0.35">
      <c r="A664" s="6" t="s">
        <v>687</v>
      </c>
      <c r="B664">
        <v>696</v>
      </c>
      <c r="C664" s="4">
        <v>45106.710289351853</v>
      </c>
      <c r="D664" s="1">
        <v>45106.710289351853</v>
      </c>
      <c r="E664">
        <v>10591</v>
      </c>
      <c r="F664">
        <v>12</v>
      </c>
      <c r="G664" t="s">
        <v>1568</v>
      </c>
      <c r="H664" s="2">
        <v>2</v>
      </c>
      <c r="I664" s="5"/>
      <c r="J664" s="3">
        <v>7862</v>
      </c>
      <c r="K664" s="7">
        <v>1</v>
      </c>
      <c r="L664" t="str">
        <f>VLOOKUP(TTSQL[[#This Row],[origen_ref]],TTComisiones[],2,FALSE)</f>
        <v>Ok</v>
      </c>
      <c r="M664" t="str">
        <f>"origen_ref = '"&amp;TTSQL[[#This Row],[origen_ref]]&amp;"' OR"</f>
        <v>origen_ref = 'Pedido-23.06.02-9035' OR</v>
      </c>
    </row>
    <row r="665" spans="1:13" ht="16.2" x14ac:dyDescent="0.35">
      <c r="A665" s="6" t="s">
        <v>688</v>
      </c>
      <c r="B665">
        <v>697</v>
      </c>
      <c r="C665" s="4">
        <v>45106.7106712963</v>
      </c>
      <c r="D665" s="1">
        <v>45106.7106712963</v>
      </c>
      <c r="E665">
        <v>10583</v>
      </c>
      <c r="F665">
        <v>12</v>
      </c>
      <c r="G665" t="s">
        <v>1568</v>
      </c>
      <c r="H665" s="2">
        <v>2</v>
      </c>
      <c r="I665" s="5"/>
      <c r="J665" s="3">
        <v>1609</v>
      </c>
      <c r="K665" s="7">
        <v>1</v>
      </c>
      <c r="L665" t="str">
        <f>VLOOKUP(TTSQL[[#This Row],[origen_ref]],TTComisiones[],2,FALSE)</f>
        <v>Ok</v>
      </c>
      <c r="M665" t="str">
        <f>"origen_ref = '"&amp;TTSQL[[#This Row],[origen_ref]]&amp;"' OR"</f>
        <v>origen_ref = 'Pedido-23.06.01-9027' OR</v>
      </c>
    </row>
    <row r="666" spans="1:13" ht="16.2" x14ac:dyDescent="0.35">
      <c r="A666" s="6" t="s">
        <v>689</v>
      </c>
      <c r="B666">
        <v>698</v>
      </c>
      <c r="C666" s="4">
        <v>45106.7109837963</v>
      </c>
      <c r="D666" s="1">
        <v>45106.7109837963</v>
      </c>
      <c r="E666">
        <v>10579</v>
      </c>
      <c r="F666">
        <v>12</v>
      </c>
      <c r="G666" t="s">
        <v>1568</v>
      </c>
      <c r="H666" s="2">
        <v>2</v>
      </c>
      <c r="I666" s="5"/>
      <c r="J666" s="3">
        <v>1260</v>
      </c>
      <c r="K666" s="7">
        <v>1</v>
      </c>
      <c r="L666" t="str">
        <f>VLOOKUP(TTSQL[[#This Row],[origen_ref]],TTComisiones[],2,FALSE)</f>
        <v>Ok</v>
      </c>
      <c r="M666" t="str">
        <f>"origen_ref = '"&amp;TTSQL[[#This Row],[origen_ref]]&amp;"' OR"</f>
        <v>origen_ref = 'Pedido-23.06.01-9023' OR</v>
      </c>
    </row>
    <row r="667" spans="1:13" ht="16.2" x14ac:dyDescent="0.35">
      <c r="A667" s="6" t="s">
        <v>690</v>
      </c>
      <c r="B667">
        <v>699</v>
      </c>
      <c r="C667" s="4">
        <v>45106.712048611109</v>
      </c>
      <c r="D667" s="1">
        <v>45106.712048611109</v>
      </c>
      <c r="E667">
        <v>10578</v>
      </c>
      <c r="F667">
        <v>12</v>
      </c>
      <c r="G667" t="s">
        <v>1568</v>
      </c>
      <c r="H667" s="2">
        <v>2</v>
      </c>
      <c r="I667" s="5"/>
      <c r="J667" s="3">
        <v>1260</v>
      </c>
      <c r="K667" s="7">
        <v>1</v>
      </c>
      <c r="L667" t="str">
        <f>VLOOKUP(TTSQL[[#This Row],[origen_ref]],TTComisiones[],2,FALSE)</f>
        <v>Ok</v>
      </c>
      <c r="M667" t="str">
        <f>"origen_ref = '"&amp;TTSQL[[#This Row],[origen_ref]]&amp;"' OR"</f>
        <v>origen_ref = 'Pedido-23.06.01-9022' OR</v>
      </c>
    </row>
    <row r="668" spans="1:13" ht="16.2" x14ac:dyDescent="0.35">
      <c r="A668" s="6" t="s">
        <v>691</v>
      </c>
      <c r="B668">
        <v>700</v>
      </c>
      <c r="C668" s="4">
        <v>45106.712476851855</v>
      </c>
      <c r="D668" s="1">
        <v>45106.712476851855</v>
      </c>
      <c r="E668">
        <v>10577</v>
      </c>
      <c r="F668">
        <v>12</v>
      </c>
      <c r="G668" t="s">
        <v>1568</v>
      </c>
      <c r="H668" s="2">
        <v>2</v>
      </c>
      <c r="I668" s="5"/>
      <c r="J668" s="3">
        <v>14736</v>
      </c>
      <c r="K668" s="7">
        <v>1</v>
      </c>
      <c r="L668" t="str">
        <f>VLOOKUP(TTSQL[[#This Row],[origen_ref]],TTComisiones[],2,FALSE)</f>
        <v>Ok</v>
      </c>
      <c r="M668" t="str">
        <f>"origen_ref = '"&amp;TTSQL[[#This Row],[origen_ref]]&amp;"' OR"</f>
        <v>origen_ref = 'Pedido-23.06.01-9021' OR</v>
      </c>
    </row>
    <row r="669" spans="1:13" ht="16.2" x14ac:dyDescent="0.35">
      <c r="A669" s="6" t="s">
        <v>692</v>
      </c>
      <c r="B669">
        <v>701</v>
      </c>
      <c r="C669" s="4">
        <v>45106.714212962965</v>
      </c>
      <c r="D669" s="1">
        <v>45106.714212962965</v>
      </c>
      <c r="E669">
        <v>10566</v>
      </c>
      <c r="F669">
        <v>12</v>
      </c>
      <c r="G669" t="s">
        <v>1568</v>
      </c>
      <c r="H669" s="2">
        <v>2</v>
      </c>
      <c r="I669" s="5"/>
      <c r="J669" s="3">
        <v>17967</v>
      </c>
      <c r="K669" s="7">
        <v>1</v>
      </c>
      <c r="L669" t="str">
        <f>VLOOKUP(TTSQL[[#This Row],[origen_ref]],TTComisiones[],2,FALSE)</f>
        <v>Ok</v>
      </c>
      <c r="M669" t="str">
        <f>"origen_ref = '"&amp;TTSQL[[#This Row],[origen_ref]]&amp;"' OR"</f>
        <v>origen_ref = 'Pedido-23.05.31-9010' OR</v>
      </c>
    </row>
    <row r="670" spans="1:13" ht="16.2" x14ac:dyDescent="0.35">
      <c r="A670" s="6" t="s">
        <v>693</v>
      </c>
      <c r="B670">
        <v>702</v>
      </c>
      <c r="C670" s="4">
        <v>45106.714641203704</v>
      </c>
      <c r="D670" s="1">
        <v>45106.714641203704</v>
      </c>
      <c r="E670">
        <v>10553</v>
      </c>
      <c r="F670">
        <v>12</v>
      </c>
      <c r="G670" t="s">
        <v>1568</v>
      </c>
      <c r="H670" s="2">
        <v>2</v>
      </c>
      <c r="I670" s="5"/>
      <c r="J670" s="3">
        <v>355320</v>
      </c>
      <c r="K670" s="7"/>
      <c r="L670" t="e">
        <f>VLOOKUP(TTSQL[[#This Row],[origen_ref]],TTComisiones[],2,FALSE)</f>
        <v>#N/A</v>
      </c>
      <c r="M670" t="str">
        <f>"origen_ref = '"&amp;TTSQL[[#This Row],[origen_ref]]&amp;"' OR"</f>
        <v>origen_ref = 'Pedido-23.05.29-8997' OR</v>
      </c>
    </row>
    <row r="671" spans="1:13" ht="16.2" x14ac:dyDescent="0.35">
      <c r="A671" s="6" t="s">
        <v>694</v>
      </c>
      <c r="B671">
        <v>703</v>
      </c>
      <c r="C671" s="4">
        <v>45106.720983796295</v>
      </c>
      <c r="D671" s="1">
        <v>45106.720983796295</v>
      </c>
      <c r="E671">
        <v>10547</v>
      </c>
      <c r="F671">
        <v>12</v>
      </c>
      <c r="G671" t="s">
        <v>1568</v>
      </c>
      <c r="H671" s="2">
        <v>2</v>
      </c>
      <c r="I671" s="5"/>
      <c r="J671" s="3">
        <v>23280</v>
      </c>
      <c r="K671" s="7"/>
      <c r="L671" t="e">
        <f>VLOOKUP(TTSQL[[#This Row],[origen_ref]],TTComisiones[],2,FALSE)</f>
        <v>#N/A</v>
      </c>
      <c r="M671" t="str">
        <f>"origen_ref = '"&amp;TTSQL[[#This Row],[origen_ref]]&amp;"' OR"</f>
        <v>origen_ref = 'Pedido-23.05.29-8996' OR</v>
      </c>
    </row>
    <row r="672" spans="1:13" ht="16.2" x14ac:dyDescent="0.35">
      <c r="A672" s="6" t="s">
        <v>695</v>
      </c>
      <c r="B672">
        <v>704</v>
      </c>
      <c r="C672" s="4">
        <v>45106.721354166664</v>
      </c>
      <c r="D672" s="1">
        <v>45106.721354166664</v>
      </c>
      <c r="E672">
        <v>10522</v>
      </c>
      <c r="F672">
        <v>12</v>
      </c>
      <c r="G672" t="s">
        <v>1568</v>
      </c>
      <c r="H672" s="2">
        <v>2</v>
      </c>
      <c r="I672" s="5"/>
      <c r="J672" s="3">
        <v>25684</v>
      </c>
      <c r="K672" s="7"/>
      <c r="L672" t="e">
        <f>VLOOKUP(TTSQL[[#This Row],[origen_ref]],TTComisiones[],2,FALSE)</f>
        <v>#N/A</v>
      </c>
      <c r="M672" t="str">
        <f>"origen_ref = '"&amp;TTSQL[[#This Row],[origen_ref]]&amp;"' OR"</f>
        <v>origen_ref = 'Pedido-23.05.24-8966' OR</v>
      </c>
    </row>
    <row r="673" spans="1:13" ht="16.2" x14ac:dyDescent="0.35">
      <c r="A673" s="6" t="s">
        <v>696</v>
      </c>
      <c r="B673">
        <v>705</v>
      </c>
      <c r="C673" s="4">
        <v>45106.721678240741</v>
      </c>
      <c r="D673" s="1">
        <v>45106.721678240741</v>
      </c>
      <c r="E673">
        <v>10518</v>
      </c>
      <c r="F673">
        <v>12</v>
      </c>
      <c r="G673" t="s">
        <v>1568</v>
      </c>
      <c r="H673" s="2">
        <v>2</v>
      </c>
      <c r="I673" s="5"/>
      <c r="J673" s="3">
        <v>5193</v>
      </c>
      <c r="K673" s="7"/>
      <c r="L673" t="e">
        <f>VLOOKUP(TTSQL[[#This Row],[origen_ref]],TTComisiones[],2,FALSE)</f>
        <v>#N/A</v>
      </c>
      <c r="M673" t="str">
        <f>"origen_ref = '"&amp;TTSQL[[#This Row],[origen_ref]]&amp;"' OR"</f>
        <v>origen_ref = 'Pedido-23.05.24-8962' OR</v>
      </c>
    </row>
    <row r="674" spans="1:13" ht="16.2" x14ac:dyDescent="0.35">
      <c r="A674" s="6" t="s">
        <v>697</v>
      </c>
      <c r="B674">
        <v>706</v>
      </c>
      <c r="C674" s="4">
        <v>45106.722037037034</v>
      </c>
      <c r="D674" s="1">
        <v>45106.722037037034</v>
      </c>
      <c r="E674">
        <v>10520</v>
      </c>
      <c r="F674">
        <v>12</v>
      </c>
      <c r="G674" t="s">
        <v>1568</v>
      </c>
      <c r="H674" s="2">
        <v>2</v>
      </c>
      <c r="I674" s="5"/>
      <c r="J674" s="3">
        <v>5722</v>
      </c>
      <c r="K674" s="7"/>
      <c r="L674" t="e">
        <f>VLOOKUP(TTSQL[[#This Row],[origen_ref]],TTComisiones[],2,FALSE)</f>
        <v>#N/A</v>
      </c>
      <c r="M674" t="str">
        <f>"origen_ref = '"&amp;TTSQL[[#This Row],[origen_ref]]&amp;"' OR"</f>
        <v>origen_ref = 'Pedido-23.05.24-8964' OR</v>
      </c>
    </row>
    <row r="675" spans="1:13" ht="16.2" x14ac:dyDescent="0.35">
      <c r="A675" s="6" t="s">
        <v>698</v>
      </c>
      <c r="B675">
        <v>707</v>
      </c>
      <c r="C675" s="4">
        <v>45106.722453703704</v>
      </c>
      <c r="D675" s="1">
        <v>45106.722453703704</v>
      </c>
      <c r="E675">
        <v>10504</v>
      </c>
      <c r="F675">
        <v>12</v>
      </c>
      <c r="G675" t="s">
        <v>1568</v>
      </c>
      <c r="H675" s="2">
        <v>2</v>
      </c>
      <c r="I675" s="5"/>
      <c r="J675" s="3">
        <v>37185</v>
      </c>
      <c r="K675" s="7"/>
      <c r="L675" t="e">
        <f>VLOOKUP(TTSQL[[#This Row],[origen_ref]],TTComisiones[],2,FALSE)</f>
        <v>#N/A</v>
      </c>
      <c r="M675" t="str">
        <f>"origen_ref = '"&amp;TTSQL[[#This Row],[origen_ref]]&amp;"' OR"</f>
        <v>origen_ref = 'Pedido-23.05.20-8947' OR</v>
      </c>
    </row>
    <row r="676" spans="1:13" ht="16.2" x14ac:dyDescent="0.35">
      <c r="A676" s="6" t="s">
        <v>699</v>
      </c>
      <c r="B676">
        <v>708</v>
      </c>
      <c r="C676" s="4">
        <v>45106.722777777781</v>
      </c>
      <c r="D676" s="1">
        <v>45106.722777777781</v>
      </c>
      <c r="E676">
        <v>10498</v>
      </c>
      <c r="F676">
        <v>12</v>
      </c>
      <c r="G676" t="s">
        <v>1568</v>
      </c>
      <c r="H676" s="2">
        <v>2</v>
      </c>
      <c r="I676" s="5"/>
      <c r="J676" s="3">
        <v>17255</v>
      </c>
      <c r="K676" s="7"/>
      <c r="L676" t="e">
        <f>VLOOKUP(TTSQL[[#This Row],[origen_ref]],TTComisiones[],2,FALSE)</f>
        <v>#N/A</v>
      </c>
      <c r="M676" t="str">
        <f>"origen_ref = '"&amp;TTSQL[[#This Row],[origen_ref]]&amp;"' OR"</f>
        <v>origen_ref = 'Pedido-23.05.19-8942' OR</v>
      </c>
    </row>
    <row r="677" spans="1:13" ht="16.2" x14ac:dyDescent="0.35">
      <c r="A677" s="6" t="s">
        <v>700</v>
      </c>
      <c r="B677">
        <v>709</v>
      </c>
      <c r="C677" s="4">
        <v>45106.723229166666</v>
      </c>
      <c r="D677" s="1">
        <v>45106.723229166666</v>
      </c>
      <c r="E677">
        <v>10273</v>
      </c>
      <c r="F677">
        <v>12</v>
      </c>
      <c r="G677" t="s">
        <v>1568</v>
      </c>
      <c r="H677" s="2">
        <v>2</v>
      </c>
      <c r="I677" s="5"/>
      <c r="J677" s="3">
        <v>157917</v>
      </c>
      <c r="K677" s="7"/>
      <c r="L677" t="e">
        <f>VLOOKUP(TTSQL[[#This Row],[origen_ref]],TTComisiones[],2,FALSE)</f>
        <v>#N/A</v>
      </c>
      <c r="M677" t="str">
        <f>"origen_ref = '"&amp;TTSQL[[#This Row],[origen_ref]]&amp;"' OR"</f>
        <v>origen_ref = 'Pedido-23.04.15-8726' OR</v>
      </c>
    </row>
    <row r="678" spans="1:13" ht="16.2" x14ac:dyDescent="0.35">
      <c r="A678" s="6" t="s">
        <v>701</v>
      </c>
      <c r="B678">
        <v>710</v>
      </c>
      <c r="C678" s="4">
        <v>45106.726006944446</v>
      </c>
      <c r="D678" s="1">
        <v>45106.726006944446</v>
      </c>
      <c r="E678">
        <v>10486</v>
      </c>
      <c r="F678">
        <v>12</v>
      </c>
      <c r="G678" t="s">
        <v>1568</v>
      </c>
      <c r="H678" s="2">
        <v>2</v>
      </c>
      <c r="I678" s="5"/>
      <c r="J678" s="3">
        <v>18515</v>
      </c>
      <c r="K678" s="7"/>
      <c r="L678" t="e">
        <f>VLOOKUP(TTSQL[[#This Row],[origen_ref]],TTComisiones[],2,FALSE)</f>
        <v>#N/A</v>
      </c>
      <c r="M678" t="str">
        <f>"origen_ref = '"&amp;TTSQL[[#This Row],[origen_ref]]&amp;"' OR"</f>
        <v>origen_ref = 'Pedido-23.05.18-8930' OR</v>
      </c>
    </row>
    <row r="679" spans="1:13" ht="16.2" x14ac:dyDescent="0.35">
      <c r="A679" s="6" t="s">
        <v>702</v>
      </c>
      <c r="B679">
        <v>711</v>
      </c>
      <c r="C679" s="4">
        <v>45106.726412037038</v>
      </c>
      <c r="D679" s="1">
        <v>45106.726412037038</v>
      </c>
      <c r="E679">
        <v>10477</v>
      </c>
      <c r="F679">
        <v>12</v>
      </c>
      <c r="G679" t="s">
        <v>1568</v>
      </c>
      <c r="H679" s="2">
        <v>2</v>
      </c>
      <c r="I679" s="5"/>
      <c r="J679" s="3">
        <v>19536</v>
      </c>
      <c r="K679" s="7"/>
      <c r="L679" t="e">
        <f>VLOOKUP(TTSQL[[#This Row],[origen_ref]],TTComisiones[],2,FALSE)</f>
        <v>#N/A</v>
      </c>
      <c r="M679" t="str">
        <f>"origen_ref = '"&amp;TTSQL[[#This Row],[origen_ref]]&amp;"' OR"</f>
        <v>origen_ref = 'Pedido-23.05.17-8921' OR</v>
      </c>
    </row>
    <row r="680" spans="1:13" ht="16.2" x14ac:dyDescent="0.35">
      <c r="A680" s="6" t="s">
        <v>703</v>
      </c>
      <c r="B680">
        <v>712</v>
      </c>
      <c r="C680" s="4">
        <v>45106.726689814815</v>
      </c>
      <c r="D680" s="1">
        <v>45106.726689814815</v>
      </c>
      <c r="E680">
        <v>10476</v>
      </c>
      <c r="F680">
        <v>12</v>
      </c>
      <c r="G680" t="s">
        <v>1568</v>
      </c>
      <c r="H680" s="2">
        <v>2</v>
      </c>
      <c r="I680" s="5"/>
      <c r="J680" s="3">
        <v>22320</v>
      </c>
      <c r="K680" s="7"/>
      <c r="L680" t="e">
        <f>VLOOKUP(TTSQL[[#This Row],[origen_ref]],TTComisiones[],2,FALSE)</f>
        <v>#N/A</v>
      </c>
      <c r="M680" t="str">
        <f>"origen_ref = '"&amp;TTSQL[[#This Row],[origen_ref]]&amp;"' OR"</f>
        <v>origen_ref = 'Pedido-23.05.17-8919' OR</v>
      </c>
    </row>
    <row r="681" spans="1:13" ht="16.2" x14ac:dyDescent="0.35">
      <c r="A681" s="6" t="s">
        <v>704</v>
      </c>
      <c r="B681">
        <v>713</v>
      </c>
      <c r="C681" s="4">
        <v>45106.727256944447</v>
      </c>
      <c r="D681" s="1">
        <v>45106.727256944447</v>
      </c>
      <c r="E681">
        <v>10452</v>
      </c>
      <c r="F681">
        <v>12</v>
      </c>
      <c r="G681" t="s">
        <v>1568</v>
      </c>
      <c r="H681" s="2">
        <v>2</v>
      </c>
      <c r="I681" s="5"/>
      <c r="J681" s="3">
        <v>39197</v>
      </c>
      <c r="K681" s="7"/>
      <c r="L681" t="e">
        <f>VLOOKUP(TTSQL[[#This Row],[origen_ref]],TTComisiones[],2,FALSE)</f>
        <v>#N/A</v>
      </c>
      <c r="M681" t="str">
        <f>"origen_ref = '"&amp;TTSQL[[#This Row],[origen_ref]]&amp;"' OR"</f>
        <v>origen_ref = 'Pedido-23.05.12-8897' OR</v>
      </c>
    </row>
    <row r="682" spans="1:13" ht="16.2" x14ac:dyDescent="0.35">
      <c r="A682" s="6" t="s">
        <v>705</v>
      </c>
      <c r="B682">
        <v>714</v>
      </c>
      <c r="C682" s="4">
        <v>45106.727847222224</v>
      </c>
      <c r="D682" s="1">
        <v>45106.727847222224</v>
      </c>
      <c r="E682">
        <v>10414</v>
      </c>
      <c r="F682">
        <v>12</v>
      </c>
      <c r="G682" t="s">
        <v>1568</v>
      </c>
      <c r="H682" s="2">
        <v>2</v>
      </c>
      <c r="I682" s="5"/>
      <c r="J682" s="3">
        <v>9546</v>
      </c>
      <c r="K682" s="7"/>
      <c r="L682" t="e">
        <f>VLOOKUP(TTSQL[[#This Row],[origen_ref]],TTComisiones[],2,FALSE)</f>
        <v>#N/A</v>
      </c>
      <c r="M682" t="str">
        <f>"origen_ref = '"&amp;TTSQL[[#This Row],[origen_ref]]&amp;"' OR"</f>
        <v>origen_ref = 'Pedido-23.05.06-8861' OR</v>
      </c>
    </row>
    <row r="683" spans="1:13" ht="16.2" x14ac:dyDescent="0.35">
      <c r="A683" s="6" t="s">
        <v>706</v>
      </c>
      <c r="B683">
        <v>715</v>
      </c>
      <c r="C683" s="4">
        <v>45106.728530092594</v>
      </c>
      <c r="D683" s="1">
        <v>45106.728530092594</v>
      </c>
      <c r="E683">
        <v>10463</v>
      </c>
      <c r="F683">
        <v>12</v>
      </c>
      <c r="G683" t="s">
        <v>1568</v>
      </c>
      <c r="H683" s="2">
        <v>2</v>
      </c>
      <c r="I683" s="5"/>
      <c r="J683" s="3">
        <v>227037</v>
      </c>
      <c r="K683" s="7"/>
      <c r="L683" t="e">
        <f>VLOOKUP(TTSQL[[#This Row],[origen_ref]],TTComisiones[],2,FALSE)</f>
        <v>#N/A</v>
      </c>
      <c r="M683" t="str">
        <f>"origen_ref = '"&amp;TTSQL[[#This Row],[origen_ref]]&amp;"' OR"</f>
        <v>origen_ref = 'Pedido-23.05.15-8909' OR</v>
      </c>
    </row>
    <row r="684" spans="1:13" ht="16.2" x14ac:dyDescent="0.35">
      <c r="A684" s="6" t="s">
        <v>707</v>
      </c>
      <c r="B684">
        <v>716</v>
      </c>
      <c r="C684" s="4">
        <v>45112.69023148148</v>
      </c>
      <c r="D684" s="1">
        <v>45112.69023148148</v>
      </c>
      <c r="E684">
        <v>10200</v>
      </c>
      <c r="F684">
        <v>14</v>
      </c>
      <c r="G684" t="s">
        <v>1574</v>
      </c>
      <c r="H684" s="2">
        <v>2</v>
      </c>
      <c r="I684" s="5"/>
      <c r="J684" s="3">
        <v>1053920</v>
      </c>
      <c r="K684" s="7"/>
      <c r="L684" t="e">
        <f>VLOOKUP(TTSQL[[#This Row],[origen_ref]],TTComisiones[],2,FALSE)</f>
        <v>#N/A</v>
      </c>
      <c r="M684" t="str">
        <f>"origen_ref = '"&amp;TTSQL[[#This Row],[origen_ref]]&amp;"' OR"</f>
        <v>origen_ref = 'Pedido-23.04.04-8652' OR</v>
      </c>
    </row>
    <row r="685" spans="1:13" ht="16.2" x14ac:dyDescent="0.35">
      <c r="A685" s="6" t="s">
        <v>709</v>
      </c>
      <c r="B685">
        <v>717</v>
      </c>
      <c r="C685" s="4">
        <v>45119.585115740738</v>
      </c>
      <c r="D685" s="1">
        <v>45119.585115740738</v>
      </c>
      <c r="E685">
        <v>10739</v>
      </c>
      <c r="F685">
        <v>43</v>
      </c>
      <c r="G685" t="s">
        <v>1592</v>
      </c>
      <c r="H685" s="2">
        <v>2</v>
      </c>
      <c r="I685" s="5" t="s">
        <v>708</v>
      </c>
      <c r="J685" s="3">
        <v>128490</v>
      </c>
      <c r="K685" s="7"/>
      <c r="L685" t="e">
        <f>VLOOKUP(TTSQL[[#This Row],[origen_ref]],TTComisiones[],2,FALSE)</f>
        <v>#N/A</v>
      </c>
      <c r="M685" t="str">
        <f>"origen_ref = '"&amp;TTSQL[[#This Row],[origen_ref]]&amp;"' OR"</f>
        <v>origen_ref = 'Pedido-23.06.26-9173' OR</v>
      </c>
    </row>
    <row r="686" spans="1:13" ht="16.2" x14ac:dyDescent="0.35">
      <c r="A686" s="6" t="s">
        <v>711</v>
      </c>
      <c r="B686">
        <v>718</v>
      </c>
      <c r="C686" s="4">
        <v>45119.587905092594</v>
      </c>
      <c r="D686" s="1">
        <v>45119.587905092594</v>
      </c>
      <c r="E686">
        <v>10648</v>
      </c>
      <c r="F686">
        <v>43</v>
      </c>
      <c r="G686" t="s">
        <v>1592</v>
      </c>
      <c r="H686" s="2">
        <v>2</v>
      </c>
      <c r="I686" s="5" t="s">
        <v>710</v>
      </c>
      <c r="J686" s="3">
        <v>91063</v>
      </c>
      <c r="K686" s="7"/>
      <c r="L686" t="str">
        <f>VLOOKUP(TTSQL[[#This Row],[origen_ref]],TTComisiones[],2,FALSE)</f>
        <v>Ok</v>
      </c>
      <c r="M686" t="str">
        <f>"origen_ref = '"&amp;TTSQL[[#This Row],[origen_ref]]&amp;"' OR"</f>
        <v>origen_ref = 'Pedido-23.06.09-9088' OR</v>
      </c>
    </row>
    <row r="687" spans="1:13" ht="16.2" x14ac:dyDescent="0.35">
      <c r="A687" s="6" t="s">
        <v>712</v>
      </c>
      <c r="B687">
        <v>719</v>
      </c>
      <c r="C687" s="4">
        <v>45119.598298611112</v>
      </c>
      <c r="D687" s="1">
        <v>45119.598298611112</v>
      </c>
      <c r="E687">
        <v>10449</v>
      </c>
      <c r="F687">
        <v>43</v>
      </c>
      <c r="G687" t="s">
        <v>1592</v>
      </c>
      <c r="H687" s="2">
        <v>2</v>
      </c>
      <c r="I687" s="5"/>
      <c r="J687" s="3">
        <v>132413</v>
      </c>
      <c r="K687" s="7"/>
      <c r="L687" t="e">
        <f>VLOOKUP(TTSQL[[#This Row],[origen_ref]],TTComisiones[],2,FALSE)</f>
        <v>#N/A</v>
      </c>
      <c r="M687" t="str">
        <f>"origen_ref = '"&amp;TTSQL[[#This Row],[origen_ref]]&amp;"' OR"</f>
        <v>origen_ref = 'Pedido-23.05.12-8898' OR</v>
      </c>
    </row>
    <row r="688" spans="1:13" ht="16.2" x14ac:dyDescent="0.35">
      <c r="A688" s="6" t="s">
        <v>713</v>
      </c>
      <c r="B688">
        <v>720</v>
      </c>
      <c r="C688" s="4">
        <v>45119.598807870374</v>
      </c>
      <c r="D688" s="1">
        <v>45119.598807870374</v>
      </c>
      <c r="E688">
        <v>10424</v>
      </c>
      <c r="F688">
        <v>43</v>
      </c>
      <c r="G688" t="s">
        <v>1592</v>
      </c>
      <c r="H688" s="2">
        <v>2</v>
      </c>
      <c r="I688" s="5"/>
      <c r="J688" s="3">
        <v>1130790</v>
      </c>
      <c r="K688" s="7"/>
      <c r="L688" t="e">
        <f>VLOOKUP(TTSQL[[#This Row],[origen_ref]],TTComisiones[],2,FALSE)</f>
        <v>#N/A</v>
      </c>
      <c r="M688" t="str">
        <f>"origen_ref = '"&amp;TTSQL[[#This Row],[origen_ref]]&amp;"' OR"</f>
        <v>origen_ref = 'Pedido-23.05.09-8871' OR</v>
      </c>
    </row>
    <row r="689" spans="1:13" ht="16.2" x14ac:dyDescent="0.35">
      <c r="A689" s="6" t="s">
        <v>714</v>
      </c>
      <c r="B689">
        <v>721</v>
      </c>
      <c r="C689" s="4">
        <v>45119.602013888885</v>
      </c>
      <c r="D689" s="1">
        <v>45119.602013888885</v>
      </c>
      <c r="E689">
        <v>10767</v>
      </c>
      <c r="F689">
        <v>17</v>
      </c>
      <c r="G689" t="s">
        <v>1582</v>
      </c>
      <c r="H689" s="2">
        <v>2</v>
      </c>
      <c r="I689" s="5"/>
      <c r="J689" s="3">
        <v>2030</v>
      </c>
      <c r="K689" s="7"/>
      <c r="L689" t="e">
        <f>VLOOKUP(TTSQL[[#This Row],[origen_ref]],TTComisiones[],2,FALSE)</f>
        <v>#N/A</v>
      </c>
      <c r="M689" t="str">
        <f>"origen_ref = '"&amp;TTSQL[[#This Row],[origen_ref]]&amp;"' OR"</f>
        <v>origen_ref = 'Pedido-23.06.29-9202' OR</v>
      </c>
    </row>
    <row r="690" spans="1:13" ht="16.2" x14ac:dyDescent="0.35">
      <c r="A690" s="6" t="s">
        <v>715</v>
      </c>
      <c r="B690">
        <v>722</v>
      </c>
      <c r="C690" s="4">
        <v>45119.602326388886</v>
      </c>
      <c r="D690" s="1">
        <v>45119.602326388886</v>
      </c>
      <c r="E690">
        <v>10762</v>
      </c>
      <c r="F690">
        <v>17</v>
      </c>
      <c r="G690" t="s">
        <v>1582</v>
      </c>
      <c r="H690" s="2">
        <v>2</v>
      </c>
      <c r="I690" s="5"/>
      <c r="J690" s="3">
        <v>11340</v>
      </c>
      <c r="K690" s="7"/>
      <c r="L690" t="e">
        <f>VLOOKUP(TTSQL[[#This Row],[origen_ref]],TTComisiones[],2,FALSE)</f>
        <v>#N/A</v>
      </c>
      <c r="M690" t="str">
        <f>"origen_ref = '"&amp;TTSQL[[#This Row],[origen_ref]]&amp;"' OR"</f>
        <v>origen_ref = 'Pedido-23.06.29-9196' OR</v>
      </c>
    </row>
    <row r="691" spans="1:13" ht="16.2" x14ac:dyDescent="0.35">
      <c r="A691" s="6" t="s">
        <v>716</v>
      </c>
      <c r="B691">
        <v>723</v>
      </c>
      <c r="C691" s="4">
        <v>45119.602708333332</v>
      </c>
      <c r="D691" s="1">
        <v>45119.602708333332</v>
      </c>
      <c r="E691">
        <v>10761</v>
      </c>
      <c r="F691">
        <v>17</v>
      </c>
      <c r="G691" t="s">
        <v>1582</v>
      </c>
      <c r="H691" s="2">
        <v>2</v>
      </c>
      <c r="I691" s="5"/>
      <c r="J691" s="3">
        <v>34635</v>
      </c>
      <c r="K691" s="7"/>
      <c r="L691" t="e">
        <f>VLOOKUP(TTSQL[[#This Row],[origen_ref]],TTComisiones[],2,FALSE)</f>
        <v>#N/A</v>
      </c>
      <c r="M691" t="str">
        <f>"origen_ref = '"&amp;TTSQL[[#This Row],[origen_ref]]&amp;"' OR"</f>
        <v>origen_ref = 'Pedido-23.06.29-9195' OR</v>
      </c>
    </row>
    <row r="692" spans="1:13" ht="16.2" x14ac:dyDescent="0.35">
      <c r="A692" s="6" t="s">
        <v>717</v>
      </c>
      <c r="B692">
        <v>724</v>
      </c>
      <c r="C692" s="4">
        <v>45119.603101851855</v>
      </c>
      <c r="D692" s="1">
        <v>45119.603101851855</v>
      </c>
      <c r="E692">
        <v>10758</v>
      </c>
      <c r="F692">
        <v>17</v>
      </c>
      <c r="G692" t="s">
        <v>1582</v>
      </c>
      <c r="H692" s="2">
        <v>2</v>
      </c>
      <c r="I692" s="5"/>
      <c r="J692" s="3">
        <v>10024</v>
      </c>
      <c r="K692" s="7"/>
      <c r="L692" t="e">
        <f>VLOOKUP(TTSQL[[#This Row],[origen_ref]],TTComisiones[],2,FALSE)</f>
        <v>#N/A</v>
      </c>
      <c r="M692" t="str">
        <f>"origen_ref = '"&amp;TTSQL[[#This Row],[origen_ref]]&amp;"' OR"</f>
        <v>origen_ref = 'Pedido-23.06.28-9192' OR</v>
      </c>
    </row>
    <row r="693" spans="1:13" ht="16.2" x14ac:dyDescent="0.35">
      <c r="A693" s="6" t="s">
        <v>718</v>
      </c>
      <c r="B693">
        <v>725</v>
      </c>
      <c r="C693" s="4">
        <v>45119.603530092594</v>
      </c>
      <c r="D693" s="1">
        <v>45119.603530092594</v>
      </c>
      <c r="E693">
        <v>10756</v>
      </c>
      <c r="F693">
        <v>17</v>
      </c>
      <c r="G693" t="s">
        <v>1582</v>
      </c>
      <c r="H693" s="2">
        <v>2</v>
      </c>
      <c r="I693" s="5"/>
      <c r="J693" s="3">
        <v>16968</v>
      </c>
      <c r="K693" s="7"/>
      <c r="L693" t="e">
        <f>VLOOKUP(TTSQL[[#This Row],[origen_ref]],TTComisiones[],2,FALSE)</f>
        <v>#N/A</v>
      </c>
      <c r="M693" t="str">
        <f>"origen_ref = '"&amp;TTSQL[[#This Row],[origen_ref]]&amp;"' OR"</f>
        <v>origen_ref = 'Pedido-23.06.28-9190' OR</v>
      </c>
    </row>
    <row r="694" spans="1:13" ht="16.2" x14ac:dyDescent="0.35">
      <c r="A694" s="6" t="s">
        <v>719</v>
      </c>
      <c r="B694">
        <v>726</v>
      </c>
      <c r="C694" s="4">
        <v>45119.60434027778</v>
      </c>
      <c r="D694" s="1">
        <v>45119.60434027778</v>
      </c>
      <c r="E694">
        <v>10755</v>
      </c>
      <c r="F694">
        <v>17</v>
      </c>
      <c r="G694" t="s">
        <v>1582</v>
      </c>
      <c r="H694" s="2">
        <v>2</v>
      </c>
      <c r="I694" s="5"/>
      <c r="J694" s="3">
        <v>29160</v>
      </c>
      <c r="K694" s="7"/>
      <c r="L694" t="e">
        <f>VLOOKUP(TTSQL[[#This Row],[origen_ref]],TTComisiones[],2,FALSE)</f>
        <v>#N/A</v>
      </c>
      <c r="M694" t="str">
        <f>"origen_ref = '"&amp;TTSQL[[#This Row],[origen_ref]]&amp;"' OR"</f>
        <v>origen_ref = 'Pedido-23.06.28-9197' OR</v>
      </c>
    </row>
    <row r="695" spans="1:13" ht="16.2" x14ac:dyDescent="0.35">
      <c r="A695" s="6" t="s">
        <v>720</v>
      </c>
      <c r="B695">
        <v>727</v>
      </c>
      <c r="C695" s="4">
        <v>45119.604664351849</v>
      </c>
      <c r="D695" s="1">
        <v>45119.604664351849</v>
      </c>
      <c r="E695">
        <v>10753</v>
      </c>
      <c r="F695">
        <v>17</v>
      </c>
      <c r="G695" t="s">
        <v>1582</v>
      </c>
      <c r="H695" s="2">
        <v>2</v>
      </c>
      <c r="I695" s="5"/>
      <c r="J695" s="3">
        <v>3566</v>
      </c>
      <c r="K695" s="7"/>
      <c r="L695" t="e">
        <f>VLOOKUP(TTSQL[[#This Row],[origen_ref]],TTComisiones[],2,FALSE)</f>
        <v>#N/A</v>
      </c>
      <c r="M695" t="str">
        <f>"origen_ref = '"&amp;TTSQL[[#This Row],[origen_ref]]&amp;"' OR"</f>
        <v>origen_ref = 'Pedido-23.06.27-9187' OR</v>
      </c>
    </row>
    <row r="696" spans="1:13" ht="16.2" x14ac:dyDescent="0.35">
      <c r="A696" s="6" t="s">
        <v>721</v>
      </c>
      <c r="B696">
        <v>728</v>
      </c>
      <c r="C696" s="4">
        <v>45119.60497685185</v>
      </c>
      <c r="D696" s="1">
        <v>45119.60497685185</v>
      </c>
      <c r="E696">
        <v>10749</v>
      </c>
      <c r="F696">
        <v>17</v>
      </c>
      <c r="G696" t="s">
        <v>1582</v>
      </c>
      <c r="H696" s="2">
        <v>2</v>
      </c>
      <c r="I696" s="5"/>
      <c r="J696" s="3">
        <v>2030</v>
      </c>
      <c r="K696" s="7"/>
      <c r="L696" t="e">
        <f>VLOOKUP(TTSQL[[#This Row],[origen_ref]],TTComisiones[],2,FALSE)</f>
        <v>#N/A</v>
      </c>
      <c r="M696" t="str">
        <f>"origen_ref = '"&amp;TTSQL[[#This Row],[origen_ref]]&amp;"' OR"</f>
        <v>origen_ref = 'Pedido-23.06.27-9184' OR</v>
      </c>
    </row>
    <row r="697" spans="1:13" ht="16.2" x14ac:dyDescent="0.35">
      <c r="A697" s="6" t="s">
        <v>722</v>
      </c>
      <c r="B697">
        <v>729</v>
      </c>
      <c r="C697" s="4">
        <v>45119.60527777778</v>
      </c>
      <c r="D697" s="1">
        <v>45119.60527777778</v>
      </c>
      <c r="E697">
        <v>10748</v>
      </c>
      <c r="F697">
        <v>17</v>
      </c>
      <c r="G697" t="s">
        <v>1582</v>
      </c>
      <c r="H697" s="2">
        <v>2</v>
      </c>
      <c r="I697" s="5"/>
      <c r="J697" s="3">
        <v>16140</v>
      </c>
      <c r="K697" s="7"/>
      <c r="L697" t="e">
        <f>VLOOKUP(TTSQL[[#This Row],[origen_ref]],TTComisiones[],2,FALSE)</f>
        <v>#N/A</v>
      </c>
      <c r="M697" t="str">
        <f>"origen_ref = '"&amp;TTSQL[[#This Row],[origen_ref]]&amp;"' OR"</f>
        <v>origen_ref = 'Pedido-23.06.27-9182' OR</v>
      </c>
    </row>
    <row r="698" spans="1:13" ht="16.2" x14ac:dyDescent="0.35">
      <c r="A698" s="6" t="s">
        <v>723</v>
      </c>
      <c r="B698">
        <v>730</v>
      </c>
      <c r="C698" s="4">
        <v>45119.60833333333</v>
      </c>
      <c r="D698" s="1">
        <v>45119.60833333333</v>
      </c>
      <c r="E698">
        <v>10744</v>
      </c>
      <c r="F698">
        <v>17</v>
      </c>
      <c r="G698" t="s">
        <v>1582</v>
      </c>
      <c r="H698" s="2">
        <v>2</v>
      </c>
      <c r="I698" s="5"/>
      <c r="J698" s="3">
        <v>12655</v>
      </c>
      <c r="K698" s="7"/>
      <c r="L698" t="e">
        <f>VLOOKUP(TTSQL[[#This Row],[origen_ref]],TTComisiones[],2,FALSE)</f>
        <v>#N/A</v>
      </c>
      <c r="M698" t="str">
        <f>"origen_ref = '"&amp;TTSQL[[#This Row],[origen_ref]]&amp;"' OR"</f>
        <v>origen_ref = 'Pedido-23.06.26-9178' OR</v>
      </c>
    </row>
    <row r="699" spans="1:13" ht="16.2" x14ac:dyDescent="0.35">
      <c r="A699" s="6" t="s">
        <v>724</v>
      </c>
      <c r="B699">
        <v>731</v>
      </c>
      <c r="C699" s="4">
        <v>45119.60864583333</v>
      </c>
      <c r="D699" s="1">
        <v>45119.60864583333</v>
      </c>
      <c r="E699">
        <v>10728</v>
      </c>
      <c r="F699">
        <v>17</v>
      </c>
      <c r="G699" t="s">
        <v>1582</v>
      </c>
      <c r="H699" s="2">
        <v>2</v>
      </c>
      <c r="I699" s="5"/>
      <c r="J699" s="3">
        <v>840</v>
      </c>
      <c r="K699" s="7"/>
      <c r="L699" t="e">
        <f>VLOOKUP(TTSQL[[#This Row],[origen_ref]],TTComisiones[],2,FALSE)</f>
        <v>#N/A</v>
      </c>
      <c r="M699" t="str">
        <f>"origen_ref = '"&amp;TTSQL[[#This Row],[origen_ref]]&amp;"' OR"</f>
        <v>origen_ref = 'Pedido-23.06.22-9183' OR</v>
      </c>
    </row>
    <row r="700" spans="1:13" ht="16.2" x14ac:dyDescent="0.35">
      <c r="A700" s="6" t="s">
        <v>725</v>
      </c>
      <c r="B700">
        <v>732</v>
      </c>
      <c r="C700" s="4">
        <v>45119.608888888892</v>
      </c>
      <c r="D700" s="1">
        <v>45119.608888888892</v>
      </c>
      <c r="E700">
        <v>10726</v>
      </c>
      <c r="F700">
        <v>17</v>
      </c>
      <c r="G700" t="s">
        <v>1582</v>
      </c>
      <c r="H700" s="2">
        <v>2</v>
      </c>
      <c r="I700" s="5"/>
      <c r="J700" s="3">
        <v>11610</v>
      </c>
      <c r="K700" s="7"/>
      <c r="L700" t="e">
        <f>VLOOKUP(TTSQL[[#This Row],[origen_ref]],TTComisiones[],2,FALSE)</f>
        <v>#N/A</v>
      </c>
      <c r="M700" t="str">
        <f>"origen_ref = '"&amp;TTSQL[[#This Row],[origen_ref]]&amp;"' OR"</f>
        <v>origen_ref = 'Pedido-23.06.22-9162' OR</v>
      </c>
    </row>
    <row r="701" spans="1:13" ht="16.2" x14ac:dyDescent="0.35">
      <c r="A701" s="6" t="s">
        <v>726</v>
      </c>
      <c r="B701">
        <v>733</v>
      </c>
      <c r="C701" s="4">
        <v>45119.609907407408</v>
      </c>
      <c r="D701" s="1">
        <v>45119.609907407408</v>
      </c>
      <c r="E701">
        <v>10716</v>
      </c>
      <c r="F701">
        <v>17</v>
      </c>
      <c r="G701" t="s">
        <v>1582</v>
      </c>
      <c r="H701" s="2">
        <v>2</v>
      </c>
      <c r="I701" s="5"/>
      <c r="J701" s="3">
        <v>1260</v>
      </c>
      <c r="K701" s="7"/>
      <c r="L701" t="e">
        <f>VLOOKUP(TTSQL[[#This Row],[origen_ref]],TTComisiones[],2,FALSE)</f>
        <v>#N/A</v>
      </c>
      <c r="M701" t="str">
        <f>"origen_ref = '"&amp;TTSQL[[#This Row],[origen_ref]]&amp;"' OR"</f>
        <v>origen_ref = 'Pedido-23.06.21-9153' OR</v>
      </c>
    </row>
    <row r="702" spans="1:13" ht="16.2" x14ac:dyDescent="0.35">
      <c r="A702" s="6" t="s">
        <v>727</v>
      </c>
      <c r="B702">
        <v>734</v>
      </c>
      <c r="C702" s="4">
        <v>45119.613182870373</v>
      </c>
      <c r="D702" s="1">
        <v>45119.613182870373</v>
      </c>
      <c r="E702">
        <v>10714</v>
      </c>
      <c r="F702">
        <v>17</v>
      </c>
      <c r="G702" t="s">
        <v>1582</v>
      </c>
      <c r="H702" s="2">
        <v>2</v>
      </c>
      <c r="I702" s="5"/>
      <c r="J702" s="3">
        <v>150600</v>
      </c>
      <c r="K702" s="7"/>
      <c r="L702" t="e">
        <f>VLOOKUP(TTSQL[[#This Row],[origen_ref]],TTComisiones[],2,FALSE)</f>
        <v>#N/A</v>
      </c>
      <c r="M702" t="str">
        <f>"origen_ref = '"&amp;TTSQL[[#This Row],[origen_ref]]&amp;"' OR"</f>
        <v>origen_ref = 'Pedido-23.06.21-9150' OR</v>
      </c>
    </row>
    <row r="703" spans="1:13" ht="16.2" x14ac:dyDescent="0.35">
      <c r="A703" s="6" t="s">
        <v>728</v>
      </c>
      <c r="B703">
        <v>735</v>
      </c>
      <c r="C703" s="4">
        <v>45119.61377314815</v>
      </c>
      <c r="D703" s="1">
        <v>45119.61377314815</v>
      </c>
      <c r="E703">
        <v>10710</v>
      </c>
      <c r="F703">
        <v>17</v>
      </c>
      <c r="G703" t="s">
        <v>1582</v>
      </c>
      <c r="H703" s="2">
        <v>2</v>
      </c>
      <c r="I703" s="5"/>
      <c r="J703" s="3">
        <v>21689</v>
      </c>
      <c r="K703" s="7"/>
      <c r="L703" t="e">
        <f>VLOOKUP(TTSQL[[#This Row],[origen_ref]],TTComisiones[],2,FALSE)</f>
        <v>#N/A</v>
      </c>
      <c r="M703" t="str">
        <f>"origen_ref = '"&amp;TTSQL[[#This Row],[origen_ref]]&amp;"' OR"</f>
        <v>origen_ref = 'Pedido-23.06.20-9147' OR</v>
      </c>
    </row>
    <row r="704" spans="1:13" ht="16.2" x14ac:dyDescent="0.35">
      <c r="A704" s="6" t="s">
        <v>729</v>
      </c>
      <c r="B704">
        <v>736</v>
      </c>
      <c r="C704" s="4">
        <v>45119.614085648151</v>
      </c>
      <c r="D704" s="1">
        <v>45119.614085648151</v>
      </c>
      <c r="E704">
        <v>10709</v>
      </c>
      <c r="F704">
        <v>17</v>
      </c>
      <c r="G704" t="s">
        <v>1582</v>
      </c>
      <c r="H704" s="2">
        <v>2</v>
      </c>
      <c r="I704" s="5"/>
      <c r="J704" s="3">
        <v>2168</v>
      </c>
      <c r="K704" s="7"/>
      <c r="L704" t="e">
        <f>VLOOKUP(TTSQL[[#This Row],[origen_ref]],TTComisiones[],2,FALSE)</f>
        <v>#N/A</v>
      </c>
      <c r="M704" t="str">
        <f>"origen_ref = '"&amp;TTSQL[[#This Row],[origen_ref]]&amp;"' OR"</f>
        <v>origen_ref = 'Pedido-23.06.20-9146' OR</v>
      </c>
    </row>
    <row r="705" spans="1:13" ht="16.2" x14ac:dyDescent="0.35">
      <c r="A705" s="6" t="s">
        <v>730</v>
      </c>
      <c r="B705">
        <v>737</v>
      </c>
      <c r="C705" s="4">
        <v>45119.614363425928</v>
      </c>
      <c r="D705" s="1">
        <v>45119.614363425928</v>
      </c>
      <c r="E705">
        <v>10703</v>
      </c>
      <c r="F705">
        <v>17</v>
      </c>
      <c r="G705" t="s">
        <v>1582</v>
      </c>
      <c r="H705" s="2">
        <v>2</v>
      </c>
      <c r="I705" s="5"/>
      <c r="J705" s="3">
        <v>12930</v>
      </c>
      <c r="K705" s="7"/>
      <c r="L705" t="e">
        <f>VLOOKUP(TTSQL[[#This Row],[origen_ref]],TTComisiones[],2,FALSE)</f>
        <v>#N/A</v>
      </c>
      <c r="M705" t="str">
        <f>"origen_ref = '"&amp;TTSQL[[#This Row],[origen_ref]]&amp;"' OR"</f>
        <v>origen_ref = 'Pedido-23.06.20-9141' OR</v>
      </c>
    </row>
    <row r="706" spans="1:13" ht="16.2" x14ac:dyDescent="0.35">
      <c r="A706" s="6" t="s">
        <v>731</v>
      </c>
      <c r="B706">
        <v>738</v>
      </c>
      <c r="C706" s="4">
        <v>45119.614699074074</v>
      </c>
      <c r="D706" s="1">
        <v>45119.614699074074</v>
      </c>
      <c r="E706">
        <v>10701</v>
      </c>
      <c r="F706">
        <v>17</v>
      </c>
      <c r="G706" t="s">
        <v>1582</v>
      </c>
      <c r="H706" s="2">
        <v>2</v>
      </c>
      <c r="I706" s="5"/>
      <c r="J706" s="3">
        <v>10650</v>
      </c>
      <c r="K706" s="7"/>
      <c r="L706" t="e">
        <f>VLOOKUP(TTSQL[[#This Row],[origen_ref]],TTComisiones[],2,FALSE)</f>
        <v>#N/A</v>
      </c>
      <c r="M706" t="str">
        <f>"origen_ref = '"&amp;TTSQL[[#This Row],[origen_ref]]&amp;"' OR"</f>
        <v>origen_ref = 'Pedido-23.06.17-9139' OR</v>
      </c>
    </row>
    <row r="707" spans="1:13" ht="16.2" x14ac:dyDescent="0.35">
      <c r="A707" s="6" t="s">
        <v>732</v>
      </c>
      <c r="B707">
        <v>739</v>
      </c>
      <c r="C707" s="4">
        <v>45119.615046296298</v>
      </c>
      <c r="D707" s="1">
        <v>45119.615046296298</v>
      </c>
      <c r="E707">
        <v>10699</v>
      </c>
      <c r="F707">
        <v>17</v>
      </c>
      <c r="G707" t="s">
        <v>1582</v>
      </c>
      <c r="H707" s="2">
        <v>2</v>
      </c>
      <c r="I707" s="5"/>
      <c r="J707" s="3">
        <v>31192</v>
      </c>
      <c r="K707" s="7"/>
      <c r="L707" t="e">
        <f>VLOOKUP(TTSQL[[#This Row],[origen_ref]],TTComisiones[],2,FALSE)</f>
        <v>#N/A</v>
      </c>
      <c r="M707" t="str">
        <f>"origen_ref = '"&amp;TTSQL[[#This Row],[origen_ref]]&amp;"' OR"</f>
        <v>origen_ref = 'Pedido-23.06.17-9137' OR</v>
      </c>
    </row>
    <row r="708" spans="1:13" ht="16.2" x14ac:dyDescent="0.35">
      <c r="A708" s="6" t="s">
        <v>733</v>
      </c>
      <c r="B708">
        <v>740</v>
      </c>
      <c r="C708" s="4">
        <v>45119.6252662037</v>
      </c>
      <c r="D708" s="1">
        <v>45119.6252662037</v>
      </c>
      <c r="E708">
        <v>10697</v>
      </c>
      <c r="F708">
        <v>17</v>
      </c>
      <c r="G708" t="s">
        <v>1582</v>
      </c>
      <c r="H708" s="2">
        <v>2</v>
      </c>
      <c r="I708" s="5"/>
      <c r="J708" s="3">
        <v>18330</v>
      </c>
      <c r="K708" s="7"/>
      <c r="L708" t="e">
        <f>VLOOKUP(TTSQL[[#This Row],[origen_ref]],TTComisiones[],2,FALSE)</f>
        <v>#N/A</v>
      </c>
      <c r="M708" t="str">
        <f>"origen_ref = '"&amp;TTSQL[[#This Row],[origen_ref]]&amp;"' OR"</f>
        <v>origen_ref = 'Pedido-23.06.17-9135' OR</v>
      </c>
    </row>
    <row r="709" spans="1:13" ht="16.2" x14ac:dyDescent="0.35">
      <c r="A709" s="6" t="s">
        <v>734</v>
      </c>
      <c r="B709">
        <v>741</v>
      </c>
      <c r="C709" s="4">
        <v>45119.625509259262</v>
      </c>
      <c r="D709" s="1">
        <v>45119.625509259262</v>
      </c>
      <c r="E709">
        <v>10696</v>
      </c>
      <c r="F709">
        <v>17</v>
      </c>
      <c r="G709" t="s">
        <v>1582</v>
      </c>
      <c r="H709" s="2">
        <v>2</v>
      </c>
      <c r="I709" s="5"/>
      <c r="J709" s="3">
        <v>840</v>
      </c>
      <c r="K709" s="7"/>
      <c r="L709" t="e">
        <f>VLOOKUP(TTSQL[[#This Row],[origen_ref]],TTComisiones[],2,FALSE)</f>
        <v>#N/A</v>
      </c>
      <c r="M709" t="str">
        <f>"origen_ref = '"&amp;TTSQL[[#This Row],[origen_ref]]&amp;"' OR"</f>
        <v>origen_ref = 'Pedido-23.06.17-9134' OR</v>
      </c>
    </row>
    <row r="710" spans="1:13" ht="16.2" x14ac:dyDescent="0.35">
      <c r="A710" s="6" t="s">
        <v>735</v>
      </c>
      <c r="B710">
        <v>742</v>
      </c>
      <c r="C710" s="4">
        <v>45119.625775462962</v>
      </c>
      <c r="D710" s="1">
        <v>45119.625775462962</v>
      </c>
      <c r="E710">
        <v>10695</v>
      </c>
      <c r="F710">
        <v>17</v>
      </c>
      <c r="G710" t="s">
        <v>1582</v>
      </c>
      <c r="H710" s="2">
        <v>2</v>
      </c>
      <c r="I710" s="5"/>
      <c r="J710" s="3">
        <v>1260</v>
      </c>
      <c r="K710" s="7"/>
      <c r="L710" t="e">
        <f>VLOOKUP(TTSQL[[#This Row],[origen_ref]],TTComisiones[],2,FALSE)</f>
        <v>#N/A</v>
      </c>
      <c r="M710" t="str">
        <f>"origen_ref = '"&amp;TTSQL[[#This Row],[origen_ref]]&amp;"' OR"</f>
        <v>origen_ref = 'Pedido-23.06.17-9133' OR</v>
      </c>
    </row>
    <row r="711" spans="1:13" ht="16.2" x14ac:dyDescent="0.35">
      <c r="A711" s="6" t="s">
        <v>736</v>
      </c>
      <c r="B711">
        <v>743</v>
      </c>
      <c r="C711" s="4">
        <v>45119.626203703701</v>
      </c>
      <c r="D711" s="1">
        <v>45119.626203703701</v>
      </c>
      <c r="E711">
        <v>10693</v>
      </c>
      <c r="F711">
        <v>17</v>
      </c>
      <c r="G711" t="s">
        <v>1582</v>
      </c>
      <c r="H711" s="2">
        <v>2</v>
      </c>
      <c r="I711" s="5"/>
      <c r="J711" s="3">
        <v>54036</v>
      </c>
      <c r="K711" s="7"/>
      <c r="L711" t="e">
        <f>VLOOKUP(TTSQL[[#This Row],[origen_ref]],TTComisiones[],2,FALSE)</f>
        <v>#N/A</v>
      </c>
      <c r="M711" t="str">
        <f>"origen_ref = '"&amp;TTSQL[[#This Row],[origen_ref]]&amp;"' OR"</f>
        <v>origen_ref = 'Pedido-23.06.16-9131' OR</v>
      </c>
    </row>
    <row r="712" spans="1:13" ht="16.2" x14ac:dyDescent="0.35">
      <c r="A712" s="6" t="s">
        <v>737</v>
      </c>
      <c r="B712">
        <v>744</v>
      </c>
      <c r="C712" s="4">
        <v>45119.627106481479</v>
      </c>
      <c r="D712" s="1">
        <v>45119.627106481479</v>
      </c>
      <c r="E712">
        <v>10687</v>
      </c>
      <c r="F712">
        <v>17</v>
      </c>
      <c r="G712" t="s">
        <v>1582</v>
      </c>
      <c r="H712" s="2">
        <v>2</v>
      </c>
      <c r="I712" s="5"/>
      <c r="J712" s="3">
        <v>8219</v>
      </c>
      <c r="K712" s="7"/>
      <c r="L712" t="e">
        <f>VLOOKUP(TTSQL[[#This Row],[origen_ref]],TTComisiones[],2,FALSE)</f>
        <v>#N/A</v>
      </c>
      <c r="M712" t="str">
        <f>"origen_ref = '"&amp;TTSQL[[#This Row],[origen_ref]]&amp;"' OR"</f>
        <v>origen_ref = 'Pedido-23.06.16-9124' OR</v>
      </c>
    </row>
    <row r="713" spans="1:13" ht="16.2" x14ac:dyDescent="0.35">
      <c r="A713" s="6" t="s">
        <v>738</v>
      </c>
      <c r="B713">
        <v>745</v>
      </c>
      <c r="C713" s="4">
        <v>45119.628344907411</v>
      </c>
      <c r="D713" s="1">
        <v>45119.628344907411</v>
      </c>
      <c r="E713">
        <v>10683</v>
      </c>
      <c r="F713">
        <v>17</v>
      </c>
      <c r="G713" t="s">
        <v>1582</v>
      </c>
      <c r="H713" s="2">
        <v>2</v>
      </c>
      <c r="I713" s="5"/>
      <c r="J713" s="3">
        <v>1609</v>
      </c>
      <c r="K713" s="7"/>
      <c r="L713" t="e">
        <f>VLOOKUP(TTSQL[[#This Row],[origen_ref]],TTComisiones[],2,FALSE)</f>
        <v>#N/A</v>
      </c>
      <c r="M713" t="str">
        <f>"origen_ref = '"&amp;TTSQL[[#This Row],[origen_ref]]&amp;"' OR"</f>
        <v>origen_ref = 'Pedido-23.06.15-9122' OR</v>
      </c>
    </row>
    <row r="714" spans="1:13" ht="16.2" x14ac:dyDescent="0.35">
      <c r="A714" s="6" t="s">
        <v>739</v>
      </c>
      <c r="B714">
        <v>746</v>
      </c>
      <c r="C714" s="4">
        <v>45119.62877314815</v>
      </c>
      <c r="D714" s="1">
        <v>45119.62877314815</v>
      </c>
      <c r="E714">
        <v>10682</v>
      </c>
      <c r="F714">
        <v>17</v>
      </c>
      <c r="G714" t="s">
        <v>1582</v>
      </c>
      <c r="H714" s="2">
        <v>2</v>
      </c>
      <c r="I714" s="5"/>
      <c r="J714" s="3">
        <v>164525</v>
      </c>
      <c r="K714" s="7"/>
      <c r="L714" t="e">
        <f>VLOOKUP(TTSQL[[#This Row],[origen_ref]],TTComisiones[],2,FALSE)</f>
        <v>#N/A</v>
      </c>
      <c r="M714" t="str">
        <f>"origen_ref = '"&amp;TTSQL[[#This Row],[origen_ref]]&amp;"' OR"</f>
        <v>origen_ref = 'Pedido-23.06.15-9121' OR</v>
      </c>
    </row>
    <row r="715" spans="1:13" ht="16.2" x14ac:dyDescent="0.35">
      <c r="A715" s="6" t="s">
        <v>740</v>
      </c>
      <c r="B715">
        <v>747</v>
      </c>
      <c r="C715" s="4">
        <v>45119.629074074073</v>
      </c>
      <c r="D715" s="1">
        <v>45119.629074074073</v>
      </c>
      <c r="E715">
        <v>10681</v>
      </c>
      <c r="F715">
        <v>17</v>
      </c>
      <c r="G715" t="s">
        <v>1582</v>
      </c>
      <c r="H715" s="2">
        <v>2</v>
      </c>
      <c r="I715" s="5"/>
      <c r="J715" s="3">
        <v>770</v>
      </c>
      <c r="K715" s="7"/>
      <c r="L715" t="e">
        <f>VLOOKUP(TTSQL[[#This Row],[origen_ref]],TTComisiones[],2,FALSE)</f>
        <v>#N/A</v>
      </c>
      <c r="M715" t="str">
        <f>"origen_ref = '"&amp;TTSQL[[#This Row],[origen_ref]]&amp;"' OR"</f>
        <v>origen_ref = 'Pedido-23.06.15-9120' OR</v>
      </c>
    </row>
    <row r="716" spans="1:13" ht="16.2" x14ac:dyDescent="0.35">
      <c r="A716" s="6" t="s">
        <v>741</v>
      </c>
      <c r="B716">
        <v>748</v>
      </c>
      <c r="C716" s="4">
        <v>45119.62939814815</v>
      </c>
      <c r="D716" s="1">
        <v>45119.62939814815</v>
      </c>
      <c r="E716">
        <v>10678</v>
      </c>
      <c r="F716">
        <v>17</v>
      </c>
      <c r="G716" t="s">
        <v>1582</v>
      </c>
      <c r="H716" s="2">
        <v>2</v>
      </c>
      <c r="I716" s="5"/>
      <c r="J716" s="3">
        <v>17711</v>
      </c>
      <c r="K716" s="7"/>
      <c r="L716" t="e">
        <f>VLOOKUP(TTSQL[[#This Row],[origen_ref]],TTComisiones[],2,FALSE)</f>
        <v>#N/A</v>
      </c>
      <c r="M716" t="str">
        <f>"origen_ref = '"&amp;TTSQL[[#This Row],[origen_ref]]&amp;"' OR"</f>
        <v>origen_ref = 'Pedido-23.06.15-9117' OR</v>
      </c>
    </row>
    <row r="717" spans="1:13" ht="16.2" x14ac:dyDescent="0.35">
      <c r="A717" s="6" t="s">
        <v>742</v>
      </c>
      <c r="B717">
        <v>749</v>
      </c>
      <c r="C717" s="4">
        <v>45119.629675925928</v>
      </c>
      <c r="D717" s="1">
        <v>45119.629675925928</v>
      </c>
      <c r="E717">
        <v>10677</v>
      </c>
      <c r="F717">
        <v>17</v>
      </c>
      <c r="G717" t="s">
        <v>1582</v>
      </c>
      <c r="H717" s="2">
        <v>2</v>
      </c>
      <c r="I717" s="5"/>
      <c r="J717" s="3">
        <v>7260</v>
      </c>
      <c r="K717" s="7"/>
      <c r="L717" t="e">
        <f>VLOOKUP(TTSQL[[#This Row],[origen_ref]],TTComisiones[],2,FALSE)</f>
        <v>#N/A</v>
      </c>
      <c r="M717" t="str">
        <f>"origen_ref = '"&amp;TTSQL[[#This Row],[origen_ref]]&amp;"' OR"</f>
        <v>origen_ref = 'Pedido-23.06.15-9116' OR</v>
      </c>
    </row>
    <row r="718" spans="1:13" ht="16.2" x14ac:dyDescent="0.35">
      <c r="A718" s="6" t="s">
        <v>743</v>
      </c>
      <c r="B718">
        <v>750</v>
      </c>
      <c r="C718" s="4">
        <v>45119.629942129628</v>
      </c>
      <c r="D718" s="1">
        <v>45119.629942129628</v>
      </c>
      <c r="E718">
        <v>10676</v>
      </c>
      <c r="F718">
        <v>17</v>
      </c>
      <c r="G718" t="s">
        <v>1582</v>
      </c>
      <c r="H718" s="2">
        <v>2</v>
      </c>
      <c r="I718" s="5"/>
      <c r="J718" s="3">
        <v>2520</v>
      </c>
      <c r="K718" s="7"/>
      <c r="L718" t="e">
        <f>VLOOKUP(TTSQL[[#This Row],[origen_ref]],TTComisiones[],2,FALSE)</f>
        <v>#N/A</v>
      </c>
      <c r="M718" t="str">
        <f>"origen_ref = '"&amp;TTSQL[[#This Row],[origen_ref]]&amp;"' OR"</f>
        <v>origen_ref = 'Pedido-23.06.15-9115' OR</v>
      </c>
    </row>
    <row r="719" spans="1:13" ht="16.2" x14ac:dyDescent="0.35">
      <c r="A719" s="6" t="s">
        <v>744</v>
      </c>
      <c r="B719">
        <v>751</v>
      </c>
      <c r="C719" s="4">
        <v>45119.630393518521</v>
      </c>
      <c r="D719" s="1">
        <v>45119.630393518521</v>
      </c>
      <c r="E719">
        <v>10665</v>
      </c>
      <c r="F719">
        <v>17</v>
      </c>
      <c r="G719" t="s">
        <v>1582</v>
      </c>
      <c r="H719" s="2">
        <v>2</v>
      </c>
      <c r="I719" s="5"/>
      <c r="J719" s="3">
        <v>10673</v>
      </c>
      <c r="K719" s="7"/>
      <c r="L719" t="e">
        <f>VLOOKUP(TTSQL[[#This Row],[origen_ref]],TTComisiones[],2,FALSE)</f>
        <v>#N/A</v>
      </c>
      <c r="M719" t="str">
        <f>"origen_ref = '"&amp;TTSQL[[#This Row],[origen_ref]]&amp;"' OR"</f>
        <v>origen_ref = 'Pedido-23.06.13-9103' OR</v>
      </c>
    </row>
    <row r="720" spans="1:13" ht="16.2" x14ac:dyDescent="0.35">
      <c r="A720" s="6" t="s">
        <v>745</v>
      </c>
      <c r="B720">
        <v>752</v>
      </c>
      <c r="C720" s="4">
        <v>45119.630856481483</v>
      </c>
      <c r="D720" s="1">
        <v>45119.630856481483</v>
      </c>
      <c r="E720">
        <v>10663</v>
      </c>
      <c r="F720">
        <v>17</v>
      </c>
      <c r="G720" t="s">
        <v>1582</v>
      </c>
      <c r="H720" s="2">
        <v>2</v>
      </c>
      <c r="I720" s="5"/>
      <c r="J720" s="3">
        <v>24878</v>
      </c>
      <c r="K720" s="7"/>
      <c r="L720" t="e">
        <f>VLOOKUP(TTSQL[[#This Row],[origen_ref]],TTComisiones[],2,FALSE)</f>
        <v>#N/A</v>
      </c>
      <c r="M720" t="str">
        <f>"origen_ref = '"&amp;TTSQL[[#This Row],[origen_ref]]&amp;"' OR"</f>
        <v>origen_ref = 'Pedido-23.06.13-9100' OR</v>
      </c>
    </row>
    <row r="721" spans="1:13" ht="16.2" x14ac:dyDescent="0.35">
      <c r="A721" s="6" t="s">
        <v>746</v>
      </c>
      <c r="B721">
        <v>753</v>
      </c>
      <c r="C721" s="4">
        <v>45119.631180555552</v>
      </c>
      <c r="D721" s="1">
        <v>45119.631180555552</v>
      </c>
      <c r="E721">
        <v>10662</v>
      </c>
      <c r="F721">
        <v>17</v>
      </c>
      <c r="G721" t="s">
        <v>1582</v>
      </c>
      <c r="H721" s="2">
        <v>2</v>
      </c>
      <c r="I721" s="5"/>
      <c r="J721" s="3">
        <v>11610</v>
      </c>
      <c r="K721" s="7"/>
      <c r="L721" t="e">
        <f>VLOOKUP(TTSQL[[#This Row],[origen_ref]],TTComisiones[],2,FALSE)</f>
        <v>#N/A</v>
      </c>
      <c r="M721" t="str">
        <f>"origen_ref = '"&amp;TTSQL[[#This Row],[origen_ref]]&amp;"' OR"</f>
        <v>origen_ref = 'Pedido-23.06.13-9099' OR</v>
      </c>
    </row>
    <row r="722" spans="1:13" ht="16.2" x14ac:dyDescent="0.35">
      <c r="A722" s="6" t="s">
        <v>747</v>
      </c>
      <c r="B722">
        <v>754</v>
      </c>
      <c r="C722" s="4">
        <v>45119.63144675926</v>
      </c>
      <c r="D722" s="1">
        <v>45119.63144675926</v>
      </c>
      <c r="E722">
        <v>10658</v>
      </c>
      <c r="F722">
        <v>17</v>
      </c>
      <c r="G722" t="s">
        <v>1582</v>
      </c>
      <c r="H722" s="2">
        <v>2</v>
      </c>
      <c r="I722" s="5"/>
      <c r="J722" s="3">
        <v>910</v>
      </c>
      <c r="K722" s="7"/>
      <c r="L722" t="e">
        <f>VLOOKUP(TTSQL[[#This Row],[origen_ref]],TTComisiones[],2,FALSE)</f>
        <v>#N/A</v>
      </c>
      <c r="M722" t="str">
        <f>"origen_ref = '"&amp;TTSQL[[#This Row],[origen_ref]]&amp;"' OR"</f>
        <v>origen_ref = 'Pedido-23.06.10-9095' OR</v>
      </c>
    </row>
    <row r="723" spans="1:13" ht="16.2" x14ac:dyDescent="0.35">
      <c r="A723" s="6" t="s">
        <v>748</v>
      </c>
      <c r="B723">
        <v>755</v>
      </c>
      <c r="C723" s="4">
        <v>45119.631956018522</v>
      </c>
      <c r="D723" s="1">
        <v>45119.631956018522</v>
      </c>
      <c r="E723">
        <v>10656</v>
      </c>
      <c r="F723">
        <v>17</v>
      </c>
      <c r="G723" t="s">
        <v>1582</v>
      </c>
      <c r="H723" s="2">
        <v>2</v>
      </c>
      <c r="I723" s="5"/>
      <c r="J723" s="3">
        <v>60235</v>
      </c>
      <c r="K723" s="7"/>
      <c r="L723" t="e">
        <f>VLOOKUP(TTSQL[[#This Row],[origen_ref]],TTComisiones[],2,FALSE)</f>
        <v>#N/A</v>
      </c>
      <c r="M723" t="str">
        <f>"origen_ref = '"&amp;TTSQL[[#This Row],[origen_ref]]&amp;"' OR"</f>
        <v>origen_ref = 'Pedido-23.06.10-9093' OR</v>
      </c>
    </row>
    <row r="724" spans="1:13" ht="16.2" x14ac:dyDescent="0.35">
      <c r="A724" s="6" t="s">
        <v>749</v>
      </c>
      <c r="B724">
        <v>756</v>
      </c>
      <c r="C724" s="4">
        <v>45119.632638888892</v>
      </c>
      <c r="D724" s="1">
        <v>45119.632638888892</v>
      </c>
      <c r="E724">
        <v>10651</v>
      </c>
      <c r="F724">
        <v>17</v>
      </c>
      <c r="G724" t="s">
        <v>1582</v>
      </c>
      <c r="H724" s="2">
        <v>2</v>
      </c>
      <c r="I724" s="5"/>
      <c r="J724" s="3">
        <v>5237</v>
      </c>
      <c r="K724" s="7"/>
      <c r="L724" t="e">
        <f>VLOOKUP(TTSQL[[#This Row],[origen_ref]],TTComisiones[],2,FALSE)</f>
        <v>#N/A</v>
      </c>
      <c r="M724" t="str">
        <f>"origen_ref = '"&amp;TTSQL[[#This Row],[origen_ref]]&amp;"' OR"</f>
        <v>origen_ref = 'Pedido-23.06.09-9102' OR</v>
      </c>
    </row>
    <row r="725" spans="1:13" ht="16.2" x14ac:dyDescent="0.35">
      <c r="A725" s="6" t="s">
        <v>750</v>
      </c>
      <c r="B725">
        <v>757</v>
      </c>
      <c r="C725" s="4">
        <v>45119.632939814815</v>
      </c>
      <c r="D725" s="1">
        <v>45119.632939814815</v>
      </c>
      <c r="E725">
        <v>10630</v>
      </c>
      <c r="F725">
        <v>17</v>
      </c>
      <c r="G725" t="s">
        <v>1582</v>
      </c>
      <c r="H725" s="2">
        <v>2</v>
      </c>
      <c r="I725" s="5"/>
      <c r="J725" s="3">
        <v>39206</v>
      </c>
      <c r="K725" s="7"/>
      <c r="L725" t="e">
        <f>VLOOKUP(TTSQL[[#This Row],[origen_ref]],TTComisiones[],2,FALSE)</f>
        <v>#N/A</v>
      </c>
      <c r="M725" t="str">
        <f>"origen_ref = '"&amp;TTSQL[[#This Row],[origen_ref]]&amp;"' OR"</f>
        <v>origen_ref = 'Pedido-23.06.07-9071' OR</v>
      </c>
    </row>
    <row r="726" spans="1:13" ht="16.2" x14ac:dyDescent="0.35">
      <c r="A726" s="6" t="s">
        <v>751</v>
      </c>
      <c r="B726">
        <v>758</v>
      </c>
      <c r="C726" s="4">
        <v>45119.633217592593</v>
      </c>
      <c r="D726" s="1">
        <v>45119.633217592593</v>
      </c>
      <c r="E726">
        <v>10629</v>
      </c>
      <c r="F726">
        <v>17</v>
      </c>
      <c r="G726" t="s">
        <v>1582</v>
      </c>
      <c r="H726" s="2">
        <v>2</v>
      </c>
      <c r="I726" s="5"/>
      <c r="J726" s="3">
        <v>8185</v>
      </c>
      <c r="K726" s="7"/>
      <c r="L726" t="e">
        <f>VLOOKUP(TTSQL[[#This Row],[origen_ref]],TTComisiones[],2,FALSE)</f>
        <v>#N/A</v>
      </c>
      <c r="M726" t="str">
        <f>"origen_ref = '"&amp;TTSQL[[#This Row],[origen_ref]]&amp;"' OR"</f>
        <v>origen_ref = 'Pedido-23.06.07-9070' OR</v>
      </c>
    </row>
    <row r="727" spans="1:13" ht="16.2" x14ac:dyDescent="0.35">
      <c r="A727" s="6" t="s">
        <v>752</v>
      </c>
      <c r="B727">
        <v>759</v>
      </c>
      <c r="C727" s="4">
        <v>45119.634629629632</v>
      </c>
      <c r="D727" s="1">
        <v>45119.634629629632</v>
      </c>
      <c r="E727">
        <v>10624</v>
      </c>
      <c r="F727">
        <v>17</v>
      </c>
      <c r="G727" t="s">
        <v>1582</v>
      </c>
      <c r="H727" s="2">
        <v>2</v>
      </c>
      <c r="I727" s="5"/>
      <c r="J727" s="3">
        <v>4239</v>
      </c>
      <c r="K727" s="7"/>
      <c r="L727" t="e">
        <f>VLOOKUP(TTSQL[[#This Row],[origen_ref]],TTComisiones[],2,FALSE)</f>
        <v>#N/A</v>
      </c>
      <c r="M727" t="str">
        <f>"origen_ref = '"&amp;TTSQL[[#This Row],[origen_ref]]&amp;"' OR"</f>
        <v>origen_ref = 'Pedido-23.06.07-9064' OR</v>
      </c>
    </row>
    <row r="728" spans="1:13" ht="16.2" x14ac:dyDescent="0.35">
      <c r="A728" s="6" t="s">
        <v>753</v>
      </c>
      <c r="B728">
        <v>760</v>
      </c>
      <c r="C728" s="4">
        <v>45119.635358796295</v>
      </c>
      <c r="D728" s="1">
        <v>45119.635358796295</v>
      </c>
      <c r="E728">
        <v>10616</v>
      </c>
      <c r="F728">
        <v>17</v>
      </c>
      <c r="G728" t="s">
        <v>1582</v>
      </c>
      <c r="H728" s="2">
        <v>2</v>
      </c>
      <c r="I728" s="5"/>
      <c r="J728" s="3">
        <v>875</v>
      </c>
      <c r="K728" s="7"/>
      <c r="L728" t="e">
        <f>VLOOKUP(TTSQL[[#This Row],[origen_ref]],TTComisiones[],2,FALSE)</f>
        <v>#N/A</v>
      </c>
      <c r="M728" t="str">
        <f>"origen_ref = '"&amp;TTSQL[[#This Row],[origen_ref]]&amp;"' OR"</f>
        <v>origen_ref = 'Pedido-23.06.06-9056' OR</v>
      </c>
    </row>
    <row r="729" spans="1:13" ht="16.2" x14ac:dyDescent="0.35">
      <c r="A729" s="6" t="s">
        <v>754</v>
      </c>
      <c r="B729">
        <v>761</v>
      </c>
      <c r="C729" s="4">
        <v>45120.389594907407</v>
      </c>
      <c r="D729" s="1">
        <v>45120.389594907407</v>
      </c>
      <c r="E729">
        <v>10769</v>
      </c>
      <c r="F729">
        <v>14</v>
      </c>
      <c r="G729" t="s">
        <v>1574</v>
      </c>
      <c r="H729" s="2">
        <v>2</v>
      </c>
      <c r="I729" s="5"/>
      <c r="J729" s="3">
        <v>6240</v>
      </c>
      <c r="K729" s="7">
        <v>1</v>
      </c>
      <c r="L729" t="str">
        <f>VLOOKUP(TTSQL[[#This Row],[origen_ref]],TTComisiones[],2,FALSE)</f>
        <v>Ok</v>
      </c>
      <c r="M729" t="str">
        <f>"origen_ref = '"&amp;TTSQL[[#This Row],[origen_ref]]&amp;"' OR"</f>
        <v>origen_ref = 'Pedido-23.06.30-9204' OR</v>
      </c>
    </row>
    <row r="730" spans="1:13" ht="16.2" x14ac:dyDescent="0.35">
      <c r="A730" s="6" t="s">
        <v>755</v>
      </c>
      <c r="B730">
        <v>762</v>
      </c>
      <c r="C730" s="4">
        <v>45120.38994212963</v>
      </c>
      <c r="D730" s="1">
        <v>45120.38994212963</v>
      </c>
      <c r="E730">
        <v>10754</v>
      </c>
      <c r="F730">
        <v>14</v>
      </c>
      <c r="G730" t="s">
        <v>1574</v>
      </c>
      <c r="H730" s="2">
        <v>2</v>
      </c>
      <c r="I730" s="5"/>
      <c r="J730" s="3">
        <v>13175</v>
      </c>
      <c r="K730" s="7">
        <v>1</v>
      </c>
      <c r="L730" t="str">
        <f>VLOOKUP(TTSQL[[#This Row],[origen_ref]],TTComisiones[],2,FALSE)</f>
        <v>Ok</v>
      </c>
      <c r="M730" t="str">
        <f>"origen_ref = '"&amp;TTSQL[[#This Row],[origen_ref]]&amp;"' OR"</f>
        <v>origen_ref = 'Pedido-23.06.27-9188' OR</v>
      </c>
    </row>
    <row r="731" spans="1:13" ht="16.2" x14ac:dyDescent="0.35">
      <c r="A731" s="6" t="s">
        <v>756</v>
      </c>
      <c r="B731">
        <v>763</v>
      </c>
      <c r="C731" s="4">
        <v>45120.390266203707</v>
      </c>
      <c r="D731" s="1">
        <v>45120.390266203707</v>
      </c>
      <c r="E731">
        <v>10752</v>
      </c>
      <c r="F731">
        <v>14</v>
      </c>
      <c r="G731" t="s">
        <v>1574</v>
      </c>
      <c r="H731" s="2">
        <v>2</v>
      </c>
      <c r="I731" s="5"/>
      <c r="J731" s="3">
        <v>1980</v>
      </c>
      <c r="K731" s="7">
        <v>1</v>
      </c>
      <c r="L731" t="str">
        <f>VLOOKUP(TTSQL[[#This Row],[origen_ref]],TTComisiones[],2,FALSE)</f>
        <v>Ok</v>
      </c>
      <c r="M731" t="str">
        <f>"origen_ref = '"&amp;TTSQL[[#This Row],[origen_ref]]&amp;"' OR"</f>
        <v>origen_ref = 'Pedido-23.06.27-9186' OR</v>
      </c>
    </row>
    <row r="732" spans="1:13" ht="16.2" x14ac:dyDescent="0.35">
      <c r="A732" s="6" t="s">
        <v>757</v>
      </c>
      <c r="B732">
        <v>764</v>
      </c>
      <c r="C732" s="4">
        <v>45120.390787037039</v>
      </c>
      <c r="D732" s="1">
        <v>45120.390787037039</v>
      </c>
      <c r="E732">
        <v>10750</v>
      </c>
      <c r="F732">
        <v>14</v>
      </c>
      <c r="G732" t="s">
        <v>1574</v>
      </c>
      <c r="H732" s="2">
        <v>2</v>
      </c>
      <c r="I732" s="5"/>
      <c r="J732" s="3">
        <v>35221</v>
      </c>
      <c r="K732" s="7">
        <v>1</v>
      </c>
      <c r="L732" t="str">
        <f>VLOOKUP(TTSQL[[#This Row],[origen_ref]],TTComisiones[],2,FALSE)</f>
        <v>Ok</v>
      </c>
      <c r="M732" t="str">
        <f>"origen_ref = '"&amp;TTSQL[[#This Row],[origen_ref]]&amp;"' OR"</f>
        <v>origen_ref = 'Pedido-23.06.27-9185' OR</v>
      </c>
    </row>
    <row r="733" spans="1:13" ht="16.2" x14ac:dyDescent="0.35">
      <c r="A733" s="6" t="s">
        <v>758</v>
      </c>
      <c r="B733">
        <v>765</v>
      </c>
      <c r="C733" s="4">
        <v>45120.391145833331</v>
      </c>
      <c r="D733" s="1">
        <v>45120.391145833331</v>
      </c>
      <c r="E733">
        <v>10742</v>
      </c>
      <c r="F733">
        <v>14</v>
      </c>
      <c r="G733" t="s">
        <v>1574</v>
      </c>
      <c r="H733" s="2">
        <v>2</v>
      </c>
      <c r="I733" s="5"/>
      <c r="J733" s="3">
        <v>1199</v>
      </c>
      <c r="K733" s="7">
        <v>1</v>
      </c>
      <c r="L733" t="str">
        <f>VLOOKUP(TTSQL[[#This Row],[origen_ref]],TTComisiones[],2,FALSE)</f>
        <v>Ok</v>
      </c>
      <c r="M733" t="str">
        <f>"origen_ref = '"&amp;TTSQL[[#This Row],[origen_ref]]&amp;"' OR"</f>
        <v>origen_ref = 'Pedido-23.06.26-9176' OR</v>
      </c>
    </row>
    <row r="734" spans="1:13" ht="16.2" x14ac:dyDescent="0.35">
      <c r="A734" s="6" t="s">
        <v>759</v>
      </c>
      <c r="B734">
        <v>766</v>
      </c>
      <c r="C734" s="4">
        <v>45120.391516203701</v>
      </c>
      <c r="D734" s="1">
        <v>45120.391516203701</v>
      </c>
      <c r="E734">
        <v>10740</v>
      </c>
      <c r="F734">
        <v>14</v>
      </c>
      <c r="G734" t="s">
        <v>1574</v>
      </c>
      <c r="H734" s="2">
        <v>2</v>
      </c>
      <c r="I734" s="5"/>
      <c r="J734" s="3">
        <v>9672</v>
      </c>
      <c r="K734" s="7">
        <v>1</v>
      </c>
      <c r="L734" t="str">
        <f>VLOOKUP(TTSQL[[#This Row],[origen_ref]],TTComisiones[],2,FALSE)</f>
        <v>Ok</v>
      </c>
      <c r="M734" t="str">
        <f>"origen_ref = '"&amp;TTSQL[[#This Row],[origen_ref]]&amp;"' OR"</f>
        <v>origen_ref = 'Pedido-23.06.26-9174' OR</v>
      </c>
    </row>
    <row r="735" spans="1:13" ht="16.2" x14ac:dyDescent="0.35">
      <c r="A735" s="6" t="s">
        <v>760</v>
      </c>
      <c r="B735">
        <v>767</v>
      </c>
      <c r="C735" s="4">
        <v>45120.391817129632</v>
      </c>
      <c r="D735" s="1">
        <v>45120.391817129632</v>
      </c>
      <c r="E735">
        <v>10738</v>
      </c>
      <c r="F735">
        <v>14</v>
      </c>
      <c r="G735" t="s">
        <v>1574</v>
      </c>
      <c r="H735" s="2">
        <v>2</v>
      </c>
      <c r="I735" s="5"/>
      <c r="J735" s="3">
        <v>1768</v>
      </c>
      <c r="K735" s="7">
        <v>1</v>
      </c>
      <c r="L735" t="str">
        <f>VLOOKUP(TTSQL[[#This Row],[origen_ref]],TTComisiones[],2,FALSE)</f>
        <v>Ok</v>
      </c>
      <c r="M735" t="str">
        <f>"origen_ref = '"&amp;TTSQL[[#This Row],[origen_ref]]&amp;"' OR"</f>
        <v>origen_ref = 'Pedido-23.06.23-9172' OR</v>
      </c>
    </row>
    <row r="736" spans="1:13" ht="16.2" x14ac:dyDescent="0.35">
      <c r="A736" s="6" t="s">
        <v>761</v>
      </c>
      <c r="B736">
        <v>768</v>
      </c>
      <c r="C736" s="4">
        <v>45120.392083333332</v>
      </c>
      <c r="D736" s="1">
        <v>45120.392083333332</v>
      </c>
      <c r="E736">
        <v>10737</v>
      </c>
      <c r="F736">
        <v>14</v>
      </c>
      <c r="G736" t="s">
        <v>1574</v>
      </c>
      <c r="H736" s="2">
        <v>2</v>
      </c>
      <c r="I736" s="5"/>
      <c r="J736" s="3">
        <v>11800</v>
      </c>
      <c r="K736" s="7">
        <v>1</v>
      </c>
      <c r="L736" t="str">
        <f>VLOOKUP(TTSQL[[#This Row],[origen_ref]],TTComisiones[],2,FALSE)</f>
        <v>Ok</v>
      </c>
      <c r="M736" t="str">
        <f>"origen_ref = '"&amp;TTSQL[[#This Row],[origen_ref]]&amp;"' OR"</f>
        <v>origen_ref = 'Pedido-23.06.23-9171' OR</v>
      </c>
    </row>
    <row r="737" spans="1:13" ht="16.2" x14ac:dyDescent="0.35">
      <c r="A737" s="6" t="s">
        <v>762</v>
      </c>
      <c r="B737">
        <v>769</v>
      </c>
      <c r="C737" s="4">
        <v>45120.392442129632</v>
      </c>
      <c r="D737" s="1">
        <v>45120.392442129632</v>
      </c>
      <c r="E737">
        <v>10736</v>
      </c>
      <c r="F737">
        <v>14</v>
      </c>
      <c r="G737" t="s">
        <v>1574</v>
      </c>
      <c r="H737" s="2">
        <v>2</v>
      </c>
      <c r="I737" s="5"/>
      <c r="J737" s="3">
        <v>14794</v>
      </c>
      <c r="K737" s="7">
        <v>1</v>
      </c>
      <c r="L737" t="str">
        <f>VLOOKUP(TTSQL[[#This Row],[origen_ref]],TTComisiones[],2,FALSE)</f>
        <v>Ok</v>
      </c>
      <c r="M737" t="str">
        <f>"origen_ref = '"&amp;TTSQL[[#This Row],[origen_ref]]&amp;"' OR"</f>
        <v>origen_ref = 'Pedido-23.06.23-9170' OR</v>
      </c>
    </row>
    <row r="738" spans="1:13" ht="16.2" x14ac:dyDescent="0.35">
      <c r="A738" s="6" t="s">
        <v>763</v>
      </c>
      <c r="B738">
        <v>770</v>
      </c>
      <c r="C738" s="4">
        <v>45120.392881944441</v>
      </c>
      <c r="D738" s="1">
        <v>45120.392881944441</v>
      </c>
      <c r="E738">
        <v>10735</v>
      </c>
      <c r="F738">
        <v>14</v>
      </c>
      <c r="G738" t="s">
        <v>1574</v>
      </c>
      <c r="H738" s="2">
        <v>2</v>
      </c>
      <c r="I738" s="5"/>
      <c r="J738" s="3">
        <v>18032</v>
      </c>
      <c r="K738" s="7">
        <v>1</v>
      </c>
      <c r="L738" t="str">
        <f>VLOOKUP(TTSQL[[#This Row],[origen_ref]],TTComisiones[],2,FALSE)</f>
        <v>Ok</v>
      </c>
      <c r="M738" t="str">
        <f>"origen_ref = '"&amp;TTSQL[[#This Row],[origen_ref]]&amp;"' OR"</f>
        <v>origen_ref = 'Pedido-23.06.23-9169' OR</v>
      </c>
    </row>
    <row r="739" spans="1:13" ht="16.2" x14ac:dyDescent="0.35">
      <c r="A739" s="6" t="s">
        <v>764</v>
      </c>
      <c r="B739">
        <v>771</v>
      </c>
      <c r="C739" s="4">
        <v>45120.393113425926</v>
      </c>
      <c r="D739" s="1">
        <v>45120.393113425926</v>
      </c>
      <c r="E739">
        <v>10734</v>
      </c>
      <c r="F739">
        <v>14</v>
      </c>
      <c r="G739" t="s">
        <v>1574</v>
      </c>
      <c r="H739" s="2">
        <v>2</v>
      </c>
      <c r="I739" s="5"/>
      <c r="J739" s="3">
        <v>660</v>
      </c>
      <c r="K739" s="7">
        <v>1</v>
      </c>
      <c r="L739" t="str">
        <f>VLOOKUP(TTSQL[[#This Row],[origen_ref]],TTComisiones[],2,FALSE)</f>
        <v>Ok</v>
      </c>
      <c r="M739" t="str">
        <f>"origen_ref = '"&amp;TTSQL[[#This Row],[origen_ref]]&amp;"' OR"</f>
        <v>origen_ref = 'Pedido-23.06.23-9168' OR</v>
      </c>
    </row>
    <row r="740" spans="1:13" ht="16.2" x14ac:dyDescent="0.35">
      <c r="A740" s="6" t="s">
        <v>765</v>
      </c>
      <c r="B740">
        <v>772</v>
      </c>
      <c r="C740" s="4">
        <v>45120.393437500003</v>
      </c>
      <c r="D740" s="1">
        <v>45120.393437500003</v>
      </c>
      <c r="E740">
        <v>10733</v>
      </c>
      <c r="F740">
        <v>14</v>
      </c>
      <c r="G740" t="s">
        <v>1574</v>
      </c>
      <c r="H740" s="2">
        <v>2</v>
      </c>
      <c r="I740" s="5"/>
      <c r="J740" s="3">
        <v>1300</v>
      </c>
      <c r="K740" s="7">
        <v>1</v>
      </c>
      <c r="L740" t="str">
        <f>VLOOKUP(TTSQL[[#This Row],[origen_ref]],TTComisiones[],2,FALSE)</f>
        <v>Ok</v>
      </c>
      <c r="M740" t="str">
        <f>"origen_ref = '"&amp;TTSQL[[#This Row],[origen_ref]]&amp;"' OR"</f>
        <v>origen_ref = 'Pedido-23.06.23-9167' OR</v>
      </c>
    </row>
    <row r="741" spans="1:13" ht="16.2" x14ac:dyDescent="0.35">
      <c r="A741" s="6" t="s">
        <v>766</v>
      </c>
      <c r="B741">
        <v>773</v>
      </c>
      <c r="C741" s="4">
        <v>45120.393796296295</v>
      </c>
      <c r="D741" s="1">
        <v>45120.393796296295</v>
      </c>
      <c r="E741">
        <v>10731</v>
      </c>
      <c r="F741">
        <v>14</v>
      </c>
      <c r="G741" t="s">
        <v>1574</v>
      </c>
      <c r="H741" s="2">
        <v>2</v>
      </c>
      <c r="I741" s="5"/>
      <c r="J741" s="3">
        <v>18797</v>
      </c>
      <c r="K741" s="7">
        <v>1</v>
      </c>
      <c r="L741" t="str">
        <f>VLOOKUP(TTSQL[[#This Row],[origen_ref]],TTComisiones[],2,FALSE)</f>
        <v>Ok</v>
      </c>
      <c r="M741" t="str">
        <f>"origen_ref = '"&amp;TTSQL[[#This Row],[origen_ref]]&amp;"' OR"</f>
        <v>origen_ref = 'Pedido-23.06.23-9165' OR</v>
      </c>
    </row>
    <row r="742" spans="1:13" ht="16.2" x14ac:dyDescent="0.35">
      <c r="A742" s="6" t="s">
        <v>767</v>
      </c>
      <c r="B742">
        <v>774</v>
      </c>
      <c r="C742" s="4">
        <v>45120.394108796296</v>
      </c>
      <c r="D742" s="1">
        <v>45120.394108796296</v>
      </c>
      <c r="E742">
        <v>10724</v>
      </c>
      <c r="F742">
        <v>14</v>
      </c>
      <c r="G742" t="s">
        <v>1574</v>
      </c>
      <c r="H742" s="2">
        <v>2</v>
      </c>
      <c r="I742" s="5"/>
      <c r="J742" s="3">
        <v>450</v>
      </c>
      <c r="K742" s="7">
        <v>1</v>
      </c>
      <c r="L742" t="str">
        <f>VLOOKUP(TTSQL[[#This Row],[origen_ref]],TTComisiones[],2,FALSE)</f>
        <v>Ok</v>
      </c>
      <c r="M742" t="str">
        <f>"origen_ref = '"&amp;TTSQL[[#This Row],[origen_ref]]&amp;"' OR"</f>
        <v>origen_ref = 'Pedido-23.06.22-9160' OR</v>
      </c>
    </row>
    <row r="743" spans="1:13" ht="16.2" x14ac:dyDescent="0.35">
      <c r="A743" s="6" t="s">
        <v>768</v>
      </c>
      <c r="B743">
        <v>775</v>
      </c>
      <c r="C743" s="4">
        <v>45120.394537037035</v>
      </c>
      <c r="D743" s="1">
        <v>45120.394537037035</v>
      </c>
      <c r="E743">
        <v>10722</v>
      </c>
      <c r="F743">
        <v>14</v>
      </c>
      <c r="G743" t="s">
        <v>1574</v>
      </c>
      <c r="H743" s="2">
        <v>2</v>
      </c>
      <c r="I743" s="5"/>
      <c r="J743" s="3">
        <v>660</v>
      </c>
      <c r="K743" s="7">
        <v>1</v>
      </c>
      <c r="L743" t="str">
        <f>VLOOKUP(TTSQL[[#This Row],[origen_ref]],TTComisiones[],2,FALSE)</f>
        <v>Ok</v>
      </c>
      <c r="M743" t="str">
        <f>"origen_ref = '"&amp;TTSQL[[#This Row],[origen_ref]]&amp;"' OR"</f>
        <v>origen_ref = 'Pedido-23.06.22-9158' OR</v>
      </c>
    </row>
    <row r="744" spans="1:13" ht="16.2" x14ac:dyDescent="0.35">
      <c r="A744" s="6" t="s">
        <v>769</v>
      </c>
      <c r="B744">
        <v>776</v>
      </c>
      <c r="C744" s="4">
        <v>45120.396655092591</v>
      </c>
      <c r="D744" s="1">
        <v>45120.396655092591</v>
      </c>
      <c r="E744">
        <v>10719</v>
      </c>
      <c r="F744">
        <v>14</v>
      </c>
      <c r="G744" t="s">
        <v>1574</v>
      </c>
      <c r="H744" s="2">
        <v>2</v>
      </c>
      <c r="I744" s="5"/>
      <c r="J744" s="3">
        <v>80681</v>
      </c>
      <c r="K744" s="7">
        <v>1</v>
      </c>
      <c r="L744" t="str">
        <f>VLOOKUP(TTSQL[[#This Row],[origen_ref]],TTComisiones[],2,FALSE)</f>
        <v>Ok</v>
      </c>
      <c r="M744" t="str">
        <f>"origen_ref = '"&amp;TTSQL[[#This Row],[origen_ref]]&amp;"' OR"</f>
        <v>origen_ref = 'Pedido-23.06.21-9156' OR</v>
      </c>
    </row>
    <row r="745" spans="1:13" ht="16.2" x14ac:dyDescent="0.35">
      <c r="A745" s="6" t="s">
        <v>770</v>
      </c>
      <c r="B745">
        <v>777</v>
      </c>
      <c r="C745" s="4">
        <v>45120.397835648146</v>
      </c>
      <c r="D745" s="1">
        <v>45120.397835648146</v>
      </c>
      <c r="E745">
        <v>10721</v>
      </c>
      <c r="F745">
        <v>14</v>
      </c>
      <c r="G745" t="s">
        <v>1574</v>
      </c>
      <c r="H745" s="2">
        <v>2</v>
      </c>
      <c r="I745" s="5"/>
      <c r="J745" s="3">
        <v>2580</v>
      </c>
      <c r="K745" s="7">
        <v>1</v>
      </c>
      <c r="L745" t="str">
        <f>VLOOKUP(TTSQL[[#This Row],[origen_ref]],TTComisiones[],2,FALSE)</f>
        <v>Ok</v>
      </c>
      <c r="M745" t="str">
        <f>"origen_ref = '"&amp;TTSQL[[#This Row],[origen_ref]]&amp;"' OR"</f>
        <v>origen_ref = 'Pedido-23.06.22-9157' OR</v>
      </c>
    </row>
    <row r="746" spans="1:13" ht="16.2" x14ac:dyDescent="0.35">
      <c r="A746" s="6" t="s">
        <v>771</v>
      </c>
      <c r="B746">
        <v>778</v>
      </c>
      <c r="C746" s="4">
        <v>45120.398136574076</v>
      </c>
      <c r="D746" s="1">
        <v>45120.398136574076</v>
      </c>
      <c r="E746">
        <v>10717</v>
      </c>
      <c r="F746">
        <v>14</v>
      </c>
      <c r="G746" t="s">
        <v>1574</v>
      </c>
      <c r="H746" s="2">
        <v>2</v>
      </c>
      <c r="I746" s="5"/>
      <c r="J746" s="3">
        <v>660</v>
      </c>
      <c r="K746" s="7">
        <v>1</v>
      </c>
      <c r="L746" t="str">
        <f>VLOOKUP(TTSQL[[#This Row],[origen_ref]],TTComisiones[],2,FALSE)</f>
        <v>Ok</v>
      </c>
      <c r="M746" t="str">
        <f>"origen_ref = '"&amp;TTSQL[[#This Row],[origen_ref]]&amp;"' OR"</f>
        <v>origen_ref = 'Pedido-23.06.21-9154' OR</v>
      </c>
    </row>
    <row r="747" spans="1:13" ht="16.2" x14ac:dyDescent="0.35">
      <c r="A747" s="6" t="s">
        <v>772</v>
      </c>
      <c r="B747">
        <v>779</v>
      </c>
      <c r="C747" s="4">
        <v>45120.398414351854</v>
      </c>
      <c r="D747" s="1">
        <v>45120.398414351854</v>
      </c>
      <c r="E747">
        <v>10715</v>
      </c>
      <c r="F747">
        <v>14</v>
      </c>
      <c r="G747" t="s">
        <v>1574</v>
      </c>
      <c r="H747" s="2">
        <v>2</v>
      </c>
      <c r="I747" s="5"/>
      <c r="J747" s="3">
        <v>10087</v>
      </c>
      <c r="K747" s="7">
        <v>1</v>
      </c>
      <c r="L747" t="str">
        <f>VLOOKUP(TTSQL[[#This Row],[origen_ref]],TTComisiones[],2,FALSE)</f>
        <v>Ok</v>
      </c>
      <c r="M747" t="str">
        <f>"origen_ref = '"&amp;TTSQL[[#This Row],[origen_ref]]&amp;"' OR"</f>
        <v>origen_ref = 'Pedido-23.06.21-9152' OR</v>
      </c>
    </row>
    <row r="748" spans="1:13" ht="16.2" x14ac:dyDescent="0.35">
      <c r="A748" s="6" t="s">
        <v>773</v>
      </c>
      <c r="B748">
        <v>780</v>
      </c>
      <c r="C748" s="4">
        <v>45120.398773148147</v>
      </c>
      <c r="D748" s="1">
        <v>45120.398773148147</v>
      </c>
      <c r="E748">
        <v>10713</v>
      </c>
      <c r="F748">
        <v>14</v>
      </c>
      <c r="G748" t="s">
        <v>1574</v>
      </c>
      <c r="H748" s="2">
        <v>2</v>
      </c>
      <c r="I748" s="5"/>
      <c r="J748" s="3">
        <v>17446</v>
      </c>
      <c r="K748" s="7">
        <v>1</v>
      </c>
      <c r="L748" t="str">
        <f>VLOOKUP(TTSQL[[#This Row],[origen_ref]],TTComisiones[],2,FALSE)</f>
        <v>Ok</v>
      </c>
      <c r="M748" t="str">
        <f>"origen_ref = '"&amp;TTSQL[[#This Row],[origen_ref]]&amp;"' OR"</f>
        <v>origen_ref = 'Pedido-23.06.21-9151' OR</v>
      </c>
    </row>
    <row r="749" spans="1:13" ht="16.2" x14ac:dyDescent="0.35">
      <c r="A749" s="6" t="s">
        <v>774</v>
      </c>
      <c r="B749">
        <v>781</v>
      </c>
      <c r="C749" s="4">
        <v>45120.39916666667</v>
      </c>
      <c r="D749" s="1">
        <v>45120.39916666667</v>
      </c>
      <c r="E749">
        <v>10712</v>
      </c>
      <c r="F749">
        <v>14</v>
      </c>
      <c r="G749" t="s">
        <v>1574</v>
      </c>
      <c r="H749" s="2">
        <v>2</v>
      </c>
      <c r="I749" s="5"/>
      <c r="J749" s="3">
        <v>12038</v>
      </c>
      <c r="K749" s="7">
        <v>1</v>
      </c>
      <c r="L749" t="str">
        <f>VLOOKUP(TTSQL[[#This Row],[origen_ref]],TTComisiones[],2,FALSE)</f>
        <v>Ok</v>
      </c>
      <c r="M749" t="str">
        <f>"origen_ref = '"&amp;TTSQL[[#This Row],[origen_ref]]&amp;"' OR"</f>
        <v>origen_ref = 'Pedido-23.06.21-9149' OR</v>
      </c>
    </row>
    <row r="750" spans="1:13" ht="16.2" x14ac:dyDescent="0.35">
      <c r="A750" s="6" t="s">
        <v>775</v>
      </c>
      <c r="B750">
        <v>782</v>
      </c>
      <c r="C750" s="4">
        <v>45120.399444444447</v>
      </c>
      <c r="D750" s="1">
        <v>45120.399444444447</v>
      </c>
      <c r="E750">
        <v>10706</v>
      </c>
      <c r="F750">
        <v>14</v>
      </c>
      <c r="G750" t="s">
        <v>1574</v>
      </c>
      <c r="H750" s="2">
        <v>2</v>
      </c>
      <c r="I750" s="5"/>
      <c r="J750" s="3">
        <v>37170</v>
      </c>
      <c r="K750" s="7">
        <v>1</v>
      </c>
      <c r="L750" t="str">
        <f>VLOOKUP(TTSQL[[#This Row],[origen_ref]],TTComisiones[],2,FALSE)</f>
        <v>Ok</v>
      </c>
      <c r="M750" t="str">
        <f>"origen_ref = '"&amp;TTSQL[[#This Row],[origen_ref]]&amp;"' OR"</f>
        <v>origen_ref = 'Pedido-23.06.20-9144' OR</v>
      </c>
    </row>
    <row r="751" spans="1:13" ht="16.2" x14ac:dyDescent="0.35">
      <c r="A751" s="6" t="s">
        <v>776</v>
      </c>
      <c r="B751">
        <v>783</v>
      </c>
      <c r="C751" s="4">
        <v>45120.403124999997</v>
      </c>
      <c r="D751" s="1">
        <v>45120.403124999997</v>
      </c>
      <c r="E751">
        <v>10671</v>
      </c>
      <c r="F751">
        <v>14</v>
      </c>
      <c r="G751" t="s">
        <v>1574</v>
      </c>
      <c r="H751" s="2">
        <v>2</v>
      </c>
      <c r="I751" s="5"/>
      <c r="J751" s="3">
        <v>126689</v>
      </c>
      <c r="K751" s="7">
        <v>1</v>
      </c>
      <c r="L751" t="str">
        <f>VLOOKUP(TTSQL[[#This Row],[origen_ref]],TTComisiones[],2,FALSE)</f>
        <v>Ok</v>
      </c>
      <c r="M751" t="str">
        <f>"origen_ref = '"&amp;TTSQL[[#This Row],[origen_ref]]&amp;"' OR"</f>
        <v>origen_ref = 'Pedido-23.06.14-9110' OR</v>
      </c>
    </row>
    <row r="752" spans="1:13" ht="16.2" x14ac:dyDescent="0.35">
      <c r="A752" s="6" t="s">
        <v>777</v>
      </c>
      <c r="B752">
        <v>784</v>
      </c>
      <c r="C752" s="4">
        <v>45120.403611111113</v>
      </c>
      <c r="D752" s="1">
        <v>45120.403611111113</v>
      </c>
      <c r="E752">
        <v>10649</v>
      </c>
      <c r="F752">
        <v>14</v>
      </c>
      <c r="G752" t="s">
        <v>1574</v>
      </c>
      <c r="H752" s="2">
        <v>2</v>
      </c>
      <c r="I752" s="5"/>
      <c r="J752" s="3">
        <v>41127</v>
      </c>
      <c r="K752" s="7">
        <v>1</v>
      </c>
      <c r="L752" t="str">
        <f>VLOOKUP(TTSQL[[#This Row],[origen_ref]],TTComisiones[],2,FALSE)</f>
        <v>Ok</v>
      </c>
      <c r="M752" t="str">
        <f>"origen_ref = '"&amp;TTSQL[[#This Row],[origen_ref]]&amp;"' OR"</f>
        <v>origen_ref = 'Pedido-23.06.09-9089' OR</v>
      </c>
    </row>
    <row r="753" spans="1:13" ht="16.2" x14ac:dyDescent="0.35">
      <c r="A753" s="6" t="s">
        <v>778</v>
      </c>
      <c r="B753">
        <v>785</v>
      </c>
      <c r="C753" s="4">
        <v>45120.4143287037</v>
      </c>
      <c r="D753" s="1">
        <v>45120.4143287037</v>
      </c>
      <c r="E753">
        <v>10554</v>
      </c>
      <c r="F753">
        <v>14</v>
      </c>
      <c r="G753" t="s">
        <v>1574</v>
      </c>
      <c r="H753" s="2">
        <v>2</v>
      </c>
      <c r="I753" s="5"/>
      <c r="J753" s="3">
        <v>127140</v>
      </c>
      <c r="K753" s="7"/>
      <c r="L753" t="e">
        <f>VLOOKUP(TTSQL[[#This Row],[origen_ref]],TTComisiones[],2,FALSE)</f>
        <v>#N/A</v>
      </c>
      <c r="M753" t="str">
        <f>"origen_ref = '"&amp;TTSQL[[#This Row],[origen_ref]]&amp;"' OR"</f>
        <v>origen_ref = 'Pedido-23.05.29-8998' OR</v>
      </c>
    </row>
    <row r="754" spans="1:13" ht="16.2" x14ac:dyDescent="0.35">
      <c r="A754" s="6" t="s">
        <v>779</v>
      </c>
      <c r="B754">
        <v>786</v>
      </c>
      <c r="C754" s="4">
        <v>45120.424930555557</v>
      </c>
      <c r="D754" s="1">
        <v>45120.424930555557</v>
      </c>
      <c r="E754">
        <v>10380</v>
      </c>
      <c r="F754">
        <v>14</v>
      </c>
      <c r="G754" t="s">
        <v>1574</v>
      </c>
      <c r="H754" s="2">
        <v>2</v>
      </c>
      <c r="I754" s="5"/>
      <c r="J754" s="3">
        <v>58665</v>
      </c>
      <c r="K754" s="7"/>
      <c r="L754" t="e">
        <f>VLOOKUP(TTSQL[[#This Row],[origen_ref]],TTComisiones[],2,FALSE)</f>
        <v>#N/A</v>
      </c>
      <c r="M754" t="str">
        <f>"origen_ref = '"&amp;TTSQL[[#This Row],[origen_ref]]&amp;"' OR"</f>
        <v>origen_ref = 'Pedido-23.05.02-8829' OR</v>
      </c>
    </row>
    <row r="755" spans="1:13" ht="16.2" x14ac:dyDescent="0.35">
      <c r="A755" s="6" t="s">
        <v>780</v>
      </c>
      <c r="B755">
        <v>787</v>
      </c>
      <c r="C755" s="4">
        <v>45120.433946759258</v>
      </c>
      <c r="D755" s="1">
        <v>45120.433946759258</v>
      </c>
      <c r="E755">
        <v>10746</v>
      </c>
      <c r="F755">
        <v>12</v>
      </c>
      <c r="G755" t="s">
        <v>1568</v>
      </c>
      <c r="H755" s="2">
        <v>2</v>
      </c>
      <c r="I755" s="5"/>
      <c r="J755" s="3">
        <v>10696</v>
      </c>
      <c r="K755" s="7">
        <v>1</v>
      </c>
      <c r="L755" t="str">
        <f>VLOOKUP(TTSQL[[#This Row],[origen_ref]],TTComisiones[],2,FALSE)</f>
        <v>Ok</v>
      </c>
      <c r="M755" t="str">
        <f>"origen_ref = '"&amp;TTSQL[[#This Row],[origen_ref]]&amp;"' OR"</f>
        <v>origen_ref = 'Pedido-23.06.26-9180' OR</v>
      </c>
    </row>
    <row r="756" spans="1:13" ht="16.2" x14ac:dyDescent="0.35">
      <c r="A756" s="6" t="s">
        <v>781</v>
      </c>
      <c r="B756">
        <v>788</v>
      </c>
      <c r="C756" s="4">
        <v>45120.434259259258</v>
      </c>
      <c r="D756" s="1">
        <v>45120.434259259258</v>
      </c>
      <c r="E756">
        <v>10764</v>
      </c>
      <c r="F756">
        <v>12</v>
      </c>
      <c r="G756" t="s">
        <v>1568</v>
      </c>
      <c r="H756" s="2">
        <v>2</v>
      </c>
      <c r="I756" s="5"/>
      <c r="J756" s="3">
        <v>14239</v>
      </c>
      <c r="K756" s="7">
        <v>1</v>
      </c>
      <c r="L756" t="str">
        <f>VLOOKUP(TTSQL[[#This Row],[origen_ref]],TTComisiones[],2,FALSE)</f>
        <v>Ok</v>
      </c>
      <c r="M756" t="str">
        <f>"origen_ref = '"&amp;TTSQL[[#This Row],[origen_ref]]&amp;"' OR"</f>
        <v>origen_ref = 'Pedido-23.06.29-9199' OR</v>
      </c>
    </row>
    <row r="757" spans="1:13" ht="16.2" x14ac:dyDescent="0.35">
      <c r="A757" s="6" t="s">
        <v>782</v>
      </c>
      <c r="B757">
        <v>789</v>
      </c>
      <c r="C757" s="4">
        <v>45120.436099537037</v>
      </c>
      <c r="D757" s="1">
        <v>45120.436099537037</v>
      </c>
      <c r="E757">
        <v>10645</v>
      </c>
      <c r="F757">
        <v>12</v>
      </c>
      <c r="G757" t="s">
        <v>1568</v>
      </c>
      <c r="H757" s="2">
        <v>2</v>
      </c>
      <c r="I757" s="5"/>
      <c r="J757" s="3">
        <v>1125890</v>
      </c>
      <c r="K757" s="7">
        <v>1</v>
      </c>
      <c r="L757" t="str">
        <f>VLOOKUP(TTSQL[[#This Row],[origen_ref]],TTComisiones[],2,FALSE)</f>
        <v>Ok</v>
      </c>
      <c r="M757" t="str">
        <f>"origen_ref = '"&amp;TTSQL[[#This Row],[origen_ref]]&amp;"' OR"</f>
        <v>origen_ref = 'Pedido-23.06.08-9085' OR</v>
      </c>
    </row>
    <row r="758" spans="1:13" ht="16.2" x14ac:dyDescent="0.35">
      <c r="A758" s="6" t="s">
        <v>783</v>
      </c>
      <c r="B758">
        <v>790</v>
      </c>
      <c r="C758" s="4">
        <v>45120.438240740739</v>
      </c>
      <c r="D758" s="1">
        <v>45120.438240740739</v>
      </c>
      <c r="E758">
        <v>10602</v>
      </c>
      <c r="F758">
        <v>12</v>
      </c>
      <c r="G758" t="s">
        <v>1568</v>
      </c>
      <c r="H758" s="2">
        <v>2</v>
      </c>
      <c r="I758" s="5"/>
      <c r="J758" s="3">
        <v>1890</v>
      </c>
      <c r="K758" s="7">
        <v>1</v>
      </c>
      <c r="L758" t="str">
        <f>VLOOKUP(TTSQL[[#This Row],[origen_ref]],TTComisiones[],2,FALSE)</f>
        <v>Ok</v>
      </c>
      <c r="M758" t="str">
        <f>"origen_ref = '"&amp;TTSQL[[#This Row],[origen_ref]]&amp;"' OR"</f>
        <v>origen_ref = 'Pedido-23.06.03-9044' OR</v>
      </c>
    </row>
    <row r="759" spans="1:13" ht="16.2" x14ac:dyDescent="0.35">
      <c r="A759" s="6" t="s">
        <v>784</v>
      </c>
      <c r="B759">
        <v>791</v>
      </c>
      <c r="C759" s="4">
        <v>45147.50172453704</v>
      </c>
      <c r="D759" s="1">
        <v>45147.50172453704</v>
      </c>
      <c r="E759">
        <v>10964</v>
      </c>
      <c r="F759">
        <v>17</v>
      </c>
      <c r="G759" t="s">
        <v>1582</v>
      </c>
      <c r="H759" s="2">
        <v>2</v>
      </c>
      <c r="I759" s="5"/>
      <c r="J759" s="3">
        <v>45701</v>
      </c>
      <c r="K759" s="7">
        <v>1</v>
      </c>
      <c r="L759" t="str">
        <f>VLOOKUP(TTSQL[[#This Row],[origen_ref]],TTComisiones[],2,FALSE)</f>
        <v>Ok</v>
      </c>
      <c r="M759" t="str">
        <f>"origen_ref = '"&amp;TTSQL[[#This Row],[origen_ref]]&amp;"' OR"</f>
        <v>origen_ref = 'Pedido-23.07.31-9394' OR</v>
      </c>
    </row>
    <row r="760" spans="1:13" ht="16.2" x14ac:dyDescent="0.35">
      <c r="A760" s="6" t="s">
        <v>785</v>
      </c>
      <c r="B760">
        <v>792</v>
      </c>
      <c r="C760" s="4">
        <v>45147.502129629633</v>
      </c>
      <c r="D760" s="1">
        <v>45147.502129629633</v>
      </c>
      <c r="E760">
        <v>10957</v>
      </c>
      <c r="F760">
        <v>17</v>
      </c>
      <c r="G760" t="s">
        <v>1582</v>
      </c>
      <c r="H760" s="2">
        <v>2</v>
      </c>
      <c r="I760" s="5"/>
      <c r="J760" s="3">
        <v>12504</v>
      </c>
      <c r="K760" s="7">
        <v>1</v>
      </c>
      <c r="L760" t="str">
        <f>VLOOKUP(TTSQL[[#This Row],[origen_ref]],TTComisiones[],2,FALSE)</f>
        <v>Ok</v>
      </c>
      <c r="M760" t="str">
        <f>"origen_ref = '"&amp;TTSQL[[#This Row],[origen_ref]]&amp;"' OR"</f>
        <v>origen_ref = 'Pedido-23.07.28-9386' OR</v>
      </c>
    </row>
    <row r="761" spans="1:13" ht="16.2" x14ac:dyDescent="0.35">
      <c r="A761" s="6" t="s">
        <v>786</v>
      </c>
      <c r="B761">
        <v>793</v>
      </c>
      <c r="C761" s="4">
        <v>45147.505046296297</v>
      </c>
      <c r="D761" s="1">
        <v>45147.505046296297</v>
      </c>
      <c r="E761">
        <v>10950</v>
      </c>
      <c r="F761">
        <v>17</v>
      </c>
      <c r="G761" t="s">
        <v>1582</v>
      </c>
      <c r="H761" s="2">
        <v>2</v>
      </c>
      <c r="I761" s="5"/>
      <c r="J761" s="3">
        <v>1485</v>
      </c>
      <c r="K761" s="7">
        <v>1</v>
      </c>
      <c r="L761" t="str">
        <f>VLOOKUP(TTSQL[[#This Row],[origen_ref]],TTComisiones[],2,FALSE)</f>
        <v>Ok</v>
      </c>
      <c r="M761" t="str">
        <f>"origen_ref = '"&amp;TTSQL[[#This Row],[origen_ref]]&amp;"' OR"</f>
        <v>origen_ref = 'Pedido-23.07.27-9379' OR</v>
      </c>
    </row>
    <row r="762" spans="1:13" ht="16.2" x14ac:dyDescent="0.35">
      <c r="A762" s="6" t="s">
        <v>787</v>
      </c>
      <c r="B762">
        <v>794</v>
      </c>
      <c r="C762" s="4">
        <v>45147.513229166667</v>
      </c>
      <c r="D762" s="1">
        <v>45147.513229166667</v>
      </c>
      <c r="E762">
        <v>10946</v>
      </c>
      <c r="F762">
        <v>17</v>
      </c>
      <c r="G762" t="s">
        <v>1582</v>
      </c>
      <c r="H762" s="2">
        <v>2</v>
      </c>
      <c r="I762" s="5"/>
      <c r="J762" s="3">
        <v>2431</v>
      </c>
      <c r="K762" s="7">
        <v>1</v>
      </c>
      <c r="L762" t="str">
        <f>VLOOKUP(TTSQL[[#This Row],[origen_ref]],TTComisiones[],2,FALSE)</f>
        <v>Ok</v>
      </c>
      <c r="M762" t="str">
        <f>"origen_ref = '"&amp;TTSQL[[#This Row],[origen_ref]]&amp;"' OR"</f>
        <v>origen_ref = 'Pedido-23.07.27-9375' OR</v>
      </c>
    </row>
    <row r="763" spans="1:13" ht="16.2" x14ac:dyDescent="0.35">
      <c r="A763" s="6" t="s">
        <v>788</v>
      </c>
      <c r="B763">
        <v>795</v>
      </c>
      <c r="C763" s="4">
        <v>45147.514108796298</v>
      </c>
      <c r="D763" s="1">
        <v>45147.514108796298</v>
      </c>
      <c r="E763">
        <v>10941</v>
      </c>
      <c r="F763">
        <v>17</v>
      </c>
      <c r="G763" t="s">
        <v>1582</v>
      </c>
      <c r="H763" s="2">
        <v>2</v>
      </c>
      <c r="I763" s="5"/>
      <c r="J763" s="3">
        <v>27779</v>
      </c>
      <c r="K763" s="7">
        <v>1</v>
      </c>
      <c r="L763" t="str">
        <f>VLOOKUP(TTSQL[[#This Row],[origen_ref]],TTComisiones[],2,FALSE)</f>
        <v>Ok</v>
      </c>
      <c r="M763" t="str">
        <f>"origen_ref = '"&amp;TTSQL[[#This Row],[origen_ref]]&amp;"' OR"</f>
        <v>origen_ref = 'Pedido-23.07.26-9371' OR</v>
      </c>
    </row>
    <row r="764" spans="1:13" ht="16.2" x14ac:dyDescent="0.35">
      <c r="A764" s="6" t="s">
        <v>789</v>
      </c>
      <c r="B764">
        <v>796</v>
      </c>
      <c r="C764" s="4">
        <v>45147.51525462963</v>
      </c>
      <c r="D764" s="1">
        <v>45147.51525462963</v>
      </c>
      <c r="E764">
        <v>10931</v>
      </c>
      <c r="F764">
        <v>17</v>
      </c>
      <c r="G764" t="s">
        <v>1582</v>
      </c>
      <c r="H764" s="2">
        <v>2</v>
      </c>
      <c r="I764" s="5"/>
      <c r="J764" s="3">
        <v>489450</v>
      </c>
      <c r="K764" s="7">
        <v>1</v>
      </c>
      <c r="L764" t="str">
        <f>VLOOKUP(TTSQL[[#This Row],[origen_ref]],TTComisiones[],2,FALSE)</f>
        <v>Ok</v>
      </c>
      <c r="M764" t="str">
        <f>"origen_ref = '"&amp;TTSQL[[#This Row],[origen_ref]]&amp;"' OR"</f>
        <v>origen_ref = 'Pedido-23.07.25-9360' OR</v>
      </c>
    </row>
    <row r="765" spans="1:13" ht="16.2" x14ac:dyDescent="0.35">
      <c r="A765" s="6" t="s">
        <v>790</v>
      </c>
      <c r="B765">
        <v>797</v>
      </c>
      <c r="C765" s="4">
        <v>45147.516712962963</v>
      </c>
      <c r="D765" s="1">
        <v>45147.516712962963</v>
      </c>
      <c r="E765">
        <v>10926</v>
      </c>
      <c r="F765">
        <v>17</v>
      </c>
      <c r="G765" t="s">
        <v>1582</v>
      </c>
      <c r="H765" s="2">
        <v>2</v>
      </c>
      <c r="I765" s="5"/>
      <c r="J765" s="3">
        <v>25977</v>
      </c>
      <c r="K765" s="7">
        <v>1</v>
      </c>
      <c r="L765" t="str">
        <f>VLOOKUP(TTSQL[[#This Row],[origen_ref]],TTComisiones[],2,FALSE)</f>
        <v>Ok</v>
      </c>
      <c r="M765" t="str">
        <f>"origen_ref = '"&amp;TTSQL[[#This Row],[origen_ref]]&amp;"' OR"</f>
        <v>origen_ref = 'Pedido-23.07.25-9355' OR</v>
      </c>
    </row>
    <row r="766" spans="1:13" ht="16.2" x14ac:dyDescent="0.35">
      <c r="A766" s="6" t="s">
        <v>791</v>
      </c>
      <c r="B766">
        <v>798</v>
      </c>
      <c r="C766" s="4">
        <v>45147.517384259256</v>
      </c>
      <c r="D766" s="1">
        <v>45147.517384259256</v>
      </c>
      <c r="E766">
        <v>10924</v>
      </c>
      <c r="F766">
        <v>17</v>
      </c>
      <c r="G766" t="s">
        <v>1582</v>
      </c>
      <c r="H766" s="2">
        <v>2</v>
      </c>
      <c r="I766" s="5"/>
      <c r="J766" s="3">
        <v>1521</v>
      </c>
      <c r="K766" s="7">
        <v>1</v>
      </c>
      <c r="L766" t="str">
        <f>VLOOKUP(TTSQL[[#This Row],[origen_ref]],TTComisiones[],2,FALSE)</f>
        <v>Ok</v>
      </c>
      <c r="M766" t="str">
        <f>"origen_ref = '"&amp;TTSQL[[#This Row],[origen_ref]]&amp;"' OR"</f>
        <v>origen_ref = 'Pedido-23.07.25-9353' OR</v>
      </c>
    </row>
    <row r="767" spans="1:13" ht="16.2" x14ac:dyDescent="0.35">
      <c r="A767" s="6" t="s">
        <v>792</v>
      </c>
      <c r="B767">
        <v>799</v>
      </c>
      <c r="C767" s="4">
        <v>45147.51834490741</v>
      </c>
      <c r="D767" s="1">
        <v>45147.51834490741</v>
      </c>
      <c r="E767">
        <v>10923</v>
      </c>
      <c r="F767">
        <v>17</v>
      </c>
      <c r="G767" t="s">
        <v>1582</v>
      </c>
      <c r="H767" s="2">
        <v>2</v>
      </c>
      <c r="I767" s="5"/>
      <c r="J767" s="3">
        <v>32472</v>
      </c>
      <c r="K767" s="7">
        <v>1</v>
      </c>
      <c r="L767" t="str">
        <f>VLOOKUP(TTSQL[[#This Row],[origen_ref]],TTComisiones[],2,FALSE)</f>
        <v>Ok</v>
      </c>
      <c r="M767" t="str">
        <f>"origen_ref = '"&amp;TTSQL[[#This Row],[origen_ref]]&amp;"' OR"</f>
        <v>origen_ref = 'Pedido-23.07.25-9352' OR</v>
      </c>
    </row>
    <row r="768" spans="1:13" ht="16.2" x14ac:dyDescent="0.35">
      <c r="A768" s="6" t="s">
        <v>793</v>
      </c>
      <c r="B768">
        <v>800</v>
      </c>
      <c r="C768" s="4">
        <v>45147.518796296295</v>
      </c>
      <c r="D768" s="1">
        <v>45147.518796296295</v>
      </c>
      <c r="E768">
        <v>10922</v>
      </c>
      <c r="F768">
        <v>17</v>
      </c>
      <c r="G768" t="s">
        <v>1582</v>
      </c>
      <c r="H768" s="2">
        <v>2</v>
      </c>
      <c r="I768" s="5"/>
      <c r="J768" s="3">
        <v>9120</v>
      </c>
      <c r="K768" s="7">
        <v>1</v>
      </c>
      <c r="L768" t="str">
        <f>VLOOKUP(TTSQL[[#This Row],[origen_ref]],TTComisiones[],2,FALSE)</f>
        <v>Ok</v>
      </c>
      <c r="M768" t="str">
        <f>"origen_ref = '"&amp;TTSQL[[#This Row],[origen_ref]]&amp;"' OR"</f>
        <v>origen_ref = 'Pedido-23.07.25-9351' OR</v>
      </c>
    </row>
    <row r="769" spans="1:13" ht="16.2" x14ac:dyDescent="0.35">
      <c r="A769" s="6" t="s">
        <v>794</v>
      </c>
      <c r="B769">
        <v>801</v>
      </c>
      <c r="C769" s="4">
        <v>45147.519212962965</v>
      </c>
      <c r="D769" s="1">
        <v>45147.519212962965</v>
      </c>
      <c r="E769">
        <v>10920</v>
      </c>
      <c r="F769">
        <v>17</v>
      </c>
      <c r="G769" t="s">
        <v>1582</v>
      </c>
      <c r="H769" s="2">
        <v>2</v>
      </c>
      <c r="I769" s="5"/>
      <c r="J769" s="3">
        <v>38874</v>
      </c>
      <c r="K769" s="7">
        <v>1</v>
      </c>
      <c r="L769" t="str">
        <f>VLOOKUP(TTSQL[[#This Row],[origen_ref]],TTComisiones[],2,FALSE)</f>
        <v>Ok</v>
      </c>
      <c r="M769" t="str">
        <f>"origen_ref = '"&amp;TTSQL[[#This Row],[origen_ref]]&amp;"' OR"</f>
        <v>origen_ref = 'Pedido-23.07.24-9349' OR</v>
      </c>
    </row>
    <row r="770" spans="1:13" ht="16.2" x14ac:dyDescent="0.35">
      <c r="A770" s="6" t="s">
        <v>795</v>
      </c>
      <c r="B770">
        <v>802</v>
      </c>
      <c r="C770" s="4">
        <v>45147.519560185188</v>
      </c>
      <c r="D770" s="1">
        <v>45147.519560185188</v>
      </c>
      <c r="E770">
        <v>10919</v>
      </c>
      <c r="F770">
        <v>17</v>
      </c>
      <c r="G770" t="s">
        <v>1582</v>
      </c>
      <c r="H770" s="2">
        <v>2</v>
      </c>
      <c r="I770" s="5"/>
      <c r="J770" s="3">
        <v>14592</v>
      </c>
      <c r="K770" s="7">
        <v>1</v>
      </c>
      <c r="L770" t="str">
        <f>VLOOKUP(TTSQL[[#This Row],[origen_ref]],TTComisiones[],2,FALSE)</f>
        <v>Ok</v>
      </c>
      <c r="M770" t="str">
        <f>"origen_ref = '"&amp;TTSQL[[#This Row],[origen_ref]]&amp;"' OR"</f>
        <v>origen_ref = 'Pedido-23.07.24-9348' OR</v>
      </c>
    </row>
    <row r="771" spans="1:13" ht="16.2" x14ac:dyDescent="0.35">
      <c r="A771" s="6" t="s">
        <v>796</v>
      </c>
      <c r="B771">
        <v>803</v>
      </c>
      <c r="C771" s="4">
        <v>45147.519942129627</v>
      </c>
      <c r="D771" s="1">
        <v>45147.519942129627</v>
      </c>
      <c r="E771">
        <v>10911</v>
      </c>
      <c r="F771">
        <v>17</v>
      </c>
      <c r="G771" t="s">
        <v>1582</v>
      </c>
      <c r="H771" s="2">
        <v>2</v>
      </c>
      <c r="I771" s="5"/>
      <c r="J771" s="3">
        <v>1292</v>
      </c>
      <c r="K771" s="7">
        <v>1</v>
      </c>
      <c r="L771" t="str">
        <f>VLOOKUP(TTSQL[[#This Row],[origen_ref]],TTComisiones[],2,FALSE)</f>
        <v>Ok</v>
      </c>
      <c r="M771" t="str">
        <f>"origen_ref = '"&amp;TTSQL[[#This Row],[origen_ref]]&amp;"' OR"</f>
        <v>origen_ref = 'Pedido-23.07.24-9341' OR</v>
      </c>
    </row>
    <row r="772" spans="1:13" ht="16.2" x14ac:dyDescent="0.35">
      <c r="A772" s="6" t="s">
        <v>797</v>
      </c>
      <c r="B772">
        <v>804</v>
      </c>
      <c r="C772" s="4">
        <v>45147.520520833335</v>
      </c>
      <c r="D772" s="1">
        <v>45147.520520833335</v>
      </c>
      <c r="E772">
        <v>10903</v>
      </c>
      <c r="F772">
        <v>17</v>
      </c>
      <c r="G772" t="s">
        <v>1582</v>
      </c>
      <c r="H772" s="2">
        <v>2</v>
      </c>
      <c r="I772" s="5"/>
      <c r="J772" s="3">
        <v>1898</v>
      </c>
      <c r="K772" s="7">
        <v>1</v>
      </c>
      <c r="L772" t="str">
        <f>VLOOKUP(TTSQL[[#This Row],[origen_ref]],TTComisiones[],2,FALSE)</f>
        <v>Ok</v>
      </c>
      <c r="M772" t="str">
        <f>"origen_ref = '"&amp;TTSQL[[#This Row],[origen_ref]]&amp;"' OR"</f>
        <v>origen_ref = 'Pedido-23.07.22-9334' OR</v>
      </c>
    </row>
    <row r="773" spans="1:13" ht="16.2" x14ac:dyDescent="0.35">
      <c r="A773" s="6" t="s">
        <v>798</v>
      </c>
      <c r="B773">
        <v>805</v>
      </c>
      <c r="C773" s="4">
        <v>45147.520833333336</v>
      </c>
      <c r="D773" s="1">
        <v>45147.520833333336</v>
      </c>
      <c r="E773">
        <v>10899</v>
      </c>
      <c r="F773">
        <v>17</v>
      </c>
      <c r="G773" t="s">
        <v>1582</v>
      </c>
      <c r="H773" s="2">
        <v>2</v>
      </c>
      <c r="I773" s="5"/>
      <c r="J773" s="3">
        <v>20559</v>
      </c>
      <c r="K773" s="7">
        <v>1</v>
      </c>
      <c r="L773" t="str">
        <f>VLOOKUP(TTSQL[[#This Row],[origen_ref]],TTComisiones[],2,FALSE)</f>
        <v>Ok</v>
      </c>
      <c r="M773" t="str">
        <f>"origen_ref = '"&amp;TTSQL[[#This Row],[origen_ref]]&amp;"' OR"</f>
        <v>origen_ref = 'Pedido-23.07.21-9330' OR</v>
      </c>
    </row>
    <row r="774" spans="1:13" ht="16.2" x14ac:dyDescent="0.35">
      <c r="A774" s="6" t="s">
        <v>799</v>
      </c>
      <c r="B774">
        <v>806</v>
      </c>
      <c r="C774" s="4">
        <v>45147.521203703705</v>
      </c>
      <c r="D774" s="1">
        <v>45147.521203703705</v>
      </c>
      <c r="E774">
        <v>10894</v>
      </c>
      <c r="F774">
        <v>17</v>
      </c>
      <c r="G774" t="s">
        <v>1582</v>
      </c>
      <c r="H774" s="2">
        <v>2</v>
      </c>
      <c r="I774" s="5"/>
      <c r="J774" s="3">
        <v>300155</v>
      </c>
      <c r="K774" s="7">
        <v>1</v>
      </c>
      <c r="L774" t="str">
        <f>VLOOKUP(TTSQL[[#This Row],[origen_ref]],TTComisiones[],2,FALSE)</f>
        <v>Ok</v>
      </c>
      <c r="M774" t="str">
        <f>"origen_ref = '"&amp;TTSQL[[#This Row],[origen_ref]]&amp;"' OR"</f>
        <v>origen_ref = 'Pedido-23.07.21-9325' OR</v>
      </c>
    </row>
    <row r="775" spans="1:13" ht="16.2" x14ac:dyDescent="0.35">
      <c r="A775" s="6" t="s">
        <v>800</v>
      </c>
      <c r="B775">
        <v>807</v>
      </c>
      <c r="C775" s="4">
        <v>45147.523321759261</v>
      </c>
      <c r="D775" s="1">
        <v>45147.523321759261</v>
      </c>
      <c r="E775">
        <v>10893</v>
      </c>
      <c r="F775">
        <v>17</v>
      </c>
      <c r="G775" t="s">
        <v>1582</v>
      </c>
      <c r="H775" s="2">
        <v>2</v>
      </c>
      <c r="I775" s="5"/>
      <c r="J775" s="3">
        <v>11624</v>
      </c>
      <c r="K775" s="7">
        <v>1</v>
      </c>
      <c r="L775" t="str">
        <f>VLOOKUP(TTSQL[[#This Row],[origen_ref]],TTComisiones[],2,FALSE)</f>
        <v>Ok</v>
      </c>
      <c r="M775" t="str">
        <f>"origen_ref = '"&amp;TTSQL[[#This Row],[origen_ref]]&amp;"' OR"</f>
        <v>origen_ref = 'Pedido-23.07.21-9323' OR</v>
      </c>
    </row>
    <row r="776" spans="1:13" ht="16.2" x14ac:dyDescent="0.35">
      <c r="A776" s="6" t="s">
        <v>801</v>
      </c>
      <c r="B776">
        <v>808</v>
      </c>
      <c r="C776" s="4">
        <v>45147.523668981485</v>
      </c>
      <c r="D776" s="1">
        <v>45147.523668981485</v>
      </c>
      <c r="E776">
        <v>10888</v>
      </c>
      <c r="F776">
        <v>17</v>
      </c>
      <c r="G776" t="s">
        <v>1582</v>
      </c>
      <c r="H776" s="2">
        <v>2</v>
      </c>
      <c r="I776" s="5"/>
      <c r="J776" s="3">
        <v>4774</v>
      </c>
      <c r="K776" s="7">
        <v>1</v>
      </c>
      <c r="L776" t="str">
        <f>VLOOKUP(TTSQL[[#This Row],[origen_ref]],TTComisiones[],2,FALSE)</f>
        <v>Ok</v>
      </c>
      <c r="M776" t="str">
        <f>"origen_ref = '"&amp;TTSQL[[#This Row],[origen_ref]]&amp;"' OR"</f>
        <v>origen_ref = 'Pedido-23.07.19-9320' OR</v>
      </c>
    </row>
    <row r="777" spans="1:13" ht="16.2" x14ac:dyDescent="0.35">
      <c r="A777" s="6" t="s">
        <v>802</v>
      </c>
      <c r="B777">
        <v>809</v>
      </c>
      <c r="C777" s="4">
        <v>45147.523946759262</v>
      </c>
      <c r="D777" s="1">
        <v>45147.523946759262</v>
      </c>
      <c r="E777">
        <v>10887</v>
      </c>
      <c r="F777">
        <v>17</v>
      </c>
      <c r="G777" t="s">
        <v>1582</v>
      </c>
      <c r="H777" s="2">
        <v>2</v>
      </c>
      <c r="I777" s="5"/>
      <c r="J777" s="3">
        <v>1482</v>
      </c>
      <c r="K777" s="7">
        <v>1</v>
      </c>
      <c r="L777" t="str">
        <f>VLOOKUP(TTSQL[[#This Row],[origen_ref]],TTComisiones[],2,FALSE)</f>
        <v>Ok</v>
      </c>
      <c r="M777" t="str">
        <f>"origen_ref = '"&amp;TTSQL[[#This Row],[origen_ref]]&amp;"' OR"</f>
        <v>origen_ref = 'Pedido-23.07.19-9319' OR</v>
      </c>
    </row>
    <row r="778" spans="1:13" ht="16.2" x14ac:dyDescent="0.35">
      <c r="A778" s="6" t="s">
        <v>803</v>
      </c>
      <c r="B778">
        <v>810</v>
      </c>
      <c r="C778" s="4">
        <v>45147.524375000001</v>
      </c>
      <c r="D778" s="1">
        <v>45147.524375000001</v>
      </c>
      <c r="E778">
        <v>10885</v>
      </c>
      <c r="F778">
        <v>17</v>
      </c>
      <c r="G778" t="s">
        <v>1582</v>
      </c>
      <c r="H778" s="2">
        <v>2</v>
      </c>
      <c r="I778" s="5"/>
      <c r="J778" s="3">
        <v>38608</v>
      </c>
      <c r="K778" s="7">
        <v>1</v>
      </c>
      <c r="L778" t="str">
        <f>VLOOKUP(TTSQL[[#This Row],[origen_ref]],TTComisiones[],2,FALSE)</f>
        <v>Ok</v>
      </c>
      <c r="M778" t="str">
        <f>"origen_ref = '"&amp;TTSQL[[#This Row],[origen_ref]]&amp;"' OR"</f>
        <v>origen_ref = 'Pedido-23.07.19-9316' OR</v>
      </c>
    </row>
    <row r="779" spans="1:13" ht="16.2" x14ac:dyDescent="0.35">
      <c r="A779" s="6" t="s">
        <v>804</v>
      </c>
      <c r="B779">
        <v>811</v>
      </c>
      <c r="C779" s="4">
        <v>45147.524791666663</v>
      </c>
      <c r="D779" s="1">
        <v>45147.524791666663</v>
      </c>
      <c r="E779">
        <v>10882</v>
      </c>
      <c r="F779">
        <v>17</v>
      </c>
      <c r="G779" t="s">
        <v>1582</v>
      </c>
      <c r="H779" s="2">
        <v>2</v>
      </c>
      <c r="I779" s="5"/>
      <c r="J779" s="3">
        <v>5574</v>
      </c>
      <c r="K779" s="7">
        <v>1</v>
      </c>
      <c r="L779" t="str">
        <f>VLOOKUP(TTSQL[[#This Row],[origen_ref]],TTComisiones[],2,FALSE)</f>
        <v>Ok</v>
      </c>
      <c r="M779" t="str">
        <f>"origen_ref = '"&amp;TTSQL[[#This Row],[origen_ref]]&amp;"' OR"</f>
        <v>origen_ref = 'Pedido-23.07.19-9312' OR</v>
      </c>
    </row>
    <row r="780" spans="1:13" ht="16.2" x14ac:dyDescent="0.35">
      <c r="A780" s="6" t="s">
        <v>805</v>
      </c>
      <c r="B780">
        <v>812</v>
      </c>
      <c r="C780" s="4">
        <v>45147.525104166663</v>
      </c>
      <c r="D780" s="1">
        <v>45147.525104166663</v>
      </c>
      <c r="E780">
        <v>10876</v>
      </c>
      <c r="F780">
        <v>17</v>
      </c>
      <c r="G780" t="s">
        <v>1582</v>
      </c>
      <c r="H780" s="2">
        <v>2</v>
      </c>
      <c r="I780" s="5"/>
      <c r="J780" s="3">
        <v>16236</v>
      </c>
      <c r="K780" s="7">
        <v>1</v>
      </c>
      <c r="L780" t="str">
        <f>VLOOKUP(TTSQL[[#This Row],[origen_ref]],TTComisiones[],2,FALSE)</f>
        <v>Ok</v>
      </c>
      <c r="M780" t="str">
        <f>"origen_ref = '"&amp;TTSQL[[#This Row],[origen_ref]]&amp;"' OR"</f>
        <v>origen_ref = 'Pedido-23.07.18-9308' OR</v>
      </c>
    </row>
    <row r="781" spans="1:13" ht="16.2" x14ac:dyDescent="0.35">
      <c r="A781" s="6" t="s">
        <v>806</v>
      </c>
      <c r="B781">
        <v>813</v>
      </c>
      <c r="C781" s="4">
        <v>45147.606539351851</v>
      </c>
      <c r="D781" s="1">
        <v>45147.606539351851</v>
      </c>
      <c r="E781">
        <v>10873</v>
      </c>
      <c r="F781">
        <v>17</v>
      </c>
      <c r="G781" t="s">
        <v>1582</v>
      </c>
      <c r="H781" s="2">
        <v>2</v>
      </c>
      <c r="I781" s="5"/>
      <c r="J781" s="3">
        <v>4560</v>
      </c>
      <c r="K781" s="7">
        <v>1</v>
      </c>
      <c r="L781" t="str">
        <f>VLOOKUP(TTSQL[[#This Row],[origen_ref]],TTComisiones[],2,FALSE)</f>
        <v>Ok</v>
      </c>
      <c r="M781" t="str">
        <f>"origen_ref = '"&amp;TTSQL[[#This Row],[origen_ref]]&amp;"' OR"</f>
        <v>origen_ref = 'Pedido-23.07.18-9304' OR</v>
      </c>
    </row>
    <row r="782" spans="1:13" ht="16.2" x14ac:dyDescent="0.35">
      <c r="A782" s="6" t="s">
        <v>807</v>
      </c>
      <c r="B782">
        <v>814</v>
      </c>
      <c r="C782" s="4">
        <v>45147.606851851851</v>
      </c>
      <c r="D782" s="1">
        <v>45147.606851851851</v>
      </c>
      <c r="E782">
        <v>10869</v>
      </c>
      <c r="F782">
        <v>17</v>
      </c>
      <c r="G782" t="s">
        <v>1582</v>
      </c>
      <c r="H782" s="2">
        <v>2</v>
      </c>
      <c r="I782" s="5"/>
      <c r="J782" s="3">
        <v>14551</v>
      </c>
      <c r="K782" s="7">
        <v>1</v>
      </c>
      <c r="L782" t="str">
        <f>VLOOKUP(TTSQL[[#This Row],[origen_ref]],TTComisiones[],2,FALSE)</f>
        <v>Ok</v>
      </c>
      <c r="M782" t="str">
        <f>"origen_ref = '"&amp;TTSQL[[#This Row],[origen_ref]]&amp;"' OR"</f>
        <v>origen_ref = 'Pedido-23.07.18-9301' OR</v>
      </c>
    </row>
    <row r="783" spans="1:13" ht="16.2" x14ac:dyDescent="0.35">
      <c r="A783" s="6" t="s">
        <v>808</v>
      </c>
      <c r="B783">
        <v>815</v>
      </c>
      <c r="C783" s="4">
        <v>45147.607187499998</v>
      </c>
      <c r="D783" s="1">
        <v>45147.607187499998</v>
      </c>
      <c r="E783">
        <v>10863</v>
      </c>
      <c r="F783">
        <v>17</v>
      </c>
      <c r="G783" t="s">
        <v>1582</v>
      </c>
      <c r="H783" s="2">
        <v>2</v>
      </c>
      <c r="I783" s="5"/>
      <c r="J783" s="3">
        <v>4719</v>
      </c>
      <c r="K783" s="7">
        <v>1</v>
      </c>
      <c r="L783" t="str">
        <f>VLOOKUP(TTSQL[[#This Row],[origen_ref]],TTComisiones[],2,FALSE)</f>
        <v>Ok</v>
      </c>
      <c r="M783" t="str">
        <f>"origen_ref = '"&amp;TTSQL[[#This Row],[origen_ref]]&amp;"' OR"</f>
        <v>origen_ref = 'Pedido-23.07.17-9294' OR</v>
      </c>
    </row>
    <row r="784" spans="1:13" ht="16.2" x14ac:dyDescent="0.35">
      <c r="A784" s="6" t="s">
        <v>809</v>
      </c>
      <c r="B784">
        <v>816</v>
      </c>
      <c r="C784" s="4">
        <v>45147.607499999998</v>
      </c>
      <c r="D784" s="1">
        <v>45147.607499999998</v>
      </c>
      <c r="E784">
        <v>10862</v>
      </c>
      <c r="F784">
        <v>17</v>
      </c>
      <c r="G784" t="s">
        <v>1582</v>
      </c>
      <c r="H784" s="2">
        <v>2</v>
      </c>
      <c r="I784" s="5"/>
      <c r="J784" s="3">
        <v>1156</v>
      </c>
      <c r="K784" s="7">
        <v>1</v>
      </c>
      <c r="L784" t="str">
        <f>VLOOKUP(TTSQL[[#This Row],[origen_ref]],TTComisiones[],2,FALSE)</f>
        <v>Ok</v>
      </c>
      <c r="M784" t="str">
        <f>"origen_ref = '"&amp;TTSQL[[#This Row],[origen_ref]]&amp;"' OR"</f>
        <v>origen_ref = 'Pedido-23.07.17-9293' OR</v>
      </c>
    </row>
    <row r="785" spans="1:13" ht="16.2" x14ac:dyDescent="0.35">
      <c r="A785" s="6" t="s">
        <v>810</v>
      </c>
      <c r="B785">
        <v>817</v>
      </c>
      <c r="C785" s="4">
        <v>45147.607824074075</v>
      </c>
      <c r="D785" s="1">
        <v>45147.607824074075</v>
      </c>
      <c r="E785">
        <v>10857</v>
      </c>
      <c r="F785">
        <v>17</v>
      </c>
      <c r="G785" t="s">
        <v>1582</v>
      </c>
      <c r="H785" s="2">
        <v>2</v>
      </c>
      <c r="I785" s="5"/>
      <c r="J785" s="3">
        <v>4342</v>
      </c>
      <c r="K785" s="7">
        <v>1</v>
      </c>
      <c r="L785" t="str">
        <f>VLOOKUP(TTSQL[[#This Row],[origen_ref]],TTComisiones[],2,FALSE)</f>
        <v>Ok</v>
      </c>
      <c r="M785" t="str">
        <f>"origen_ref = '"&amp;TTSQL[[#This Row],[origen_ref]]&amp;"' OR"</f>
        <v>origen_ref = 'Pedido-23.07.14-9289' OR</v>
      </c>
    </row>
    <row r="786" spans="1:13" ht="16.2" x14ac:dyDescent="0.35">
      <c r="A786" s="6" t="s">
        <v>811</v>
      </c>
      <c r="B786">
        <v>818</v>
      </c>
      <c r="C786" s="4">
        <v>45147.608136574076</v>
      </c>
      <c r="D786" s="1">
        <v>45147.608136574076</v>
      </c>
      <c r="E786">
        <v>10852</v>
      </c>
      <c r="F786">
        <v>17</v>
      </c>
      <c r="G786" t="s">
        <v>1582</v>
      </c>
      <c r="H786" s="2">
        <v>2</v>
      </c>
      <c r="I786" s="5"/>
      <c r="J786" s="3">
        <v>12006</v>
      </c>
      <c r="K786" s="7">
        <v>1</v>
      </c>
      <c r="L786" t="str">
        <f>VLOOKUP(TTSQL[[#This Row],[origen_ref]],TTComisiones[],2,FALSE)</f>
        <v>Ok</v>
      </c>
      <c r="M786" t="str">
        <f>"origen_ref = '"&amp;TTSQL[[#This Row],[origen_ref]]&amp;"' OR"</f>
        <v>origen_ref = 'Pedido-23.07.13-9285' OR</v>
      </c>
    </row>
    <row r="787" spans="1:13" ht="16.2" x14ac:dyDescent="0.35">
      <c r="A787" s="6" t="s">
        <v>812</v>
      </c>
      <c r="B787">
        <v>819</v>
      </c>
      <c r="C787" s="4">
        <v>45147.609953703701</v>
      </c>
      <c r="D787" s="1">
        <v>45147.609953703701</v>
      </c>
      <c r="E787">
        <v>10851</v>
      </c>
      <c r="F787">
        <v>17</v>
      </c>
      <c r="G787" t="s">
        <v>1582</v>
      </c>
      <c r="H787" s="2">
        <v>2</v>
      </c>
      <c r="I787" s="5"/>
      <c r="J787" s="3">
        <v>87479</v>
      </c>
      <c r="K787" s="7">
        <v>1</v>
      </c>
      <c r="L787" t="str">
        <f>VLOOKUP(TTSQL[[#This Row],[origen_ref]],TTComisiones[],2,FALSE)</f>
        <v>Ok</v>
      </c>
      <c r="M787" t="str">
        <f>"origen_ref = '"&amp;TTSQL[[#This Row],[origen_ref]]&amp;"' OR"</f>
        <v>origen_ref = 'Pedido-23.07.13-9284' OR</v>
      </c>
    </row>
    <row r="788" spans="1:13" ht="16.2" x14ac:dyDescent="0.35">
      <c r="A788" s="6" t="s">
        <v>813</v>
      </c>
      <c r="B788">
        <v>820</v>
      </c>
      <c r="C788" s="4">
        <v>45147.610532407409</v>
      </c>
      <c r="D788" s="1">
        <v>45147.610532407409</v>
      </c>
      <c r="E788">
        <v>10845</v>
      </c>
      <c r="F788">
        <v>17</v>
      </c>
      <c r="G788" t="s">
        <v>1582</v>
      </c>
      <c r="H788" s="2">
        <v>2</v>
      </c>
      <c r="I788" s="5"/>
      <c r="J788" s="3">
        <v>27246</v>
      </c>
      <c r="K788" s="7">
        <v>1</v>
      </c>
      <c r="L788" t="str">
        <f>VLOOKUP(TTSQL[[#This Row],[origen_ref]],TTComisiones[],2,FALSE)</f>
        <v>Ok</v>
      </c>
      <c r="M788" t="str">
        <f>"origen_ref = '"&amp;TTSQL[[#This Row],[origen_ref]]&amp;"' OR"</f>
        <v>origen_ref = 'Pedido-23.07.13-9278' OR</v>
      </c>
    </row>
    <row r="789" spans="1:13" ht="16.2" x14ac:dyDescent="0.35">
      <c r="A789" s="6" t="s">
        <v>814</v>
      </c>
      <c r="B789">
        <v>821</v>
      </c>
      <c r="C789" s="4">
        <v>45147.610868055555</v>
      </c>
      <c r="D789" s="1">
        <v>45147.610868055555</v>
      </c>
      <c r="E789">
        <v>10843</v>
      </c>
      <c r="F789">
        <v>17</v>
      </c>
      <c r="G789" t="s">
        <v>1582</v>
      </c>
      <c r="H789" s="2">
        <v>2</v>
      </c>
      <c r="I789" s="5"/>
      <c r="J789" s="3">
        <v>4342</v>
      </c>
      <c r="K789" s="7">
        <v>1</v>
      </c>
      <c r="L789" t="str">
        <f>VLOOKUP(TTSQL[[#This Row],[origen_ref]],TTComisiones[],2,FALSE)</f>
        <v>Ok</v>
      </c>
      <c r="M789" t="str">
        <f>"origen_ref = '"&amp;TTSQL[[#This Row],[origen_ref]]&amp;"' OR"</f>
        <v>origen_ref = 'Pedido-23.07.13-9276' OR</v>
      </c>
    </row>
    <row r="790" spans="1:13" ht="16.2" x14ac:dyDescent="0.35">
      <c r="A790" s="6" t="s">
        <v>815</v>
      </c>
      <c r="B790">
        <v>822</v>
      </c>
      <c r="C790" s="4">
        <v>45147.611157407409</v>
      </c>
      <c r="D790" s="1">
        <v>45147.611157407409</v>
      </c>
      <c r="E790">
        <v>10842</v>
      </c>
      <c r="F790">
        <v>17</v>
      </c>
      <c r="G790" t="s">
        <v>1582</v>
      </c>
      <c r="H790" s="2">
        <v>2</v>
      </c>
      <c r="I790" s="5"/>
      <c r="J790" s="3">
        <v>2280</v>
      </c>
      <c r="K790" s="7">
        <v>1</v>
      </c>
      <c r="L790" t="str">
        <f>VLOOKUP(TTSQL[[#This Row],[origen_ref]],TTComisiones[],2,FALSE)</f>
        <v>Ok</v>
      </c>
      <c r="M790" t="str">
        <f>"origen_ref = '"&amp;TTSQL[[#This Row],[origen_ref]]&amp;"' OR"</f>
        <v>origen_ref = 'Pedido-23.07.13-9275' OR</v>
      </c>
    </row>
    <row r="791" spans="1:13" ht="16.2" x14ac:dyDescent="0.35">
      <c r="A791" s="6" t="s">
        <v>816</v>
      </c>
      <c r="B791">
        <v>823</v>
      </c>
      <c r="C791" s="4">
        <v>45147.611909722225</v>
      </c>
      <c r="D791" s="1">
        <v>45147.611909722225</v>
      </c>
      <c r="E791">
        <v>10841</v>
      </c>
      <c r="F791">
        <v>17</v>
      </c>
      <c r="G791" t="s">
        <v>1582</v>
      </c>
      <c r="H791" s="2">
        <v>2</v>
      </c>
      <c r="I791" s="5"/>
      <c r="J791" s="3">
        <v>27308</v>
      </c>
      <c r="K791" s="7">
        <v>1</v>
      </c>
      <c r="L791" t="str">
        <f>VLOOKUP(TTSQL[[#This Row],[origen_ref]],TTComisiones[],2,FALSE)</f>
        <v>Ok</v>
      </c>
      <c r="M791" t="str">
        <f>"origen_ref = '"&amp;TTSQL[[#This Row],[origen_ref]]&amp;"' OR"</f>
        <v>origen_ref = 'Pedido-23.07.13-9274' OR</v>
      </c>
    </row>
    <row r="792" spans="1:13" ht="16.2" x14ac:dyDescent="0.35">
      <c r="A792" s="6" t="s">
        <v>817</v>
      </c>
      <c r="B792">
        <v>824</v>
      </c>
      <c r="C792" s="4">
        <v>45147.612256944441</v>
      </c>
      <c r="D792" s="1">
        <v>45147.612256944441</v>
      </c>
      <c r="E792">
        <v>10835</v>
      </c>
      <c r="F792">
        <v>17</v>
      </c>
      <c r="G792" t="s">
        <v>1582</v>
      </c>
      <c r="H792" s="2">
        <v>2</v>
      </c>
      <c r="I792" s="5"/>
      <c r="J792" s="3">
        <v>16260</v>
      </c>
      <c r="K792" s="7">
        <v>1</v>
      </c>
      <c r="L792" t="str">
        <f>VLOOKUP(TTSQL[[#This Row],[origen_ref]],TTComisiones[],2,FALSE)</f>
        <v>Ok</v>
      </c>
      <c r="M792" t="str">
        <f>"origen_ref = '"&amp;TTSQL[[#This Row],[origen_ref]]&amp;"' OR"</f>
        <v>origen_ref = 'Pedido-23.07.12-9268' OR</v>
      </c>
    </row>
    <row r="793" spans="1:13" ht="16.2" x14ac:dyDescent="0.35">
      <c r="A793" s="6" t="s">
        <v>818</v>
      </c>
      <c r="B793">
        <v>825</v>
      </c>
      <c r="C793" s="4">
        <v>45147.612569444442</v>
      </c>
      <c r="D793" s="1">
        <v>45147.612569444442</v>
      </c>
      <c r="E793">
        <v>10834</v>
      </c>
      <c r="F793">
        <v>17</v>
      </c>
      <c r="G793" t="s">
        <v>1582</v>
      </c>
      <c r="H793" s="2">
        <v>2</v>
      </c>
      <c r="I793" s="5"/>
      <c r="J793" s="3">
        <v>1482</v>
      </c>
      <c r="K793" s="7">
        <v>1</v>
      </c>
      <c r="L793" t="str">
        <f>VLOOKUP(TTSQL[[#This Row],[origen_ref]],TTComisiones[],2,FALSE)</f>
        <v>Ok</v>
      </c>
      <c r="M793" t="str">
        <f>"origen_ref = '"&amp;TTSQL[[#This Row],[origen_ref]]&amp;"' OR"</f>
        <v>origen_ref = 'Pedido-23.07.12-9267' OR</v>
      </c>
    </row>
    <row r="794" spans="1:13" ht="16.2" x14ac:dyDescent="0.35">
      <c r="A794" s="6" t="s">
        <v>819</v>
      </c>
      <c r="B794">
        <v>826</v>
      </c>
      <c r="C794" s="4">
        <v>45147.612974537034</v>
      </c>
      <c r="D794" s="1">
        <v>45147.612974537034</v>
      </c>
      <c r="E794">
        <v>10832</v>
      </c>
      <c r="F794">
        <v>17</v>
      </c>
      <c r="G794" t="s">
        <v>1582</v>
      </c>
      <c r="H794" s="2">
        <v>2</v>
      </c>
      <c r="I794" s="5"/>
      <c r="J794" s="3">
        <v>16594</v>
      </c>
      <c r="K794" s="7">
        <v>1</v>
      </c>
      <c r="L794" t="str">
        <f>VLOOKUP(TTSQL[[#This Row],[origen_ref]],TTComisiones[],2,FALSE)</f>
        <v>Ok</v>
      </c>
      <c r="M794" t="str">
        <f>"origen_ref = '"&amp;TTSQL[[#This Row],[origen_ref]]&amp;"' OR"</f>
        <v>origen_ref = 'Pedido-23.07.12-9265' OR</v>
      </c>
    </row>
    <row r="795" spans="1:13" ht="16.2" x14ac:dyDescent="0.35">
      <c r="A795" s="6" t="s">
        <v>820</v>
      </c>
      <c r="B795">
        <v>827</v>
      </c>
      <c r="C795" s="4">
        <v>45147.613530092596</v>
      </c>
      <c r="D795" s="1">
        <v>45147.613530092596</v>
      </c>
      <c r="E795">
        <v>10831</v>
      </c>
      <c r="F795">
        <v>17</v>
      </c>
      <c r="G795" t="s">
        <v>1582</v>
      </c>
      <c r="H795" s="2">
        <v>2</v>
      </c>
      <c r="I795" s="5"/>
      <c r="J795" s="3">
        <v>108321</v>
      </c>
      <c r="K795" s="7">
        <v>1</v>
      </c>
      <c r="L795" t="str">
        <f>VLOOKUP(TTSQL[[#This Row],[origen_ref]],TTComisiones[],2,FALSE)</f>
        <v>Ok</v>
      </c>
      <c r="M795" t="str">
        <f>"origen_ref = '"&amp;TTSQL[[#This Row],[origen_ref]]&amp;"' OR"</f>
        <v>origen_ref = 'Pedido-23.07.12-9264' OR</v>
      </c>
    </row>
    <row r="796" spans="1:13" ht="16.2" x14ac:dyDescent="0.35">
      <c r="A796" s="6" t="s">
        <v>821</v>
      </c>
      <c r="B796">
        <v>828</v>
      </c>
      <c r="C796" s="4">
        <v>45147.61409722222</v>
      </c>
      <c r="D796" s="1">
        <v>45147.61409722222</v>
      </c>
      <c r="E796">
        <v>10828</v>
      </c>
      <c r="F796">
        <v>17</v>
      </c>
      <c r="G796" t="s">
        <v>1582</v>
      </c>
      <c r="H796" s="2">
        <v>2</v>
      </c>
      <c r="I796" s="5"/>
      <c r="J796" s="3">
        <v>4526</v>
      </c>
      <c r="K796" s="7">
        <v>1</v>
      </c>
      <c r="L796" t="str">
        <f>VLOOKUP(TTSQL[[#This Row],[origen_ref]],TTComisiones[],2,FALSE)</f>
        <v>Ok</v>
      </c>
      <c r="M796" t="str">
        <f>"origen_ref = '"&amp;TTSQL[[#This Row],[origen_ref]]&amp;"' OR"</f>
        <v>origen_ref = 'Pedido-23.07.12-9261' OR</v>
      </c>
    </row>
    <row r="797" spans="1:13" ht="16.2" x14ac:dyDescent="0.35">
      <c r="A797" s="6" t="s">
        <v>822</v>
      </c>
      <c r="B797">
        <v>829</v>
      </c>
      <c r="C797" s="4">
        <v>45147.614965277775</v>
      </c>
      <c r="D797" s="1">
        <v>45147.614965277775</v>
      </c>
      <c r="E797">
        <v>10821</v>
      </c>
      <c r="F797">
        <v>17</v>
      </c>
      <c r="G797" t="s">
        <v>1582</v>
      </c>
      <c r="H797" s="2">
        <v>2</v>
      </c>
      <c r="I797" s="5"/>
      <c r="J797" s="3">
        <v>11900</v>
      </c>
      <c r="K797" s="7">
        <v>1</v>
      </c>
      <c r="L797" t="str">
        <f>VLOOKUP(TTSQL[[#This Row],[origen_ref]],TTComisiones[],2,FALSE)</f>
        <v>Ok</v>
      </c>
      <c r="M797" t="str">
        <f>"origen_ref = '"&amp;TTSQL[[#This Row],[origen_ref]]&amp;"' OR"</f>
        <v>origen_ref = 'Pedido-23.07.11-9253' OR</v>
      </c>
    </row>
    <row r="798" spans="1:13" ht="16.2" x14ac:dyDescent="0.35">
      <c r="A798" s="6" t="s">
        <v>823</v>
      </c>
      <c r="B798">
        <v>830</v>
      </c>
      <c r="C798" s="4">
        <v>45147.615474537037</v>
      </c>
      <c r="D798" s="1">
        <v>45147.615474537037</v>
      </c>
      <c r="E798">
        <v>10818</v>
      </c>
      <c r="F798">
        <v>17</v>
      </c>
      <c r="G798" t="s">
        <v>1582</v>
      </c>
      <c r="H798" s="2">
        <v>2</v>
      </c>
      <c r="I798" s="5"/>
      <c r="J798" s="3">
        <v>14693</v>
      </c>
      <c r="K798" s="7">
        <v>1</v>
      </c>
      <c r="L798" t="str">
        <f>VLOOKUP(TTSQL[[#This Row],[origen_ref]],TTComisiones[],2,FALSE)</f>
        <v>Ok</v>
      </c>
      <c r="M798" t="str">
        <f>"origen_ref = '"&amp;TTSQL[[#This Row],[origen_ref]]&amp;"' OR"</f>
        <v>origen_ref = 'Pedido-23.07.11-9250' OR</v>
      </c>
    </row>
    <row r="799" spans="1:13" ht="16.2" x14ac:dyDescent="0.35">
      <c r="A799" s="6" t="s">
        <v>824</v>
      </c>
      <c r="B799">
        <v>831</v>
      </c>
      <c r="C799" s="4">
        <v>45147.616249999999</v>
      </c>
      <c r="D799" s="1">
        <v>45147.616249999999</v>
      </c>
      <c r="E799">
        <v>10814</v>
      </c>
      <c r="F799">
        <v>17</v>
      </c>
      <c r="G799" t="s">
        <v>1582</v>
      </c>
      <c r="H799" s="2">
        <v>2</v>
      </c>
      <c r="I799" s="5"/>
      <c r="J799" s="3">
        <v>84945</v>
      </c>
      <c r="K799" s="7">
        <v>1</v>
      </c>
      <c r="L799" t="str">
        <f>VLOOKUP(TTSQL[[#This Row],[origen_ref]],TTComisiones[],2,FALSE)</f>
        <v>Ok</v>
      </c>
      <c r="M799" t="str">
        <f>"origen_ref = '"&amp;TTSQL[[#This Row],[origen_ref]]&amp;"' OR"</f>
        <v>origen_ref = 'Pedido-23.07.10-9247' OR</v>
      </c>
    </row>
    <row r="800" spans="1:13" ht="16.2" x14ac:dyDescent="0.35">
      <c r="A800" s="6" t="s">
        <v>825</v>
      </c>
      <c r="B800">
        <v>832</v>
      </c>
      <c r="C800" s="4">
        <v>45147.620798611111</v>
      </c>
      <c r="D800" s="1">
        <v>45147.620798611111</v>
      </c>
      <c r="E800">
        <v>10808</v>
      </c>
      <c r="F800">
        <v>17</v>
      </c>
      <c r="G800" t="s">
        <v>1582</v>
      </c>
      <c r="H800" s="2">
        <v>2</v>
      </c>
      <c r="I800" s="5"/>
      <c r="J800" s="3">
        <v>13911</v>
      </c>
      <c r="K800" s="7">
        <v>1</v>
      </c>
      <c r="L800" t="str">
        <f>VLOOKUP(TTSQL[[#This Row],[origen_ref]],TTComisiones[],2,FALSE)</f>
        <v>Ok</v>
      </c>
      <c r="M800" t="str">
        <f>"origen_ref = '"&amp;TTSQL[[#This Row],[origen_ref]]&amp;"' OR"</f>
        <v>origen_ref = 'Pedido-23.07.07-9241' OR</v>
      </c>
    </row>
    <row r="801" spans="1:13" ht="16.2" x14ac:dyDescent="0.35">
      <c r="A801" s="6" t="s">
        <v>826</v>
      </c>
      <c r="B801">
        <v>833</v>
      </c>
      <c r="C801" s="4">
        <v>45147.621435185189</v>
      </c>
      <c r="D801" s="1">
        <v>45147.621435185189</v>
      </c>
      <c r="E801">
        <v>10806</v>
      </c>
      <c r="F801">
        <v>17</v>
      </c>
      <c r="G801" t="s">
        <v>1582</v>
      </c>
      <c r="H801" s="2">
        <v>2</v>
      </c>
      <c r="I801" s="5"/>
      <c r="J801" s="3">
        <v>14977</v>
      </c>
      <c r="K801" s="7">
        <v>1</v>
      </c>
      <c r="L801" t="str">
        <f>VLOOKUP(TTSQL[[#This Row],[origen_ref]],TTComisiones[],2,FALSE)</f>
        <v>Ok</v>
      </c>
      <c r="M801" t="str">
        <f>"origen_ref = '"&amp;TTSQL[[#This Row],[origen_ref]]&amp;"' OR"</f>
        <v>origen_ref = 'Pedido-23.07.07-9239' OR</v>
      </c>
    </row>
    <row r="802" spans="1:13" ht="16.2" x14ac:dyDescent="0.35">
      <c r="A802" s="6" t="s">
        <v>827</v>
      </c>
      <c r="B802">
        <v>834</v>
      </c>
      <c r="C802" s="4">
        <v>45147.621828703705</v>
      </c>
      <c r="D802" s="1">
        <v>45147.621828703705</v>
      </c>
      <c r="E802">
        <v>10803</v>
      </c>
      <c r="F802">
        <v>17</v>
      </c>
      <c r="G802" t="s">
        <v>1582</v>
      </c>
      <c r="H802" s="2">
        <v>2</v>
      </c>
      <c r="I802" s="5"/>
      <c r="J802" s="3">
        <v>15743</v>
      </c>
      <c r="K802" s="7">
        <v>1</v>
      </c>
      <c r="L802" t="str">
        <f>VLOOKUP(TTSQL[[#This Row],[origen_ref]],TTComisiones[],2,FALSE)</f>
        <v>Ok</v>
      </c>
      <c r="M802" t="str">
        <f>"origen_ref = '"&amp;TTSQL[[#This Row],[origen_ref]]&amp;"' OR"</f>
        <v>origen_ref = 'Pedido-23.07.07-9236' OR</v>
      </c>
    </row>
    <row r="803" spans="1:13" ht="16.2" x14ac:dyDescent="0.35">
      <c r="A803" s="6" t="s">
        <v>828</v>
      </c>
      <c r="B803">
        <v>835</v>
      </c>
      <c r="C803" s="4">
        <v>45147.625833333332</v>
      </c>
      <c r="D803" s="1">
        <v>45147.625833333332</v>
      </c>
      <c r="E803">
        <v>10802</v>
      </c>
      <c r="F803">
        <v>17</v>
      </c>
      <c r="G803" t="s">
        <v>1582</v>
      </c>
      <c r="H803" s="2">
        <v>2</v>
      </c>
      <c r="I803" s="5"/>
      <c r="J803" s="3">
        <v>47915</v>
      </c>
      <c r="K803" s="7">
        <v>1</v>
      </c>
      <c r="L803" t="str">
        <f>VLOOKUP(TTSQL[[#This Row],[origen_ref]],TTComisiones[],2,FALSE)</f>
        <v>Ok</v>
      </c>
      <c r="M803" t="str">
        <f>"origen_ref = '"&amp;TTSQL[[#This Row],[origen_ref]]&amp;"' OR"</f>
        <v>origen_ref = 'Pedido-23.07.07-9234' OR</v>
      </c>
    </row>
    <row r="804" spans="1:13" ht="16.2" x14ac:dyDescent="0.35">
      <c r="A804" s="6" t="s">
        <v>829</v>
      </c>
      <c r="B804">
        <v>836</v>
      </c>
      <c r="C804" s="4">
        <v>45147.626145833332</v>
      </c>
      <c r="D804" s="1">
        <v>45147.626145833332</v>
      </c>
      <c r="E804">
        <v>10801</v>
      </c>
      <c r="F804">
        <v>17</v>
      </c>
      <c r="G804" t="s">
        <v>1582</v>
      </c>
      <c r="H804" s="2">
        <v>2</v>
      </c>
      <c r="I804" s="5"/>
      <c r="J804" s="3">
        <v>988</v>
      </c>
      <c r="K804" s="7">
        <v>1</v>
      </c>
      <c r="L804" t="str">
        <f>VLOOKUP(TTSQL[[#This Row],[origen_ref]],TTComisiones[],2,FALSE)</f>
        <v>Ok</v>
      </c>
      <c r="M804" t="str">
        <f>"origen_ref = '"&amp;TTSQL[[#This Row],[origen_ref]]&amp;"' OR"</f>
        <v>origen_ref = 'Pedido-23.07.07-9233' OR</v>
      </c>
    </row>
    <row r="805" spans="1:13" ht="16.2" x14ac:dyDescent="0.35">
      <c r="A805" s="6" t="s">
        <v>830</v>
      </c>
      <c r="B805">
        <v>837</v>
      </c>
      <c r="C805" s="4">
        <v>45147.63008101852</v>
      </c>
      <c r="D805" s="1">
        <v>45147.63008101852</v>
      </c>
      <c r="E805">
        <v>10800</v>
      </c>
      <c r="F805">
        <v>17</v>
      </c>
      <c r="G805" t="s">
        <v>1582</v>
      </c>
      <c r="H805" s="2">
        <v>2</v>
      </c>
      <c r="I805" s="5"/>
      <c r="J805" s="3">
        <v>42577</v>
      </c>
      <c r="K805" s="7">
        <v>1</v>
      </c>
      <c r="L805" t="str">
        <f>VLOOKUP(TTSQL[[#This Row],[origen_ref]],TTComisiones[],2,FALSE)</f>
        <v>Ok</v>
      </c>
      <c r="M805" t="str">
        <f>"origen_ref = '"&amp;TTSQL[[#This Row],[origen_ref]]&amp;"' OR"</f>
        <v>origen_ref = 'Pedido-23.07.07-9232' OR</v>
      </c>
    </row>
    <row r="806" spans="1:13" ht="16.2" x14ac:dyDescent="0.35">
      <c r="A806" s="6" t="s">
        <v>831</v>
      </c>
      <c r="B806">
        <v>838</v>
      </c>
      <c r="C806" s="4">
        <v>45147.640104166669</v>
      </c>
      <c r="D806" s="1">
        <v>45147.640104166669</v>
      </c>
      <c r="E806">
        <v>10796</v>
      </c>
      <c r="F806">
        <v>17</v>
      </c>
      <c r="G806" t="s">
        <v>1582</v>
      </c>
      <c r="H806" s="2">
        <v>2</v>
      </c>
      <c r="I806" s="5"/>
      <c r="J806" s="3">
        <v>11624</v>
      </c>
      <c r="K806" s="7">
        <v>1</v>
      </c>
      <c r="L806" t="str">
        <f>VLOOKUP(TTSQL[[#This Row],[origen_ref]],TTComisiones[],2,FALSE)</f>
        <v>Ok</v>
      </c>
      <c r="M806" t="str">
        <f>"origen_ref = '"&amp;TTSQL[[#This Row],[origen_ref]]&amp;"' OR"</f>
        <v>origen_ref = 'Pedido-23.07.06-9229' OR</v>
      </c>
    </row>
    <row r="807" spans="1:13" ht="16.2" x14ac:dyDescent="0.35">
      <c r="A807" s="6" t="s">
        <v>832</v>
      </c>
      <c r="B807">
        <v>839</v>
      </c>
      <c r="C807" s="4">
        <v>45147.641087962962</v>
      </c>
      <c r="D807" s="1">
        <v>45147.641087962962</v>
      </c>
      <c r="E807">
        <v>10792</v>
      </c>
      <c r="F807">
        <v>17</v>
      </c>
      <c r="G807" t="s">
        <v>1582</v>
      </c>
      <c r="H807" s="2">
        <v>2</v>
      </c>
      <c r="I807" s="5"/>
      <c r="J807" s="3">
        <v>27368</v>
      </c>
      <c r="K807" s="7">
        <v>1</v>
      </c>
      <c r="L807" t="str">
        <f>VLOOKUP(TTSQL[[#This Row],[origen_ref]],TTComisiones[],2,FALSE)</f>
        <v>Ok</v>
      </c>
      <c r="M807" t="str">
        <f>"origen_ref = '"&amp;TTSQL[[#This Row],[origen_ref]]&amp;"' OR"</f>
        <v>origen_ref = 'Pedido-23.07.05-9225' OR</v>
      </c>
    </row>
    <row r="808" spans="1:13" ht="16.2" x14ac:dyDescent="0.35">
      <c r="A808" s="6" t="s">
        <v>833</v>
      </c>
      <c r="B808">
        <v>840</v>
      </c>
      <c r="C808" s="4">
        <v>45147.642094907409</v>
      </c>
      <c r="D808" s="1">
        <v>45147.642094907409</v>
      </c>
      <c r="E808">
        <v>10786</v>
      </c>
      <c r="F808">
        <v>17</v>
      </c>
      <c r="G808" t="s">
        <v>1582</v>
      </c>
      <c r="H808" s="2">
        <v>2</v>
      </c>
      <c r="I808" s="5"/>
      <c r="J808" s="3">
        <v>988</v>
      </c>
      <c r="K808" s="7">
        <v>1</v>
      </c>
      <c r="L808" t="str">
        <f>VLOOKUP(TTSQL[[#This Row],[origen_ref]],TTComisiones[],2,FALSE)</f>
        <v>Ok</v>
      </c>
      <c r="M808" t="str">
        <f>"origen_ref = '"&amp;TTSQL[[#This Row],[origen_ref]]&amp;"' OR"</f>
        <v>origen_ref = 'Pedido-23.07.05-9219' OR</v>
      </c>
    </row>
    <row r="809" spans="1:13" ht="16.2" x14ac:dyDescent="0.35">
      <c r="A809" s="6" t="s">
        <v>834</v>
      </c>
      <c r="B809">
        <v>841</v>
      </c>
      <c r="C809" s="4">
        <v>45147.642500000002</v>
      </c>
      <c r="D809" s="1">
        <v>45147.642500000002</v>
      </c>
      <c r="E809">
        <v>10785</v>
      </c>
      <c r="F809">
        <v>17</v>
      </c>
      <c r="G809" t="s">
        <v>1582</v>
      </c>
      <c r="H809" s="2">
        <v>2</v>
      </c>
      <c r="I809" s="5"/>
      <c r="J809" s="3">
        <v>50226</v>
      </c>
      <c r="K809" s="7">
        <v>1</v>
      </c>
      <c r="L809" t="str">
        <f>VLOOKUP(TTSQL[[#This Row],[origen_ref]],TTComisiones[],2,FALSE)</f>
        <v>Ok</v>
      </c>
      <c r="M809" t="str">
        <f>"origen_ref = '"&amp;TTSQL[[#This Row],[origen_ref]]&amp;"' OR"</f>
        <v>origen_ref = 'Pedido-23.07.05-9217' OR</v>
      </c>
    </row>
    <row r="810" spans="1:13" ht="16.2" x14ac:dyDescent="0.35">
      <c r="A810" s="6" t="s">
        <v>835</v>
      </c>
      <c r="B810">
        <v>842</v>
      </c>
      <c r="C810" s="4">
        <v>45147.642847222225</v>
      </c>
      <c r="D810" s="1">
        <v>45147.642847222225</v>
      </c>
      <c r="E810">
        <v>10780</v>
      </c>
      <c r="F810">
        <v>17</v>
      </c>
      <c r="G810" t="s">
        <v>1582</v>
      </c>
      <c r="H810" s="2">
        <v>2</v>
      </c>
      <c r="I810" s="5"/>
      <c r="J810" s="3">
        <v>8052</v>
      </c>
      <c r="K810" s="7">
        <v>1</v>
      </c>
      <c r="L810" t="str">
        <f>VLOOKUP(TTSQL[[#This Row],[origen_ref]],TTComisiones[],2,FALSE)</f>
        <v>Ok</v>
      </c>
      <c r="M810" t="str">
        <f>"origen_ref = '"&amp;TTSQL[[#This Row],[origen_ref]]&amp;"' OR"</f>
        <v>origen_ref = 'Pedido-23.07.04-9214' OR</v>
      </c>
    </row>
    <row r="811" spans="1:13" ht="16.2" x14ac:dyDescent="0.35">
      <c r="A811" s="6" t="s">
        <v>836</v>
      </c>
      <c r="B811">
        <v>843</v>
      </c>
      <c r="C811" s="4">
        <v>45147.643217592595</v>
      </c>
      <c r="D811" s="1">
        <v>45147.643217592595</v>
      </c>
      <c r="E811">
        <v>10779</v>
      </c>
      <c r="F811">
        <v>17</v>
      </c>
      <c r="G811" t="s">
        <v>1582</v>
      </c>
      <c r="H811" s="2">
        <v>2</v>
      </c>
      <c r="I811" s="5"/>
      <c r="J811" s="3">
        <v>72849</v>
      </c>
      <c r="K811" s="7">
        <v>1</v>
      </c>
      <c r="L811" t="str">
        <f>VLOOKUP(TTSQL[[#This Row],[origen_ref]],TTComisiones[],2,FALSE)</f>
        <v>Ok</v>
      </c>
      <c r="M811" t="str">
        <f>"origen_ref = '"&amp;TTSQL[[#This Row],[origen_ref]]&amp;"' OR"</f>
        <v>origen_ref = 'Pedido-23.07.04-9213' OR</v>
      </c>
    </row>
    <row r="812" spans="1:13" ht="16.2" x14ac:dyDescent="0.35">
      <c r="A812" s="6" t="s">
        <v>837</v>
      </c>
      <c r="B812">
        <v>844</v>
      </c>
      <c r="C812" s="4">
        <v>45147.643541666665</v>
      </c>
      <c r="D812" s="1">
        <v>45147.643541666665</v>
      </c>
      <c r="E812">
        <v>10774</v>
      </c>
      <c r="F812">
        <v>17</v>
      </c>
      <c r="G812" t="s">
        <v>1582</v>
      </c>
      <c r="H812" s="2">
        <v>2</v>
      </c>
      <c r="I812" s="5"/>
      <c r="J812" s="3">
        <v>11380</v>
      </c>
      <c r="K812" s="7">
        <v>1</v>
      </c>
      <c r="L812" t="str">
        <f>VLOOKUP(TTSQL[[#This Row],[origen_ref]],TTComisiones[],2,FALSE)</f>
        <v>Ok</v>
      </c>
      <c r="M812" t="str">
        <f>"origen_ref = '"&amp;TTSQL[[#This Row],[origen_ref]]&amp;"' OR"</f>
        <v>origen_ref = 'Pedido-23.07.04-9208' OR</v>
      </c>
    </row>
    <row r="813" spans="1:13" ht="16.2" x14ac:dyDescent="0.35">
      <c r="A813" s="6" t="s">
        <v>838</v>
      </c>
      <c r="B813">
        <v>845</v>
      </c>
      <c r="C813" s="4">
        <v>45147.643888888888</v>
      </c>
      <c r="D813" s="1">
        <v>45147.643888888888</v>
      </c>
      <c r="E813">
        <v>10772</v>
      </c>
      <c r="F813">
        <v>17</v>
      </c>
      <c r="G813" t="s">
        <v>1582</v>
      </c>
      <c r="H813" s="2">
        <v>2</v>
      </c>
      <c r="I813" s="5"/>
      <c r="J813" s="3">
        <v>7916</v>
      </c>
      <c r="K813" s="7">
        <v>1</v>
      </c>
      <c r="L813" t="str">
        <f>VLOOKUP(TTSQL[[#This Row],[origen_ref]],TTComisiones[],2,FALSE)</f>
        <v>Ok</v>
      </c>
      <c r="M813" t="str">
        <f>"origen_ref = '"&amp;TTSQL[[#This Row],[origen_ref]]&amp;"' OR"</f>
        <v>origen_ref = 'Pedido-23.07.01-9206' OR</v>
      </c>
    </row>
    <row r="814" spans="1:13" ht="16.2" x14ac:dyDescent="0.35">
      <c r="A814" s="6" t="s">
        <v>839</v>
      </c>
      <c r="B814">
        <v>846</v>
      </c>
      <c r="C814" s="4">
        <v>45147.644143518519</v>
      </c>
      <c r="D814" s="1">
        <v>45147.644143518519</v>
      </c>
      <c r="E814">
        <v>10771</v>
      </c>
      <c r="F814">
        <v>17</v>
      </c>
      <c r="G814" t="s">
        <v>1582</v>
      </c>
      <c r="H814" s="2">
        <v>2</v>
      </c>
      <c r="I814" s="5"/>
      <c r="J814" s="3">
        <v>9966</v>
      </c>
      <c r="K814" s="7">
        <v>1</v>
      </c>
      <c r="L814" t="str">
        <f>VLOOKUP(TTSQL[[#This Row],[origen_ref]],TTComisiones[],2,FALSE)</f>
        <v>Ok</v>
      </c>
      <c r="M814" t="str">
        <f>"origen_ref = '"&amp;TTSQL[[#This Row],[origen_ref]]&amp;"' OR"</f>
        <v>origen_ref = 'Pedido-23.07.01-9205' OR</v>
      </c>
    </row>
    <row r="815" spans="1:13" ht="16.2" x14ac:dyDescent="0.35">
      <c r="A815" s="6" t="s">
        <v>840</v>
      </c>
      <c r="B815">
        <v>847</v>
      </c>
      <c r="C815" s="4">
        <v>45147.662187499998</v>
      </c>
      <c r="D815" s="1">
        <v>45147.662187499998</v>
      </c>
      <c r="E815">
        <v>10598</v>
      </c>
      <c r="F815">
        <v>14</v>
      </c>
      <c r="G815" t="s">
        <v>1574</v>
      </c>
      <c r="H815" s="2">
        <v>2</v>
      </c>
      <c r="I815" s="5"/>
      <c r="J815" s="3">
        <v>29536</v>
      </c>
      <c r="K815" s="7"/>
      <c r="L815" t="e">
        <f>VLOOKUP(TTSQL[[#This Row],[origen_ref]],TTComisiones[],2,FALSE)</f>
        <v>#N/A</v>
      </c>
      <c r="M815" t="str">
        <f>"origen_ref = '"&amp;TTSQL[[#This Row],[origen_ref]]&amp;"' OR"</f>
        <v>origen_ref = 'Pedido-23.06.02-9041' OR</v>
      </c>
    </row>
    <row r="816" spans="1:13" ht="16.2" x14ac:dyDescent="0.35">
      <c r="A816" s="6" t="s">
        <v>841</v>
      </c>
      <c r="B816">
        <v>848</v>
      </c>
      <c r="C816" s="4">
        <v>45147.662627314814</v>
      </c>
      <c r="D816" s="1">
        <v>45147.662627314814</v>
      </c>
      <c r="E816">
        <v>10766</v>
      </c>
      <c r="F816">
        <v>14</v>
      </c>
      <c r="G816" t="s">
        <v>1574</v>
      </c>
      <c r="H816" s="2">
        <v>2</v>
      </c>
      <c r="I816" s="5"/>
      <c r="J816" s="3">
        <v>41127</v>
      </c>
      <c r="K816" s="7"/>
      <c r="L816" t="e">
        <f>VLOOKUP(TTSQL[[#This Row],[origen_ref]],TTComisiones[],2,FALSE)</f>
        <v>#N/A</v>
      </c>
      <c r="M816" t="str">
        <f>"origen_ref = '"&amp;TTSQL[[#This Row],[origen_ref]]&amp;"' OR"</f>
        <v>origen_ref = 'Pedido-23.06.29-9201' OR</v>
      </c>
    </row>
    <row r="817" spans="1:13" ht="16.2" x14ac:dyDescent="0.35">
      <c r="A817" s="6" t="s">
        <v>842</v>
      </c>
      <c r="B817">
        <v>849</v>
      </c>
      <c r="C817" s="4">
        <v>45147.663032407407</v>
      </c>
      <c r="D817" s="1">
        <v>45147.663032407407</v>
      </c>
      <c r="E817">
        <v>10765</v>
      </c>
      <c r="F817">
        <v>14</v>
      </c>
      <c r="G817" t="s">
        <v>1574</v>
      </c>
      <c r="H817" s="2">
        <v>2</v>
      </c>
      <c r="I817" s="5"/>
      <c r="J817" s="3">
        <v>20960</v>
      </c>
      <c r="K817" s="7"/>
      <c r="L817" t="e">
        <f>VLOOKUP(TTSQL[[#This Row],[origen_ref]],TTComisiones[],2,FALSE)</f>
        <v>#N/A</v>
      </c>
      <c r="M817" t="str">
        <f>"origen_ref = '"&amp;TTSQL[[#This Row],[origen_ref]]&amp;"' OR"</f>
        <v>origen_ref = 'Pedido-23.06.29-9200' OR</v>
      </c>
    </row>
    <row r="818" spans="1:13" ht="16.2" x14ac:dyDescent="0.35">
      <c r="A818" s="6" t="s">
        <v>843</v>
      </c>
      <c r="B818">
        <v>850</v>
      </c>
      <c r="C818" s="4">
        <v>45147.663437499999</v>
      </c>
      <c r="D818" s="1">
        <v>45147.663437499999</v>
      </c>
      <c r="E818">
        <v>10745</v>
      </c>
      <c r="F818">
        <v>14</v>
      </c>
      <c r="G818" t="s">
        <v>1574</v>
      </c>
      <c r="H818" s="2">
        <v>2</v>
      </c>
      <c r="I818" s="5"/>
      <c r="J818" s="3">
        <v>30017</v>
      </c>
      <c r="K818" s="7"/>
      <c r="L818" t="e">
        <f>VLOOKUP(TTSQL[[#This Row],[origen_ref]],TTComisiones[],2,FALSE)</f>
        <v>#N/A</v>
      </c>
      <c r="M818" t="str">
        <f>"origen_ref = '"&amp;TTSQL[[#This Row],[origen_ref]]&amp;"' OR"</f>
        <v>origen_ref = 'Pedido-23.06.26-9179' OR</v>
      </c>
    </row>
    <row r="819" spans="1:13" ht="16.2" x14ac:dyDescent="0.35">
      <c r="A819" s="6" t="s">
        <v>844</v>
      </c>
      <c r="B819">
        <v>851</v>
      </c>
      <c r="C819" s="4">
        <v>45147.6637962963</v>
      </c>
      <c r="D819" s="1">
        <v>45147.6637962963</v>
      </c>
      <c r="E819">
        <v>10718</v>
      </c>
      <c r="F819">
        <v>14</v>
      </c>
      <c r="G819" t="s">
        <v>1574</v>
      </c>
      <c r="H819" s="2">
        <v>2</v>
      </c>
      <c r="I819" s="5"/>
      <c r="J819" s="3">
        <v>12941</v>
      </c>
      <c r="K819" s="7"/>
      <c r="L819" t="e">
        <f>VLOOKUP(TTSQL[[#This Row],[origen_ref]],TTComisiones[],2,FALSE)</f>
        <v>#N/A</v>
      </c>
      <c r="M819" t="str">
        <f>"origen_ref = '"&amp;TTSQL[[#This Row],[origen_ref]]&amp;"' OR"</f>
        <v>origen_ref = 'Pedido-23.06.21-9155' OR</v>
      </c>
    </row>
    <row r="820" spans="1:13" ht="16.2" x14ac:dyDescent="0.35">
      <c r="A820" s="6" t="s">
        <v>845</v>
      </c>
      <c r="B820">
        <v>852</v>
      </c>
      <c r="C820" s="4">
        <v>45147.664386574077</v>
      </c>
      <c r="D820" s="1">
        <v>45147.664386574077</v>
      </c>
      <c r="E820">
        <v>10689</v>
      </c>
      <c r="F820">
        <v>14</v>
      </c>
      <c r="G820" t="s">
        <v>1574</v>
      </c>
      <c r="H820" s="2">
        <v>2</v>
      </c>
      <c r="I820" s="5"/>
      <c r="J820" s="3">
        <v>54314</v>
      </c>
      <c r="K820" s="7"/>
      <c r="L820" t="e">
        <f>VLOOKUP(TTSQL[[#This Row],[origen_ref]],TTComisiones[],2,FALSE)</f>
        <v>#N/A</v>
      </c>
      <c r="M820" t="str">
        <f>"origen_ref = '"&amp;TTSQL[[#This Row],[origen_ref]]&amp;"' OR"</f>
        <v>origen_ref = 'Pedido-23.06.16-9127' OR</v>
      </c>
    </row>
    <row r="821" spans="1:13" ht="16.2" x14ac:dyDescent="0.35">
      <c r="A821" s="6" t="s">
        <v>846</v>
      </c>
      <c r="B821">
        <v>853</v>
      </c>
      <c r="C821" s="4">
        <v>45147.669548611113</v>
      </c>
      <c r="D821" s="1">
        <v>45147.669548611113</v>
      </c>
      <c r="E821">
        <v>10965</v>
      </c>
      <c r="F821">
        <v>14</v>
      </c>
      <c r="G821" t="s">
        <v>1574</v>
      </c>
      <c r="H821" s="2">
        <v>2</v>
      </c>
      <c r="I821" s="5"/>
      <c r="J821" s="3">
        <v>11795</v>
      </c>
      <c r="K821" s="7">
        <v>1</v>
      </c>
      <c r="L821" t="str">
        <f>VLOOKUP(TTSQL[[#This Row],[origen_ref]],TTComisiones[],2,FALSE)</f>
        <v>Ok</v>
      </c>
      <c r="M821" t="str">
        <f>"origen_ref = '"&amp;TTSQL[[#This Row],[origen_ref]]&amp;"' OR"</f>
        <v>origen_ref = 'Pedido-23.07.31-9393' OR</v>
      </c>
    </row>
    <row r="822" spans="1:13" ht="16.2" x14ac:dyDescent="0.35">
      <c r="A822" s="6" t="s">
        <v>847</v>
      </c>
      <c r="B822">
        <v>854</v>
      </c>
      <c r="C822" s="4">
        <v>45147.66982638889</v>
      </c>
      <c r="D822" s="1">
        <v>45147.66982638889</v>
      </c>
      <c r="E822">
        <v>10951</v>
      </c>
      <c r="F822">
        <v>14</v>
      </c>
      <c r="G822" t="s">
        <v>1574</v>
      </c>
      <c r="H822" s="2">
        <v>2</v>
      </c>
      <c r="I822" s="5"/>
      <c r="J822" s="3">
        <v>4800</v>
      </c>
      <c r="K822" s="7">
        <v>1</v>
      </c>
      <c r="L822" t="str">
        <f>VLOOKUP(TTSQL[[#This Row],[origen_ref]],TTComisiones[],2,FALSE)</f>
        <v>Ok</v>
      </c>
      <c r="M822" t="str">
        <f>"origen_ref = '"&amp;TTSQL[[#This Row],[origen_ref]]&amp;"' OR"</f>
        <v>origen_ref = 'Pedido-23.07.28-9380' OR</v>
      </c>
    </row>
    <row r="823" spans="1:13" ht="16.2" x14ac:dyDescent="0.35">
      <c r="A823" s="6" t="s">
        <v>848</v>
      </c>
      <c r="B823">
        <v>855</v>
      </c>
      <c r="C823" s="4">
        <v>45147.670312499999</v>
      </c>
      <c r="D823" s="1">
        <v>45147.670312499999</v>
      </c>
      <c r="E823">
        <v>10949</v>
      </c>
      <c r="F823">
        <v>14</v>
      </c>
      <c r="G823" t="s">
        <v>1574</v>
      </c>
      <c r="H823" s="2">
        <v>2</v>
      </c>
      <c r="I823" s="5"/>
      <c r="J823" s="3">
        <v>4020</v>
      </c>
      <c r="K823" s="7">
        <v>1</v>
      </c>
      <c r="L823" t="str">
        <f>VLOOKUP(TTSQL[[#This Row],[origen_ref]],TTComisiones[],2,FALSE)</f>
        <v>Ok</v>
      </c>
      <c r="M823" t="str">
        <f>"origen_ref = '"&amp;TTSQL[[#This Row],[origen_ref]]&amp;"' OR"</f>
        <v>origen_ref = 'Pedido-23.07.27-9378' OR</v>
      </c>
    </row>
    <row r="824" spans="1:13" ht="16.2" x14ac:dyDescent="0.35">
      <c r="A824" s="6" t="s">
        <v>849</v>
      </c>
      <c r="B824">
        <v>856</v>
      </c>
      <c r="C824" s="4">
        <v>45147.67087962963</v>
      </c>
      <c r="D824" s="1">
        <v>45147.67087962963</v>
      </c>
      <c r="E824">
        <v>10938</v>
      </c>
      <c r="F824">
        <v>14</v>
      </c>
      <c r="G824" t="s">
        <v>1574</v>
      </c>
      <c r="H824" s="2">
        <v>2</v>
      </c>
      <c r="I824" s="5"/>
      <c r="J824" s="3">
        <v>1200</v>
      </c>
      <c r="K824" s="7">
        <v>1</v>
      </c>
      <c r="L824" t="str">
        <f>VLOOKUP(TTSQL[[#This Row],[origen_ref]],TTComisiones[],2,FALSE)</f>
        <v>Ok</v>
      </c>
      <c r="M824" t="str">
        <f>"origen_ref = '"&amp;TTSQL[[#This Row],[origen_ref]]&amp;"' OR"</f>
        <v>origen_ref = 'Pedido-23.07.26-9367' OR</v>
      </c>
    </row>
    <row r="825" spans="1:13" ht="16.2" x14ac:dyDescent="0.35">
      <c r="A825" s="6" t="s">
        <v>850</v>
      </c>
      <c r="B825">
        <v>857</v>
      </c>
      <c r="C825" s="4">
        <v>45147.671226851853</v>
      </c>
      <c r="D825" s="1">
        <v>45147.671226851853</v>
      </c>
      <c r="E825">
        <v>10936</v>
      </c>
      <c r="F825">
        <v>14</v>
      </c>
      <c r="G825" t="s">
        <v>1574</v>
      </c>
      <c r="H825" s="2">
        <v>2</v>
      </c>
      <c r="I825" s="5"/>
      <c r="J825" s="3">
        <v>11040</v>
      </c>
      <c r="K825" s="7">
        <v>1</v>
      </c>
      <c r="L825" t="str">
        <f>VLOOKUP(TTSQL[[#This Row],[origen_ref]],TTComisiones[],2,FALSE)</f>
        <v>Ok</v>
      </c>
      <c r="M825" t="str">
        <f>"origen_ref = '"&amp;TTSQL[[#This Row],[origen_ref]]&amp;"' OR"</f>
        <v>origen_ref = 'Pedido-23.07.26-9365' OR</v>
      </c>
    </row>
    <row r="826" spans="1:13" ht="16.2" x14ac:dyDescent="0.35">
      <c r="A826" s="6" t="s">
        <v>851</v>
      </c>
      <c r="B826">
        <v>858</v>
      </c>
      <c r="C826" s="4">
        <v>45147.671712962961</v>
      </c>
      <c r="D826" s="1">
        <v>45147.671712962961</v>
      </c>
      <c r="E826">
        <v>10935</v>
      </c>
      <c r="F826">
        <v>14</v>
      </c>
      <c r="G826" t="s">
        <v>1574</v>
      </c>
      <c r="H826" s="2">
        <v>2</v>
      </c>
      <c r="I826" s="5"/>
      <c r="J826" s="3">
        <v>390</v>
      </c>
      <c r="K826" s="7">
        <v>1</v>
      </c>
      <c r="L826" t="str">
        <f>VLOOKUP(TTSQL[[#This Row],[origen_ref]],TTComisiones[],2,FALSE)</f>
        <v>Ok</v>
      </c>
      <c r="M826" t="str">
        <f>"origen_ref = '"&amp;TTSQL[[#This Row],[origen_ref]]&amp;"' OR"</f>
        <v>origen_ref = 'Pedido-23.07.26-9364' OR</v>
      </c>
    </row>
    <row r="827" spans="1:13" ht="16.2" x14ac:dyDescent="0.35">
      <c r="A827" s="6" t="s">
        <v>852</v>
      </c>
      <c r="B827">
        <v>859</v>
      </c>
      <c r="C827" s="4">
        <v>45147.672199074077</v>
      </c>
      <c r="D827" s="1">
        <v>45147.672199074077</v>
      </c>
      <c r="E827">
        <v>10929</v>
      </c>
      <c r="F827">
        <v>14</v>
      </c>
      <c r="G827" t="s">
        <v>1574</v>
      </c>
      <c r="H827" s="2">
        <v>2</v>
      </c>
      <c r="I827" s="5"/>
      <c r="J827" s="3">
        <v>16068</v>
      </c>
      <c r="K827" s="7">
        <v>1</v>
      </c>
      <c r="L827" t="str">
        <f>VLOOKUP(TTSQL[[#This Row],[origen_ref]],TTComisiones[],2,FALSE)</f>
        <v>Ok</v>
      </c>
      <c r="M827" t="str">
        <f>"origen_ref = '"&amp;TTSQL[[#This Row],[origen_ref]]&amp;"' OR"</f>
        <v>origen_ref = 'Pedido-23.07.25-9358' OR</v>
      </c>
    </row>
    <row r="828" spans="1:13" ht="16.2" x14ac:dyDescent="0.35">
      <c r="A828" s="6" t="s">
        <v>853</v>
      </c>
      <c r="B828">
        <v>860</v>
      </c>
      <c r="C828" s="4">
        <v>45147.672708333332</v>
      </c>
      <c r="D828" s="1">
        <v>45147.672708333332</v>
      </c>
      <c r="E828">
        <v>10928</v>
      </c>
      <c r="F828">
        <v>14</v>
      </c>
      <c r="G828" t="s">
        <v>1574</v>
      </c>
      <c r="H828" s="2">
        <v>2</v>
      </c>
      <c r="I828" s="5"/>
      <c r="J828" s="3">
        <v>74058</v>
      </c>
      <c r="K828" s="7">
        <v>1</v>
      </c>
      <c r="L828" t="str">
        <f>VLOOKUP(TTSQL[[#This Row],[origen_ref]],TTComisiones[],2,FALSE)</f>
        <v>Ok</v>
      </c>
      <c r="M828" t="str">
        <f>"origen_ref = '"&amp;TTSQL[[#This Row],[origen_ref]]&amp;"' OR"</f>
        <v>origen_ref = 'Pedido-23.07.25-9357' OR</v>
      </c>
    </row>
    <row r="829" spans="1:13" ht="16.2" x14ac:dyDescent="0.35">
      <c r="A829" s="6" t="s">
        <v>854</v>
      </c>
      <c r="B829">
        <v>861</v>
      </c>
      <c r="C829" s="4">
        <v>45147.673043981478</v>
      </c>
      <c r="D829" s="1">
        <v>45147.673043981478</v>
      </c>
      <c r="E829">
        <v>10917</v>
      </c>
      <c r="F829">
        <v>14</v>
      </c>
      <c r="G829" t="s">
        <v>1574</v>
      </c>
      <c r="H829" s="2">
        <v>2</v>
      </c>
      <c r="I829" s="5"/>
      <c r="J829" s="3">
        <v>1979</v>
      </c>
      <c r="K829" s="7">
        <v>1</v>
      </c>
      <c r="L829" t="str">
        <f>VLOOKUP(TTSQL[[#This Row],[origen_ref]],TTComisiones[],2,FALSE)</f>
        <v>Ok</v>
      </c>
      <c r="M829" t="str">
        <f>"origen_ref = '"&amp;TTSQL[[#This Row],[origen_ref]]&amp;"' OR"</f>
        <v>origen_ref = 'Pedido-23.07.24-9345' OR</v>
      </c>
    </row>
    <row r="830" spans="1:13" ht="16.2" x14ac:dyDescent="0.35">
      <c r="A830" s="6" t="s">
        <v>855</v>
      </c>
      <c r="B830">
        <v>862</v>
      </c>
      <c r="C830" s="4">
        <v>45147.673356481479</v>
      </c>
      <c r="D830" s="1">
        <v>45147.673356481479</v>
      </c>
      <c r="E830">
        <v>10913</v>
      </c>
      <c r="F830">
        <v>14</v>
      </c>
      <c r="G830" t="s">
        <v>1574</v>
      </c>
      <c r="H830" s="2">
        <v>2</v>
      </c>
      <c r="I830" s="5"/>
      <c r="J830" s="3">
        <v>1020</v>
      </c>
      <c r="K830" s="7">
        <v>1</v>
      </c>
      <c r="L830" t="str">
        <f>VLOOKUP(TTSQL[[#This Row],[origen_ref]],TTComisiones[],2,FALSE)</f>
        <v>Ok</v>
      </c>
      <c r="M830" t="str">
        <f>"origen_ref = '"&amp;TTSQL[[#This Row],[origen_ref]]&amp;"' OR"</f>
        <v>origen_ref = 'Pedido-23.07.24-9343' OR</v>
      </c>
    </row>
    <row r="831" spans="1:13" ht="16.2" x14ac:dyDescent="0.35">
      <c r="A831" s="6" t="s">
        <v>856</v>
      </c>
      <c r="B831">
        <v>863</v>
      </c>
      <c r="C831" s="4">
        <v>45147.673611111109</v>
      </c>
      <c r="D831" s="1">
        <v>45147.673611111109</v>
      </c>
      <c r="E831">
        <v>10912</v>
      </c>
      <c r="F831">
        <v>14</v>
      </c>
      <c r="G831" t="s">
        <v>1574</v>
      </c>
      <c r="H831" s="2">
        <v>2</v>
      </c>
      <c r="I831" s="5"/>
      <c r="J831" s="3">
        <v>6237</v>
      </c>
      <c r="K831" s="7">
        <v>1</v>
      </c>
      <c r="L831" t="str">
        <f>VLOOKUP(TTSQL[[#This Row],[origen_ref]],TTComisiones[],2,FALSE)</f>
        <v>Ok</v>
      </c>
      <c r="M831" t="str">
        <f>"origen_ref = '"&amp;TTSQL[[#This Row],[origen_ref]]&amp;"' OR"</f>
        <v>origen_ref = 'Pedido-23.07.24-9342' OR</v>
      </c>
    </row>
    <row r="832" spans="1:13" ht="16.2" x14ac:dyDescent="0.35">
      <c r="A832" s="6" t="s">
        <v>857</v>
      </c>
      <c r="B832">
        <v>864</v>
      </c>
      <c r="C832" s="4">
        <v>45147.67392361111</v>
      </c>
      <c r="D832" s="1">
        <v>45147.67392361111</v>
      </c>
      <c r="E832">
        <v>10910</v>
      </c>
      <c r="F832">
        <v>14</v>
      </c>
      <c r="G832" t="s">
        <v>1574</v>
      </c>
      <c r="H832" s="2">
        <v>2</v>
      </c>
      <c r="I832" s="5"/>
      <c r="J832" s="3">
        <v>11340</v>
      </c>
      <c r="K832" s="7">
        <v>1</v>
      </c>
      <c r="L832" t="str">
        <f>VLOOKUP(TTSQL[[#This Row],[origen_ref]],TTComisiones[],2,FALSE)</f>
        <v>Ok</v>
      </c>
      <c r="M832" t="str">
        <f>"origen_ref = '"&amp;TTSQL[[#This Row],[origen_ref]]&amp;"' OR"</f>
        <v>origen_ref = 'Pedido-23.07.24-9340' OR</v>
      </c>
    </row>
    <row r="833" spans="1:13" ht="16.2" x14ac:dyDescent="0.35">
      <c r="A833" s="6" t="s">
        <v>858</v>
      </c>
      <c r="B833">
        <v>865</v>
      </c>
      <c r="C833" s="4">
        <v>45147.674328703702</v>
      </c>
      <c r="D833" s="1">
        <v>45147.674328703702</v>
      </c>
      <c r="E833">
        <v>10907</v>
      </c>
      <c r="F833">
        <v>14</v>
      </c>
      <c r="G833" t="s">
        <v>1574</v>
      </c>
      <c r="H833" s="2">
        <v>2</v>
      </c>
      <c r="I833" s="5"/>
      <c r="J833" s="3">
        <v>10354</v>
      </c>
      <c r="K833" s="7">
        <v>1</v>
      </c>
      <c r="L833" t="str">
        <f>VLOOKUP(TTSQL[[#This Row],[origen_ref]],TTComisiones[],2,FALSE)</f>
        <v>Ok</v>
      </c>
      <c r="M833" t="str">
        <f>"origen_ref = '"&amp;TTSQL[[#This Row],[origen_ref]]&amp;"' OR"</f>
        <v>origen_ref = 'Pedido-23.07.22-9338' OR</v>
      </c>
    </row>
    <row r="834" spans="1:13" ht="16.2" x14ac:dyDescent="0.35">
      <c r="A834" s="6" t="s">
        <v>859</v>
      </c>
      <c r="B834">
        <v>866</v>
      </c>
      <c r="C834" s="4">
        <v>45147.674675925926</v>
      </c>
      <c r="D834" s="1">
        <v>45147.674675925926</v>
      </c>
      <c r="E834">
        <v>10906</v>
      </c>
      <c r="F834">
        <v>14</v>
      </c>
      <c r="G834" t="s">
        <v>1574</v>
      </c>
      <c r="H834" s="2">
        <v>2</v>
      </c>
      <c r="I834" s="5"/>
      <c r="J834" s="3">
        <v>5400</v>
      </c>
      <c r="K834" s="7">
        <v>1</v>
      </c>
      <c r="L834" t="str">
        <f>VLOOKUP(TTSQL[[#This Row],[origen_ref]],TTComisiones[],2,FALSE)</f>
        <v>Ok</v>
      </c>
      <c r="M834" t="str">
        <f>"origen_ref = '"&amp;TTSQL[[#This Row],[origen_ref]]&amp;"' OR"</f>
        <v>origen_ref = 'Pedido-23.07.22-9337' OR</v>
      </c>
    </row>
    <row r="835" spans="1:13" ht="16.2" x14ac:dyDescent="0.35">
      <c r="A835" s="6" t="s">
        <v>860</v>
      </c>
      <c r="B835">
        <v>867</v>
      </c>
      <c r="C835" s="4">
        <v>45147.674988425926</v>
      </c>
      <c r="D835" s="1">
        <v>45147.674988425926</v>
      </c>
      <c r="E835">
        <v>10904</v>
      </c>
      <c r="F835">
        <v>14</v>
      </c>
      <c r="G835" t="s">
        <v>1574</v>
      </c>
      <c r="H835" s="2">
        <v>2</v>
      </c>
      <c r="I835" s="5"/>
      <c r="J835" s="3">
        <v>3060</v>
      </c>
      <c r="K835" s="7">
        <v>1</v>
      </c>
      <c r="L835" t="str">
        <f>VLOOKUP(TTSQL[[#This Row],[origen_ref]],TTComisiones[],2,FALSE)</f>
        <v>Ok</v>
      </c>
      <c r="M835" t="str">
        <f>"origen_ref = '"&amp;TTSQL[[#This Row],[origen_ref]]&amp;"' OR"</f>
        <v>origen_ref = 'Pedido-23.07.22-9335' OR</v>
      </c>
    </row>
    <row r="836" spans="1:13" ht="16.2" x14ac:dyDescent="0.35">
      <c r="A836" s="6" t="s">
        <v>861</v>
      </c>
      <c r="B836">
        <v>868</v>
      </c>
      <c r="C836" s="4">
        <v>45147.675266203703</v>
      </c>
      <c r="D836" s="1">
        <v>45147.675266203703</v>
      </c>
      <c r="E836">
        <v>10901</v>
      </c>
      <c r="F836">
        <v>14</v>
      </c>
      <c r="G836" t="s">
        <v>1574</v>
      </c>
      <c r="H836" s="2">
        <v>2</v>
      </c>
      <c r="I836" s="5"/>
      <c r="J836" s="3">
        <v>1499</v>
      </c>
      <c r="K836" s="7">
        <v>1</v>
      </c>
      <c r="L836" t="str">
        <f>VLOOKUP(TTSQL[[#This Row],[origen_ref]],TTComisiones[],2,FALSE)</f>
        <v>Ok</v>
      </c>
      <c r="M836" t="str">
        <f>"origen_ref = '"&amp;TTSQL[[#This Row],[origen_ref]]&amp;"' OR"</f>
        <v>origen_ref = 'Pedido-23.07.22-9332' OR</v>
      </c>
    </row>
    <row r="837" spans="1:13" ht="16.2" x14ac:dyDescent="0.35">
      <c r="A837" s="6" t="s">
        <v>862</v>
      </c>
      <c r="B837">
        <v>869</v>
      </c>
      <c r="C837" s="4">
        <v>45147.696493055555</v>
      </c>
      <c r="D837" s="1">
        <v>45147.696493055555</v>
      </c>
      <c r="E837">
        <v>10900</v>
      </c>
      <c r="F837">
        <v>14</v>
      </c>
      <c r="G837" t="s">
        <v>1574</v>
      </c>
      <c r="H837" s="2">
        <v>2</v>
      </c>
      <c r="I837" s="5"/>
      <c r="J837" s="3">
        <v>12811</v>
      </c>
      <c r="K837" s="7">
        <v>1</v>
      </c>
      <c r="L837" t="str">
        <f>VLOOKUP(TTSQL[[#This Row],[origen_ref]],TTComisiones[],2,FALSE)</f>
        <v>Ok</v>
      </c>
      <c r="M837" t="str">
        <f>"origen_ref = '"&amp;TTSQL[[#This Row],[origen_ref]]&amp;"' OR"</f>
        <v>origen_ref = 'Pedido-23.07.21-9331' OR</v>
      </c>
    </row>
    <row r="838" spans="1:13" ht="16.2" x14ac:dyDescent="0.35">
      <c r="A838" s="6" t="s">
        <v>863</v>
      </c>
      <c r="B838">
        <v>870</v>
      </c>
      <c r="C838" s="4">
        <v>45147.697592592594</v>
      </c>
      <c r="D838" s="1">
        <v>45147.697592592594</v>
      </c>
      <c r="E838">
        <v>10898</v>
      </c>
      <c r="F838">
        <v>14</v>
      </c>
      <c r="G838" t="s">
        <v>1574</v>
      </c>
      <c r="H838" s="2">
        <v>2</v>
      </c>
      <c r="I838" s="5"/>
      <c r="J838" s="3">
        <v>6900</v>
      </c>
      <c r="K838" s="7">
        <v>1</v>
      </c>
      <c r="L838" t="str">
        <f>VLOOKUP(TTSQL[[#This Row],[origen_ref]],TTComisiones[],2,FALSE)</f>
        <v>Ok</v>
      </c>
      <c r="M838" t="str">
        <f>"origen_ref = '"&amp;TTSQL[[#This Row],[origen_ref]]&amp;"' OR"</f>
        <v>origen_ref = 'Pedido-23.07.21-9328' OR</v>
      </c>
    </row>
    <row r="839" spans="1:13" ht="16.2" x14ac:dyDescent="0.35">
      <c r="A839" s="6" t="s">
        <v>864</v>
      </c>
      <c r="B839">
        <v>871</v>
      </c>
      <c r="C839" s="4">
        <v>45147.698888888888</v>
      </c>
      <c r="D839" s="1">
        <v>45147.698888888888</v>
      </c>
      <c r="E839">
        <v>10892</v>
      </c>
      <c r="F839">
        <v>14</v>
      </c>
      <c r="G839" t="s">
        <v>1574</v>
      </c>
      <c r="H839" s="2">
        <v>2</v>
      </c>
      <c r="I839" s="5"/>
      <c r="J839" s="3">
        <v>2081</v>
      </c>
      <c r="K839" s="7">
        <v>1</v>
      </c>
      <c r="L839" t="str">
        <f>VLOOKUP(TTSQL[[#This Row],[origen_ref]],TTComisiones[],2,FALSE)</f>
        <v>Ok</v>
      </c>
      <c r="M839" t="str">
        <f>"origen_ref = '"&amp;TTSQL[[#This Row],[origen_ref]]&amp;"' OR"</f>
        <v>origen_ref = 'Pedido-23.07.21-9329' OR</v>
      </c>
    </row>
    <row r="840" spans="1:13" ht="16.2" x14ac:dyDescent="0.35">
      <c r="A840" s="6" t="s">
        <v>865</v>
      </c>
      <c r="B840">
        <v>872</v>
      </c>
      <c r="C840" s="4">
        <v>45147.699317129627</v>
      </c>
      <c r="D840" s="1">
        <v>45147.699317129627</v>
      </c>
      <c r="E840">
        <v>10886</v>
      </c>
      <c r="F840">
        <v>14</v>
      </c>
      <c r="G840" t="s">
        <v>1574</v>
      </c>
      <c r="H840" s="2">
        <v>2</v>
      </c>
      <c r="I840" s="5"/>
      <c r="J840" s="3">
        <v>40560</v>
      </c>
      <c r="K840" s="7">
        <v>1</v>
      </c>
      <c r="L840" t="str">
        <f>VLOOKUP(TTSQL[[#This Row],[origen_ref]],TTComisiones[],2,FALSE)</f>
        <v>Ok</v>
      </c>
      <c r="M840" t="str">
        <f>"origen_ref = '"&amp;TTSQL[[#This Row],[origen_ref]]&amp;"' OR"</f>
        <v>origen_ref = 'Pedido-23.07.19-9318' OR</v>
      </c>
    </row>
    <row r="841" spans="1:13" ht="16.2" x14ac:dyDescent="0.35">
      <c r="A841" s="6" t="s">
        <v>866</v>
      </c>
      <c r="B841">
        <v>873</v>
      </c>
      <c r="C841" s="4">
        <v>45147.699687499997</v>
      </c>
      <c r="D841" s="1">
        <v>45147.699687499997</v>
      </c>
      <c r="E841">
        <v>10877</v>
      </c>
      <c r="F841">
        <v>14</v>
      </c>
      <c r="G841" t="s">
        <v>1574</v>
      </c>
      <c r="H841" s="2">
        <v>2</v>
      </c>
      <c r="I841" s="5"/>
      <c r="J841" s="3">
        <v>6786</v>
      </c>
      <c r="K841" s="7">
        <v>1</v>
      </c>
      <c r="L841" t="str">
        <f>VLOOKUP(TTSQL[[#This Row],[origen_ref]],TTComisiones[],2,FALSE)</f>
        <v>Ok</v>
      </c>
      <c r="M841" t="str">
        <f>"origen_ref = '"&amp;TTSQL[[#This Row],[origen_ref]]&amp;"' OR"</f>
        <v>origen_ref = 'Pedido-23.07.18-9309' OR</v>
      </c>
    </row>
    <row r="842" spans="1:13" ht="16.2" x14ac:dyDescent="0.35">
      <c r="A842" s="6" t="s">
        <v>867</v>
      </c>
      <c r="B842">
        <v>874</v>
      </c>
      <c r="C842" s="4">
        <v>45147.700706018521</v>
      </c>
      <c r="D842" s="1">
        <v>45147.700706018521</v>
      </c>
      <c r="E842">
        <v>10875</v>
      </c>
      <c r="F842">
        <v>14</v>
      </c>
      <c r="G842" t="s">
        <v>1574</v>
      </c>
      <c r="H842" s="2">
        <v>2</v>
      </c>
      <c r="I842" s="5"/>
      <c r="J842" s="3">
        <v>7904</v>
      </c>
      <c r="K842" s="7">
        <v>1</v>
      </c>
      <c r="L842" t="str">
        <f>VLOOKUP(TTSQL[[#This Row],[origen_ref]],TTComisiones[],2,FALSE)</f>
        <v>Ok</v>
      </c>
      <c r="M842" t="str">
        <f>"origen_ref = '"&amp;TTSQL[[#This Row],[origen_ref]]&amp;"' OR"</f>
        <v>origen_ref = 'Pedido-23.07.18-9307' OR</v>
      </c>
    </row>
    <row r="843" spans="1:13" ht="16.2" x14ac:dyDescent="0.35">
      <c r="A843" s="6" t="s">
        <v>868</v>
      </c>
      <c r="B843">
        <v>875</v>
      </c>
      <c r="C843" s="4">
        <v>45147.705601851849</v>
      </c>
      <c r="D843" s="1">
        <v>45147.705601851849</v>
      </c>
      <c r="E843">
        <v>10871</v>
      </c>
      <c r="F843">
        <v>14</v>
      </c>
      <c r="G843" t="s">
        <v>1574</v>
      </c>
      <c r="H843" s="2">
        <v>2</v>
      </c>
      <c r="I843" s="5"/>
      <c r="J843" s="3">
        <v>34874</v>
      </c>
      <c r="K843" s="7">
        <v>1</v>
      </c>
      <c r="L843" t="str">
        <f>VLOOKUP(TTSQL[[#This Row],[origen_ref]],TTComisiones[],2,FALSE)</f>
        <v>Ok</v>
      </c>
      <c r="M843" t="str">
        <f>"origen_ref = '"&amp;TTSQL[[#This Row],[origen_ref]]&amp;"' OR"</f>
        <v>origen_ref = 'Pedido-23.07.18-9303' OR</v>
      </c>
    </row>
    <row r="844" spans="1:13" ht="16.2" x14ac:dyDescent="0.35">
      <c r="A844" s="6" t="s">
        <v>869</v>
      </c>
      <c r="B844">
        <v>876</v>
      </c>
      <c r="C844" s="4">
        <v>45147.705914351849</v>
      </c>
      <c r="D844" s="1">
        <v>45147.705914351849</v>
      </c>
      <c r="E844">
        <v>10870</v>
      </c>
      <c r="F844">
        <v>14</v>
      </c>
      <c r="G844" t="s">
        <v>1574</v>
      </c>
      <c r="H844" s="2">
        <v>2</v>
      </c>
      <c r="I844" s="5"/>
      <c r="J844" s="3">
        <v>19448</v>
      </c>
      <c r="K844" s="7">
        <v>1</v>
      </c>
      <c r="L844" t="str">
        <f>VLOOKUP(TTSQL[[#This Row],[origen_ref]],TTComisiones[],2,FALSE)</f>
        <v>Ok</v>
      </c>
      <c r="M844" t="str">
        <f>"origen_ref = '"&amp;TTSQL[[#This Row],[origen_ref]]&amp;"' OR"</f>
        <v>origen_ref = 'Pedido-23.07.18-9302' OR</v>
      </c>
    </row>
    <row r="845" spans="1:13" ht="16.2" x14ac:dyDescent="0.35">
      <c r="A845" s="6" t="s">
        <v>870</v>
      </c>
      <c r="B845">
        <v>877</v>
      </c>
      <c r="C845" s="4">
        <v>45147.706296296295</v>
      </c>
      <c r="D845" s="1">
        <v>45147.706296296295</v>
      </c>
      <c r="E845">
        <v>10867</v>
      </c>
      <c r="F845">
        <v>14</v>
      </c>
      <c r="G845" t="s">
        <v>1574</v>
      </c>
      <c r="H845" s="2">
        <v>2</v>
      </c>
      <c r="I845" s="5"/>
      <c r="J845" s="3">
        <v>13254</v>
      </c>
      <c r="K845" s="7">
        <v>1</v>
      </c>
      <c r="L845" t="str">
        <f>VLOOKUP(TTSQL[[#This Row],[origen_ref]],TTComisiones[],2,FALSE)</f>
        <v>Ok</v>
      </c>
      <c r="M845" t="str">
        <f>"origen_ref = '"&amp;TTSQL[[#This Row],[origen_ref]]&amp;"' OR"</f>
        <v>origen_ref = 'Pedido-23.07.17-9298' OR</v>
      </c>
    </row>
    <row r="846" spans="1:13" ht="16.2" x14ac:dyDescent="0.35">
      <c r="A846" s="6" t="s">
        <v>871</v>
      </c>
      <c r="B846">
        <v>878</v>
      </c>
      <c r="C846" s="4">
        <v>45147.706793981481</v>
      </c>
      <c r="D846" s="1">
        <v>45147.706793981481</v>
      </c>
      <c r="E846">
        <v>10866</v>
      </c>
      <c r="F846">
        <v>14</v>
      </c>
      <c r="G846" t="s">
        <v>1574</v>
      </c>
      <c r="H846" s="2">
        <v>2</v>
      </c>
      <c r="I846" s="5"/>
      <c r="J846" s="3">
        <v>50280</v>
      </c>
      <c r="K846" s="7">
        <v>1</v>
      </c>
      <c r="L846" t="str">
        <f>VLOOKUP(TTSQL[[#This Row],[origen_ref]],TTComisiones[],2,FALSE)</f>
        <v>Ok</v>
      </c>
      <c r="M846" t="str">
        <f>"origen_ref = '"&amp;TTSQL[[#This Row],[origen_ref]]&amp;"' OR"</f>
        <v>origen_ref = 'Pedido-23.07.17-9297' OR</v>
      </c>
    </row>
    <row r="847" spans="1:13" ht="16.2" x14ac:dyDescent="0.35">
      <c r="A847" s="6" t="s">
        <v>872</v>
      </c>
      <c r="B847">
        <v>879</v>
      </c>
      <c r="C847" s="4">
        <v>45147.707268518519</v>
      </c>
      <c r="D847" s="1">
        <v>45147.707268518519</v>
      </c>
      <c r="E847">
        <v>10865</v>
      </c>
      <c r="F847">
        <v>14</v>
      </c>
      <c r="G847" t="s">
        <v>1574</v>
      </c>
      <c r="H847" s="2">
        <v>2</v>
      </c>
      <c r="I847" s="5"/>
      <c r="J847" s="3">
        <v>2550</v>
      </c>
      <c r="K847" s="7">
        <v>1</v>
      </c>
      <c r="L847" t="str">
        <f>VLOOKUP(TTSQL[[#This Row],[origen_ref]],TTComisiones[],2,FALSE)</f>
        <v>Ok</v>
      </c>
      <c r="M847" t="str">
        <f>"origen_ref = '"&amp;TTSQL[[#This Row],[origen_ref]]&amp;"' OR"</f>
        <v>origen_ref = 'Pedido-23.07.17-9296' OR</v>
      </c>
    </row>
    <row r="848" spans="1:13" ht="16.2" x14ac:dyDescent="0.35">
      <c r="A848" s="6" t="s">
        <v>873</v>
      </c>
      <c r="B848">
        <v>880</v>
      </c>
      <c r="C848" s="4">
        <v>45147.707743055558</v>
      </c>
      <c r="D848" s="1">
        <v>45147.707743055558</v>
      </c>
      <c r="E848">
        <v>10864</v>
      </c>
      <c r="F848">
        <v>14</v>
      </c>
      <c r="G848" t="s">
        <v>1574</v>
      </c>
      <c r="H848" s="2">
        <v>2</v>
      </c>
      <c r="I848" s="5"/>
      <c r="J848" s="3">
        <v>19344</v>
      </c>
      <c r="K848" s="7">
        <v>1</v>
      </c>
      <c r="L848" t="str">
        <f>VLOOKUP(TTSQL[[#This Row],[origen_ref]],TTComisiones[],2,FALSE)</f>
        <v>Ok</v>
      </c>
      <c r="M848" t="str">
        <f>"origen_ref = '"&amp;TTSQL[[#This Row],[origen_ref]]&amp;"' OR"</f>
        <v>origen_ref = 'Pedido-23.07.17-9295' OR</v>
      </c>
    </row>
    <row r="849" spans="1:13" ht="16.2" x14ac:dyDescent="0.35">
      <c r="A849" s="6" t="s">
        <v>874</v>
      </c>
      <c r="B849">
        <v>881</v>
      </c>
      <c r="C849" s="4">
        <v>45147.708020833335</v>
      </c>
      <c r="D849" s="1">
        <v>45147.708020833335</v>
      </c>
      <c r="E849">
        <v>10861</v>
      </c>
      <c r="F849">
        <v>14</v>
      </c>
      <c r="G849" t="s">
        <v>1574</v>
      </c>
      <c r="H849" s="2">
        <v>2</v>
      </c>
      <c r="I849" s="5"/>
      <c r="J849" s="3">
        <v>12128</v>
      </c>
      <c r="K849" s="7">
        <v>1</v>
      </c>
      <c r="L849" t="str">
        <f>VLOOKUP(TTSQL[[#This Row],[origen_ref]],TTComisiones[],2,FALSE)</f>
        <v>Ok</v>
      </c>
      <c r="M849" t="str">
        <f>"origen_ref = '"&amp;TTSQL[[#This Row],[origen_ref]]&amp;"' OR"</f>
        <v>origen_ref = 'Pedido-23.07.15-9292' OR</v>
      </c>
    </row>
    <row r="850" spans="1:13" ht="16.2" x14ac:dyDescent="0.35">
      <c r="A850" s="6" t="s">
        <v>875</v>
      </c>
      <c r="B850">
        <v>882</v>
      </c>
      <c r="C850" s="4">
        <v>45147.708379629628</v>
      </c>
      <c r="D850" s="1">
        <v>45147.708379629628</v>
      </c>
      <c r="E850">
        <v>10859</v>
      </c>
      <c r="F850">
        <v>14</v>
      </c>
      <c r="G850" t="s">
        <v>1574</v>
      </c>
      <c r="H850" s="2">
        <v>2</v>
      </c>
      <c r="I850" s="5"/>
      <c r="J850" s="3">
        <v>33837</v>
      </c>
      <c r="K850" s="7">
        <v>1</v>
      </c>
      <c r="L850" t="str">
        <f>VLOOKUP(TTSQL[[#This Row],[origen_ref]],TTComisiones[],2,FALSE)</f>
        <v>Ok</v>
      </c>
      <c r="M850" t="str">
        <f>"origen_ref = '"&amp;TTSQL[[#This Row],[origen_ref]]&amp;"' OR"</f>
        <v>origen_ref = 'Pedido-23.07.14-9290' OR</v>
      </c>
    </row>
    <row r="851" spans="1:13" ht="16.2" x14ac:dyDescent="0.35">
      <c r="A851" s="6" t="s">
        <v>876</v>
      </c>
      <c r="B851">
        <v>883</v>
      </c>
      <c r="C851" s="4">
        <v>45147.708668981482</v>
      </c>
      <c r="D851" s="1">
        <v>45147.708668981482</v>
      </c>
      <c r="E851">
        <v>10855</v>
      </c>
      <c r="F851">
        <v>14</v>
      </c>
      <c r="G851" t="s">
        <v>1574</v>
      </c>
      <c r="H851" s="2">
        <v>2</v>
      </c>
      <c r="I851" s="5"/>
      <c r="J851" s="3">
        <v>12567</v>
      </c>
      <c r="K851" s="7">
        <v>1</v>
      </c>
      <c r="L851" t="str">
        <f>VLOOKUP(TTSQL[[#This Row],[origen_ref]],TTComisiones[],2,FALSE)</f>
        <v>Ok</v>
      </c>
      <c r="M851" t="str">
        <f>"origen_ref = '"&amp;TTSQL[[#This Row],[origen_ref]]&amp;"' OR"</f>
        <v>origen_ref = 'Pedido-23.07.14-9287' OR</v>
      </c>
    </row>
    <row r="852" spans="1:13" ht="16.2" x14ac:dyDescent="0.35">
      <c r="A852" s="6" t="s">
        <v>877</v>
      </c>
      <c r="B852">
        <v>884</v>
      </c>
      <c r="C852" s="4">
        <v>45147.708958333336</v>
      </c>
      <c r="D852" s="1">
        <v>45147.708958333336</v>
      </c>
      <c r="E852">
        <v>10848</v>
      </c>
      <c r="F852">
        <v>14</v>
      </c>
      <c r="G852" t="s">
        <v>1574</v>
      </c>
      <c r="H852" s="2">
        <v>2</v>
      </c>
      <c r="I852" s="5"/>
      <c r="J852" s="3">
        <v>2430</v>
      </c>
      <c r="K852" s="7">
        <v>1</v>
      </c>
      <c r="L852" t="str">
        <f>VLOOKUP(TTSQL[[#This Row],[origen_ref]],TTComisiones[],2,FALSE)</f>
        <v>Ok</v>
      </c>
      <c r="M852" t="str">
        <f>"origen_ref = '"&amp;TTSQL[[#This Row],[origen_ref]]&amp;"' OR"</f>
        <v>origen_ref = 'Pedido-23.07.13-9281' OR</v>
      </c>
    </row>
    <row r="853" spans="1:13" ht="16.2" x14ac:dyDescent="0.35">
      <c r="A853" s="6" t="s">
        <v>878</v>
      </c>
      <c r="B853">
        <v>885</v>
      </c>
      <c r="C853" s="4">
        <v>45147.709629629629</v>
      </c>
      <c r="D853" s="1">
        <v>45147.709629629629</v>
      </c>
      <c r="E853">
        <v>10847</v>
      </c>
      <c r="F853">
        <v>14</v>
      </c>
      <c r="G853" t="s">
        <v>1574</v>
      </c>
      <c r="H853" s="2">
        <v>2</v>
      </c>
      <c r="I853" s="5"/>
      <c r="J853" s="3">
        <v>7644</v>
      </c>
      <c r="K853" s="7">
        <v>1</v>
      </c>
      <c r="L853" t="str">
        <f>VLOOKUP(TTSQL[[#This Row],[origen_ref]],TTComisiones[],2,FALSE)</f>
        <v>Ok</v>
      </c>
      <c r="M853" t="str">
        <f>"origen_ref = '"&amp;TTSQL[[#This Row],[origen_ref]]&amp;"' OR"</f>
        <v>origen_ref = 'Pedido-23.07.13-9280' OR</v>
      </c>
    </row>
    <row r="854" spans="1:13" ht="16.2" x14ac:dyDescent="0.35">
      <c r="A854" s="6" t="s">
        <v>879</v>
      </c>
      <c r="B854">
        <v>886</v>
      </c>
      <c r="C854" s="4">
        <v>45147.709918981483</v>
      </c>
      <c r="D854" s="1">
        <v>45147.709918981483</v>
      </c>
      <c r="E854">
        <v>10846</v>
      </c>
      <c r="F854">
        <v>14</v>
      </c>
      <c r="G854" t="s">
        <v>1574</v>
      </c>
      <c r="H854" s="2">
        <v>2</v>
      </c>
      <c r="I854" s="5"/>
      <c r="J854" s="3">
        <v>480</v>
      </c>
      <c r="K854" s="7">
        <v>1</v>
      </c>
      <c r="L854" t="str">
        <f>VLOOKUP(TTSQL[[#This Row],[origen_ref]],TTComisiones[],2,FALSE)</f>
        <v>Ok</v>
      </c>
      <c r="M854" t="str">
        <f>"origen_ref = '"&amp;TTSQL[[#This Row],[origen_ref]]&amp;"' OR"</f>
        <v>origen_ref = 'Pedido-23.07.13-9279' OR</v>
      </c>
    </row>
    <row r="855" spans="1:13" ht="16.2" x14ac:dyDescent="0.35">
      <c r="A855" s="6" t="s">
        <v>880</v>
      </c>
      <c r="B855">
        <v>887</v>
      </c>
      <c r="C855" s="4">
        <v>45147.710173611114</v>
      </c>
      <c r="D855" s="1">
        <v>45147.710173611114</v>
      </c>
      <c r="E855">
        <v>10838</v>
      </c>
      <c r="F855">
        <v>14</v>
      </c>
      <c r="G855" t="s">
        <v>1574</v>
      </c>
      <c r="H855" s="2">
        <v>2</v>
      </c>
      <c r="I855" s="5"/>
      <c r="J855" s="3">
        <v>720</v>
      </c>
      <c r="K855" s="7">
        <v>1</v>
      </c>
      <c r="L855" t="str">
        <f>VLOOKUP(TTSQL[[#This Row],[origen_ref]],TTComisiones[],2,FALSE)</f>
        <v>Ok</v>
      </c>
      <c r="M855" t="str">
        <f>"origen_ref = '"&amp;TTSQL[[#This Row],[origen_ref]]&amp;"' OR"</f>
        <v>origen_ref = 'Pedido-23.07.12-9271' OR</v>
      </c>
    </row>
    <row r="856" spans="1:13" ht="16.2" x14ac:dyDescent="0.35">
      <c r="A856" s="6" t="s">
        <v>881</v>
      </c>
      <c r="B856">
        <v>888</v>
      </c>
      <c r="C856" s="4">
        <v>45147.710914351854</v>
      </c>
      <c r="D856" s="1">
        <v>45147.710914351854</v>
      </c>
      <c r="E856">
        <v>10837</v>
      </c>
      <c r="F856">
        <v>14</v>
      </c>
      <c r="G856" t="s">
        <v>1574</v>
      </c>
      <c r="H856" s="2">
        <v>2</v>
      </c>
      <c r="I856" s="5"/>
      <c r="J856" s="3">
        <v>14274</v>
      </c>
      <c r="K856" s="7">
        <v>1</v>
      </c>
      <c r="L856" t="str">
        <f>VLOOKUP(TTSQL[[#This Row],[origen_ref]],TTComisiones[],2,FALSE)</f>
        <v>Ok</v>
      </c>
      <c r="M856" t="str">
        <f>"origen_ref = '"&amp;TTSQL[[#This Row],[origen_ref]]&amp;"' OR"</f>
        <v>origen_ref = 'Pedido-23.07.12-9270' OR</v>
      </c>
    </row>
    <row r="857" spans="1:13" ht="16.2" x14ac:dyDescent="0.35">
      <c r="A857" s="6" t="s">
        <v>882</v>
      </c>
      <c r="B857">
        <v>889</v>
      </c>
      <c r="C857" s="4">
        <v>45147.711412037039</v>
      </c>
      <c r="D857" s="1">
        <v>45147.711412037039</v>
      </c>
      <c r="E857">
        <v>10836</v>
      </c>
      <c r="F857">
        <v>14</v>
      </c>
      <c r="G857" t="s">
        <v>1574</v>
      </c>
      <c r="H857" s="2">
        <v>2</v>
      </c>
      <c r="I857" s="5"/>
      <c r="J857" s="3">
        <v>27548</v>
      </c>
      <c r="K857" s="7">
        <v>1</v>
      </c>
      <c r="L857" t="str">
        <f>VLOOKUP(TTSQL[[#This Row],[origen_ref]],TTComisiones[],2,FALSE)</f>
        <v>Ok</v>
      </c>
      <c r="M857" t="str">
        <f>"origen_ref = '"&amp;TTSQL[[#This Row],[origen_ref]]&amp;"' OR"</f>
        <v>origen_ref = 'Pedido-23.07.12-9269' OR</v>
      </c>
    </row>
    <row r="858" spans="1:13" ht="16.2" x14ac:dyDescent="0.35">
      <c r="A858" s="6" t="s">
        <v>883</v>
      </c>
      <c r="B858">
        <v>890</v>
      </c>
      <c r="C858" s="4">
        <v>45147.711770833332</v>
      </c>
      <c r="D858" s="1">
        <v>45147.711770833332</v>
      </c>
      <c r="E858">
        <v>10833</v>
      </c>
      <c r="F858">
        <v>14</v>
      </c>
      <c r="G858" t="s">
        <v>1574</v>
      </c>
      <c r="H858" s="2">
        <v>2</v>
      </c>
      <c r="I858" s="5"/>
      <c r="J858" s="3">
        <v>780</v>
      </c>
      <c r="K858" s="7">
        <v>1</v>
      </c>
      <c r="L858" t="str">
        <f>VLOOKUP(TTSQL[[#This Row],[origen_ref]],TTComisiones[],2,FALSE)</f>
        <v>Ok</v>
      </c>
      <c r="M858" t="str">
        <f>"origen_ref = '"&amp;TTSQL[[#This Row],[origen_ref]]&amp;"' OR"</f>
        <v>origen_ref = 'Pedido-23.07.12-9266' OR</v>
      </c>
    </row>
    <row r="859" spans="1:13" ht="16.2" x14ac:dyDescent="0.35">
      <c r="A859" s="6" t="s">
        <v>884</v>
      </c>
      <c r="B859">
        <v>891</v>
      </c>
      <c r="C859" s="4">
        <v>45147.712407407409</v>
      </c>
      <c r="D859" s="1">
        <v>45147.712407407409</v>
      </c>
      <c r="E859">
        <v>10829</v>
      </c>
      <c r="F859">
        <v>14</v>
      </c>
      <c r="G859" t="s">
        <v>1574</v>
      </c>
      <c r="H859" s="2">
        <v>2</v>
      </c>
      <c r="I859" s="5"/>
      <c r="J859" s="3">
        <v>1792</v>
      </c>
      <c r="K859" s="7">
        <v>1</v>
      </c>
      <c r="L859" t="str">
        <f>VLOOKUP(TTSQL[[#This Row],[origen_ref]],TTComisiones[],2,FALSE)</f>
        <v>Ok</v>
      </c>
      <c r="M859" t="str">
        <f>"origen_ref = '"&amp;TTSQL[[#This Row],[origen_ref]]&amp;"' OR"</f>
        <v>origen_ref = 'Pedido-23.07.12-9262' OR</v>
      </c>
    </row>
    <row r="860" spans="1:13" ht="16.2" x14ac:dyDescent="0.35">
      <c r="A860" s="6" t="s">
        <v>885</v>
      </c>
      <c r="B860">
        <v>892</v>
      </c>
      <c r="C860" s="4">
        <v>45147.712858796294</v>
      </c>
      <c r="D860" s="1">
        <v>45147.712858796294</v>
      </c>
      <c r="E860">
        <v>10827</v>
      </c>
      <c r="F860">
        <v>14</v>
      </c>
      <c r="G860" t="s">
        <v>1574</v>
      </c>
      <c r="H860" s="2">
        <v>2</v>
      </c>
      <c r="I860" s="5"/>
      <c r="J860" s="3">
        <v>12048</v>
      </c>
      <c r="K860" s="7">
        <v>1</v>
      </c>
      <c r="L860" t="str">
        <f>VLOOKUP(TTSQL[[#This Row],[origen_ref]],TTComisiones[],2,FALSE)</f>
        <v>Ok</v>
      </c>
      <c r="M860" t="str">
        <f>"origen_ref = '"&amp;TTSQL[[#This Row],[origen_ref]]&amp;"' OR"</f>
        <v>origen_ref = 'Pedido-23.07.12-9260' OR</v>
      </c>
    </row>
    <row r="861" spans="1:13" ht="16.2" x14ac:dyDescent="0.35">
      <c r="A861" s="6" t="s">
        <v>886</v>
      </c>
      <c r="B861">
        <v>893</v>
      </c>
      <c r="C861" s="4">
        <v>45147.727083333331</v>
      </c>
      <c r="D861" s="1">
        <v>45147.727083333331</v>
      </c>
      <c r="E861">
        <v>10826</v>
      </c>
      <c r="F861">
        <v>14</v>
      </c>
      <c r="G861" t="s">
        <v>1574</v>
      </c>
      <c r="H861" s="2">
        <v>2</v>
      </c>
      <c r="I861" s="5"/>
      <c r="J861" s="3">
        <v>51342</v>
      </c>
      <c r="K861" s="7">
        <v>1</v>
      </c>
      <c r="L861" t="str">
        <f>VLOOKUP(TTSQL[[#This Row],[origen_ref]],TTComisiones[],2,FALSE)</f>
        <v>Ok</v>
      </c>
      <c r="M861" t="str">
        <f>"origen_ref = '"&amp;TTSQL[[#This Row],[origen_ref]]&amp;"' OR"</f>
        <v>origen_ref = 'Pedido-23.07.11-9259' OR</v>
      </c>
    </row>
    <row r="862" spans="1:13" ht="16.2" x14ac:dyDescent="0.35">
      <c r="A862" s="6" t="s">
        <v>887</v>
      </c>
      <c r="B862">
        <v>894</v>
      </c>
      <c r="C862" s="4">
        <v>45147.739293981482</v>
      </c>
      <c r="D862" s="1">
        <v>45147.739293981482</v>
      </c>
      <c r="E862">
        <v>10825</v>
      </c>
      <c r="F862">
        <v>14</v>
      </c>
      <c r="G862" t="s">
        <v>1574</v>
      </c>
      <c r="H862" s="2">
        <v>2</v>
      </c>
      <c r="I862" s="5"/>
      <c r="J862" s="3">
        <v>5704</v>
      </c>
      <c r="K862" s="7">
        <v>1</v>
      </c>
      <c r="L862" t="str">
        <f>VLOOKUP(TTSQL[[#This Row],[origen_ref]],TTComisiones[],2,FALSE)</f>
        <v>Ok</v>
      </c>
      <c r="M862" t="str">
        <f>"origen_ref = '"&amp;TTSQL[[#This Row],[origen_ref]]&amp;"' OR"</f>
        <v>origen_ref = 'Pedido-23.07.11-9258' OR</v>
      </c>
    </row>
    <row r="863" spans="1:13" ht="16.2" x14ac:dyDescent="0.35">
      <c r="A863" s="6" t="s">
        <v>888</v>
      </c>
      <c r="B863">
        <v>895</v>
      </c>
      <c r="C863" s="4">
        <v>45147.739768518521</v>
      </c>
      <c r="D863" s="1">
        <v>45147.739768518521</v>
      </c>
      <c r="E863">
        <v>10824</v>
      </c>
      <c r="F863">
        <v>14</v>
      </c>
      <c r="G863" t="s">
        <v>1574</v>
      </c>
      <c r="H863" s="2">
        <v>2</v>
      </c>
      <c r="I863" s="5"/>
      <c r="J863" s="3">
        <v>10943</v>
      </c>
      <c r="K863" s="7">
        <v>1</v>
      </c>
      <c r="L863" t="str">
        <f>VLOOKUP(TTSQL[[#This Row],[origen_ref]],TTComisiones[],2,FALSE)</f>
        <v>Ok</v>
      </c>
      <c r="M863" t="str">
        <f>"origen_ref = '"&amp;TTSQL[[#This Row],[origen_ref]]&amp;"' OR"</f>
        <v>origen_ref = 'Pedido-23.07.11-9257' OR</v>
      </c>
    </row>
    <row r="864" spans="1:13" ht="16.2" x14ac:dyDescent="0.35">
      <c r="A864" s="6" t="s">
        <v>889</v>
      </c>
      <c r="B864">
        <v>896</v>
      </c>
      <c r="C864" s="4">
        <v>45147.740393518521</v>
      </c>
      <c r="D864" s="1">
        <v>45147.740393518521</v>
      </c>
      <c r="E864">
        <v>10823</v>
      </c>
      <c r="F864">
        <v>14</v>
      </c>
      <c r="G864" t="s">
        <v>1574</v>
      </c>
      <c r="H864" s="2">
        <v>2</v>
      </c>
      <c r="I864" s="5"/>
      <c r="J864" s="3">
        <v>3680</v>
      </c>
      <c r="K864" s="7">
        <v>1</v>
      </c>
      <c r="L864" t="str">
        <f>VLOOKUP(TTSQL[[#This Row],[origen_ref]],TTComisiones[],2,FALSE)</f>
        <v>Ok</v>
      </c>
      <c r="M864" t="str">
        <f>"origen_ref = '"&amp;TTSQL[[#This Row],[origen_ref]]&amp;"' OR"</f>
        <v>origen_ref = 'Pedido-23.07.11-9255' OR</v>
      </c>
    </row>
    <row r="865" spans="1:13" ht="16.2" x14ac:dyDescent="0.35">
      <c r="A865" s="6" t="s">
        <v>890</v>
      </c>
      <c r="B865">
        <v>897</v>
      </c>
      <c r="C865" s="4">
        <v>45147.740729166668</v>
      </c>
      <c r="D865" s="1">
        <v>45147.740729166668</v>
      </c>
      <c r="E865">
        <v>10817</v>
      </c>
      <c r="F865">
        <v>14</v>
      </c>
      <c r="G865" t="s">
        <v>1574</v>
      </c>
      <c r="H865" s="2">
        <v>2</v>
      </c>
      <c r="I865" s="5"/>
      <c r="J865" s="3">
        <v>1499</v>
      </c>
      <c r="K865" s="7">
        <v>1</v>
      </c>
      <c r="L865" t="str">
        <f>VLOOKUP(TTSQL[[#This Row],[origen_ref]],TTComisiones[],2,FALSE)</f>
        <v>Ok</v>
      </c>
      <c r="M865" t="str">
        <f>"origen_ref = '"&amp;TTSQL[[#This Row],[origen_ref]]&amp;"' OR"</f>
        <v>origen_ref = 'Pedido-23.07.11-9249' OR</v>
      </c>
    </row>
    <row r="866" spans="1:13" ht="16.2" x14ac:dyDescent="0.35">
      <c r="A866" s="6" t="s">
        <v>891</v>
      </c>
      <c r="B866">
        <v>898</v>
      </c>
      <c r="C866" s="4">
        <v>45147.741076388891</v>
      </c>
      <c r="D866" s="1">
        <v>45147.741076388891</v>
      </c>
      <c r="E866">
        <v>10816</v>
      </c>
      <c r="F866">
        <v>14</v>
      </c>
      <c r="G866" t="s">
        <v>1574</v>
      </c>
      <c r="H866" s="2">
        <v>2</v>
      </c>
      <c r="I866" s="5"/>
      <c r="J866" s="3">
        <v>600</v>
      </c>
      <c r="K866" s="7">
        <v>1</v>
      </c>
      <c r="L866" t="str">
        <f>VLOOKUP(TTSQL[[#This Row],[origen_ref]],TTComisiones[],2,FALSE)</f>
        <v>Ok</v>
      </c>
      <c r="M866" t="str">
        <f>"origen_ref = '"&amp;TTSQL[[#This Row],[origen_ref]]&amp;"' OR"</f>
        <v>origen_ref = 'Pedido-23.07.10-9256' OR</v>
      </c>
    </row>
    <row r="867" spans="1:13" ht="16.2" x14ac:dyDescent="0.35">
      <c r="A867" s="6" t="s">
        <v>892</v>
      </c>
      <c r="B867">
        <v>899</v>
      </c>
      <c r="C867" s="4">
        <v>45147.74145833333</v>
      </c>
      <c r="D867" s="1">
        <v>45147.74145833333</v>
      </c>
      <c r="E867">
        <v>10810</v>
      </c>
      <c r="F867">
        <v>14</v>
      </c>
      <c r="G867" t="s">
        <v>1574</v>
      </c>
      <c r="H867" s="2">
        <v>2</v>
      </c>
      <c r="I867" s="5"/>
      <c r="J867" s="3">
        <v>1980</v>
      </c>
      <c r="K867" s="7">
        <v>1</v>
      </c>
      <c r="L867" t="str">
        <f>VLOOKUP(TTSQL[[#This Row],[origen_ref]],TTComisiones[],2,FALSE)</f>
        <v>Ok</v>
      </c>
      <c r="M867" t="str">
        <f>"origen_ref = '"&amp;TTSQL[[#This Row],[origen_ref]]&amp;"' OR"</f>
        <v>origen_ref = 'Pedido-23.07.08-9243' OR</v>
      </c>
    </row>
    <row r="868" spans="1:13" ht="16.2" x14ac:dyDescent="0.35">
      <c r="A868" s="6" t="s">
        <v>893</v>
      </c>
      <c r="B868">
        <v>900</v>
      </c>
      <c r="C868" s="4">
        <v>45147.742337962962</v>
      </c>
      <c r="D868" s="1">
        <v>45147.742337962962</v>
      </c>
      <c r="E868">
        <v>10815</v>
      </c>
      <c r="F868">
        <v>14</v>
      </c>
      <c r="G868" t="s">
        <v>1574</v>
      </c>
      <c r="H868" s="2">
        <v>2</v>
      </c>
      <c r="I868" s="5"/>
      <c r="J868" s="3">
        <v>3926</v>
      </c>
      <c r="K868" s="7">
        <v>1</v>
      </c>
      <c r="L868" t="str">
        <f>VLOOKUP(TTSQL[[#This Row],[origen_ref]],TTComisiones[],2,FALSE)</f>
        <v>Ok</v>
      </c>
      <c r="M868" t="str">
        <f>"origen_ref = '"&amp;TTSQL[[#This Row],[origen_ref]]&amp;"' OR"</f>
        <v>origen_ref = 'Pedido-23.07.10-9248' OR</v>
      </c>
    </row>
    <row r="869" spans="1:13" ht="16.2" x14ac:dyDescent="0.35">
      <c r="A869" s="6" t="s">
        <v>894</v>
      </c>
      <c r="B869">
        <v>901</v>
      </c>
      <c r="C869" s="4">
        <v>45147.742812500001</v>
      </c>
      <c r="D869" s="1">
        <v>45147.742812500001</v>
      </c>
      <c r="E869">
        <v>10809</v>
      </c>
      <c r="F869">
        <v>14</v>
      </c>
      <c r="G869" t="s">
        <v>1574</v>
      </c>
      <c r="H869" s="2">
        <v>2</v>
      </c>
      <c r="I869" s="5"/>
      <c r="J869" s="3">
        <v>11800</v>
      </c>
      <c r="K869" s="7">
        <v>1</v>
      </c>
      <c r="L869" t="str">
        <f>VLOOKUP(TTSQL[[#This Row],[origen_ref]],TTComisiones[],2,FALSE)</f>
        <v>Ok</v>
      </c>
      <c r="M869" t="str">
        <f>"origen_ref = '"&amp;TTSQL[[#This Row],[origen_ref]]&amp;"' OR"</f>
        <v>origen_ref = 'Pedido-23.07.08-9242' OR</v>
      </c>
    </row>
    <row r="870" spans="1:13" ht="16.2" x14ac:dyDescent="0.35">
      <c r="A870" s="6" t="s">
        <v>895</v>
      </c>
      <c r="B870">
        <v>902</v>
      </c>
      <c r="C870" s="4">
        <v>45147.74324074074</v>
      </c>
      <c r="D870" s="1">
        <v>45147.74324074074</v>
      </c>
      <c r="E870">
        <v>10804</v>
      </c>
      <c r="F870">
        <v>14</v>
      </c>
      <c r="G870" t="s">
        <v>1574</v>
      </c>
      <c r="H870" s="2">
        <v>2</v>
      </c>
      <c r="I870" s="5"/>
      <c r="J870" s="3">
        <v>99008</v>
      </c>
      <c r="K870" s="7">
        <v>1</v>
      </c>
      <c r="L870" t="str">
        <f>VLOOKUP(TTSQL[[#This Row],[origen_ref]],TTComisiones[],2,FALSE)</f>
        <v>Ok</v>
      </c>
      <c r="M870" t="str">
        <f>"origen_ref = '"&amp;TTSQL[[#This Row],[origen_ref]]&amp;"' OR"</f>
        <v>origen_ref = 'Pedido-23.07.07-9237' OR</v>
      </c>
    </row>
    <row r="871" spans="1:13" ht="16.2" x14ac:dyDescent="0.35">
      <c r="A871" s="6" t="s">
        <v>896</v>
      </c>
      <c r="B871">
        <v>903</v>
      </c>
      <c r="C871" s="4">
        <v>45147.743842592594</v>
      </c>
      <c r="D871" s="1">
        <v>45147.743842592594</v>
      </c>
      <c r="E871">
        <v>10798</v>
      </c>
      <c r="F871">
        <v>14</v>
      </c>
      <c r="G871" t="s">
        <v>1574</v>
      </c>
      <c r="H871" s="2">
        <v>2</v>
      </c>
      <c r="I871" s="5"/>
      <c r="J871" s="3">
        <v>12880</v>
      </c>
      <c r="K871" s="7">
        <v>1</v>
      </c>
      <c r="L871" t="str">
        <f>VLOOKUP(TTSQL[[#This Row],[origen_ref]],TTComisiones[],2,FALSE)</f>
        <v>Ok</v>
      </c>
      <c r="M871" t="str">
        <f>"origen_ref = '"&amp;TTSQL[[#This Row],[origen_ref]]&amp;"' OR"</f>
        <v>origen_ref = 'Pedido-23.07.06-9231' OR</v>
      </c>
    </row>
    <row r="872" spans="1:13" ht="16.2" x14ac:dyDescent="0.35">
      <c r="A872" s="6" t="s">
        <v>897</v>
      </c>
      <c r="B872">
        <v>904</v>
      </c>
      <c r="C872" s="4">
        <v>45147.744166666664</v>
      </c>
      <c r="D872" s="1">
        <v>45147.744166666664</v>
      </c>
      <c r="E872">
        <v>10797</v>
      </c>
      <c r="F872">
        <v>14</v>
      </c>
      <c r="G872" t="s">
        <v>1574</v>
      </c>
      <c r="H872" s="2">
        <v>2</v>
      </c>
      <c r="I872" s="5"/>
      <c r="J872" s="3">
        <v>0</v>
      </c>
      <c r="K872" s="7">
        <v>1</v>
      </c>
      <c r="L872" t="str">
        <f>VLOOKUP(TTSQL[[#This Row],[origen_ref]],TTComisiones[],2,FALSE)</f>
        <v>Ok</v>
      </c>
      <c r="M872" t="str">
        <f>"origen_ref = '"&amp;TTSQL[[#This Row],[origen_ref]]&amp;"' OR"</f>
        <v>origen_ref = 'Pedido-23.07.06-9230' OR</v>
      </c>
    </row>
    <row r="873" spans="1:13" ht="16.2" x14ac:dyDescent="0.35">
      <c r="A873" s="6" t="s">
        <v>898</v>
      </c>
      <c r="B873">
        <v>905</v>
      </c>
      <c r="C873" s="4">
        <v>45147.744571759256</v>
      </c>
      <c r="D873" s="1">
        <v>45147.744571759256</v>
      </c>
      <c r="E873">
        <v>10795</v>
      </c>
      <c r="F873">
        <v>14</v>
      </c>
      <c r="G873" t="s">
        <v>1574</v>
      </c>
      <c r="H873" s="2">
        <v>2</v>
      </c>
      <c r="I873" s="5"/>
      <c r="J873" s="3">
        <v>28545</v>
      </c>
      <c r="K873" s="7">
        <v>1</v>
      </c>
      <c r="L873" t="str">
        <f>VLOOKUP(TTSQL[[#This Row],[origen_ref]],TTComisiones[],2,FALSE)</f>
        <v>Ok</v>
      </c>
      <c r="M873" t="str">
        <f>"origen_ref = '"&amp;TTSQL[[#This Row],[origen_ref]]&amp;"' OR"</f>
        <v>origen_ref = 'Pedido-23.07.06-9228' OR</v>
      </c>
    </row>
    <row r="874" spans="1:13" ht="16.2" x14ac:dyDescent="0.35">
      <c r="A874" s="6" t="s">
        <v>899</v>
      </c>
      <c r="B874">
        <v>906</v>
      </c>
      <c r="C874" s="4">
        <v>45147.745335648149</v>
      </c>
      <c r="D874" s="1">
        <v>45147.745335648149</v>
      </c>
      <c r="E874">
        <v>10794</v>
      </c>
      <c r="F874">
        <v>14</v>
      </c>
      <c r="G874" t="s">
        <v>1574</v>
      </c>
      <c r="H874" s="2">
        <v>2</v>
      </c>
      <c r="I874" s="5"/>
      <c r="J874" s="3">
        <v>90</v>
      </c>
      <c r="K874" s="7">
        <v>1</v>
      </c>
      <c r="L874" t="str">
        <f>VLOOKUP(TTSQL[[#This Row],[origen_ref]],TTComisiones[],2,FALSE)</f>
        <v>Ok</v>
      </c>
      <c r="M874" t="str">
        <f>"origen_ref = '"&amp;TTSQL[[#This Row],[origen_ref]]&amp;"' OR"</f>
        <v>origen_ref = 'Pedido-23.07.05-9227' OR</v>
      </c>
    </row>
    <row r="875" spans="1:13" ht="16.2" x14ac:dyDescent="0.35">
      <c r="A875" s="6" t="s">
        <v>900</v>
      </c>
      <c r="B875">
        <v>907</v>
      </c>
      <c r="C875" s="4">
        <v>45147.749513888892</v>
      </c>
      <c r="D875" s="1">
        <v>45147.749513888892</v>
      </c>
      <c r="E875">
        <v>10793</v>
      </c>
      <c r="F875">
        <v>14</v>
      </c>
      <c r="G875" t="s">
        <v>1574</v>
      </c>
      <c r="H875" s="2">
        <v>2</v>
      </c>
      <c r="I875" s="5"/>
      <c r="J875" s="3">
        <v>30186</v>
      </c>
      <c r="K875" s="7">
        <v>1</v>
      </c>
      <c r="L875" t="str">
        <f>VLOOKUP(TTSQL[[#This Row],[origen_ref]],TTComisiones[],2,FALSE)</f>
        <v>Ok</v>
      </c>
      <c r="M875" t="str">
        <f>"origen_ref = '"&amp;TTSQL[[#This Row],[origen_ref]]&amp;"' OR"</f>
        <v>origen_ref = 'Pedido-23.07.05-9226' OR</v>
      </c>
    </row>
    <row r="876" spans="1:13" ht="16.2" x14ac:dyDescent="0.35">
      <c r="A876" s="6" t="s">
        <v>901</v>
      </c>
      <c r="B876">
        <v>908</v>
      </c>
      <c r="C876" s="4">
        <v>45147.750289351854</v>
      </c>
      <c r="D876" s="1">
        <v>45147.750289351854</v>
      </c>
      <c r="E876">
        <v>10791</v>
      </c>
      <c r="F876">
        <v>14</v>
      </c>
      <c r="G876" t="s">
        <v>1574</v>
      </c>
      <c r="H876" s="2">
        <v>2</v>
      </c>
      <c r="I876" s="5"/>
      <c r="J876" s="3">
        <v>12531</v>
      </c>
      <c r="K876" s="7">
        <v>1</v>
      </c>
      <c r="L876" t="str">
        <f>VLOOKUP(TTSQL[[#This Row],[origen_ref]],TTComisiones[],2,FALSE)</f>
        <v>Ok</v>
      </c>
      <c r="M876" t="str">
        <f>"origen_ref = '"&amp;TTSQL[[#This Row],[origen_ref]]&amp;"' OR"</f>
        <v>origen_ref = 'Pedido-23.07.05-9224' OR</v>
      </c>
    </row>
    <row r="877" spans="1:13" ht="16.2" x14ac:dyDescent="0.35">
      <c r="A877" s="6" t="s">
        <v>902</v>
      </c>
      <c r="B877">
        <v>909</v>
      </c>
      <c r="C877" s="4">
        <v>45147.750694444447</v>
      </c>
      <c r="D877" s="1">
        <v>45147.750694444447</v>
      </c>
      <c r="E877">
        <v>10790</v>
      </c>
      <c r="F877">
        <v>14</v>
      </c>
      <c r="G877" t="s">
        <v>1574</v>
      </c>
      <c r="H877" s="2">
        <v>2</v>
      </c>
      <c r="I877" s="5"/>
      <c r="J877" s="3">
        <v>27548</v>
      </c>
      <c r="K877" s="7">
        <v>1</v>
      </c>
      <c r="L877" t="str">
        <f>VLOOKUP(TTSQL[[#This Row],[origen_ref]],TTComisiones[],2,FALSE)</f>
        <v>Ok</v>
      </c>
      <c r="M877" t="str">
        <f>"origen_ref = '"&amp;TTSQL[[#This Row],[origen_ref]]&amp;"' OR"</f>
        <v>origen_ref = 'Pedido-23.07.05-9223' OR</v>
      </c>
    </row>
    <row r="878" spans="1:13" ht="16.2" x14ac:dyDescent="0.35">
      <c r="A878" s="6" t="s">
        <v>903</v>
      </c>
      <c r="B878">
        <v>910</v>
      </c>
      <c r="C878" s="4">
        <v>45147.75104166667</v>
      </c>
      <c r="D878" s="1">
        <v>45147.75104166667</v>
      </c>
      <c r="E878">
        <v>10789</v>
      </c>
      <c r="F878">
        <v>14</v>
      </c>
      <c r="G878" t="s">
        <v>1574</v>
      </c>
      <c r="H878" s="2">
        <v>2</v>
      </c>
      <c r="I878" s="5"/>
      <c r="J878" s="3">
        <v>1980</v>
      </c>
      <c r="K878" s="7">
        <v>1</v>
      </c>
      <c r="L878" t="str">
        <f>VLOOKUP(TTSQL[[#This Row],[origen_ref]],TTComisiones[],2,FALSE)</f>
        <v>Ok</v>
      </c>
      <c r="M878" t="str">
        <f>"origen_ref = '"&amp;TTSQL[[#This Row],[origen_ref]]&amp;"' OR"</f>
        <v>origen_ref = 'Pedido-23.07.05-9222' OR</v>
      </c>
    </row>
    <row r="879" spans="1:13" ht="16.2" x14ac:dyDescent="0.35">
      <c r="A879" s="6" t="s">
        <v>904</v>
      </c>
      <c r="B879">
        <v>911</v>
      </c>
      <c r="C879" s="4">
        <v>45147.751493055555</v>
      </c>
      <c r="D879" s="1">
        <v>45147.751493055555</v>
      </c>
      <c r="E879">
        <v>10788</v>
      </c>
      <c r="F879">
        <v>14</v>
      </c>
      <c r="G879" t="s">
        <v>1574</v>
      </c>
      <c r="H879" s="2">
        <v>2</v>
      </c>
      <c r="I879" s="5"/>
      <c r="J879" s="3">
        <v>19720</v>
      </c>
      <c r="K879" s="7">
        <v>1</v>
      </c>
      <c r="L879" t="str">
        <f>VLOOKUP(TTSQL[[#This Row],[origen_ref]],TTComisiones[],2,FALSE)</f>
        <v>Ok</v>
      </c>
      <c r="M879" t="str">
        <f>"origen_ref = '"&amp;TTSQL[[#This Row],[origen_ref]]&amp;"' OR"</f>
        <v>origen_ref = 'Pedido-23.07.05-9221' OR</v>
      </c>
    </row>
    <row r="880" spans="1:13" ht="16.2" x14ac:dyDescent="0.35">
      <c r="A880" s="6" t="s">
        <v>905</v>
      </c>
      <c r="B880">
        <v>912</v>
      </c>
      <c r="C880" s="4">
        <v>45147.751770833333</v>
      </c>
      <c r="D880" s="1">
        <v>45147.751770833333</v>
      </c>
      <c r="E880">
        <v>10787</v>
      </c>
      <c r="F880">
        <v>14</v>
      </c>
      <c r="G880" t="s">
        <v>1574</v>
      </c>
      <c r="H880" s="2">
        <v>2</v>
      </c>
      <c r="I880" s="5"/>
      <c r="J880" s="3">
        <v>23236</v>
      </c>
      <c r="K880" s="7">
        <v>1</v>
      </c>
      <c r="L880" t="str">
        <f>VLOOKUP(TTSQL[[#This Row],[origen_ref]],TTComisiones[],2,FALSE)</f>
        <v>Ok</v>
      </c>
      <c r="M880" t="str">
        <f>"origen_ref = '"&amp;TTSQL[[#This Row],[origen_ref]]&amp;"' OR"</f>
        <v>origen_ref = 'Pedido-23.07.05-9220' OR</v>
      </c>
    </row>
    <row r="881" spans="1:13" ht="16.2" x14ac:dyDescent="0.35">
      <c r="A881" s="6" t="s">
        <v>906</v>
      </c>
      <c r="B881">
        <v>913</v>
      </c>
      <c r="C881" s="4">
        <v>45147.752083333333</v>
      </c>
      <c r="D881" s="1">
        <v>45147.752083333333</v>
      </c>
      <c r="E881">
        <v>10784</v>
      </c>
      <c r="F881">
        <v>14</v>
      </c>
      <c r="G881" t="s">
        <v>1574</v>
      </c>
      <c r="H881" s="2">
        <v>2</v>
      </c>
      <c r="I881" s="5"/>
      <c r="J881" s="3">
        <v>6474</v>
      </c>
      <c r="K881" s="7">
        <v>1</v>
      </c>
      <c r="L881" t="str">
        <f>VLOOKUP(TTSQL[[#This Row],[origen_ref]],TTComisiones[],2,FALSE)</f>
        <v>Ok</v>
      </c>
      <c r="M881" t="str">
        <f>"origen_ref = '"&amp;TTSQL[[#This Row],[origen_ref]]&amp;"' OR"</f>
        <v>origen_ref = 'Pedido-23.07.05-9218' OR</v>
      </c>
    </row>
    <row r="882" spans="1:13" ht="16.2" x14ac:dyDescent="0.35">
      <c r="A882" s="6" t="s">
        <v>907</v>
      </c>
      <c r="B882">
        <v>914</v>
      </c>
      <c r="C882" s="4">
        <v>45147.754826388889</v>
      </c>
      <c r="D882" s="1">
        <v>45147.754826388889</v>
      </c>
      <c r="E882">
        <v>10783</v>
      </c>
      <c r="F882">
        <v>14</v>
      </c>
      <c r="G882" t="s">
        <v>1574</v>
      </c>
      <c r="H882" s="2">
        <v>2</v>
      </c>
      <c r="I882" s="5"/>
      <c r="J882" s="3">
        <v>6265</v>
      </c>
      <c r="K882" s="7">
        <v>1</v>
      </c>
      <c r="L882" t="str">
        <f>VLOOKUP(TTSQL[[#This Row],[origen_ref]],TTComisiones[],2,FALSE)</f>
        <v>Ok</v>
      </c>
      <c r="M882" t="str">
        <f>"origen_ref = '"&amp;TTSQL[[#This Row],[origen_ref]]&amp;"' OR"</f>
        <v>origen_ref = 'Pedido-23.07.05-9216' OR</v>
      </c>
    </row>
    <row r="883" spans="1:13" ht="16.2" x14ac:dyDescent="0.35">
      <c r="A883" s="6" t="s">
        <v>908</v>
      </c>
      <c r="B883">
        <v>915</v>
      </c>
      <c r="C883" s="4">
        <v>45147.756365740737</v>
      </c>
      <c r="D883" s="1">
        <v>45147.756365740737</v>
      </c>
      <c r="E883">
        <v>10782</v>
      </c>
      <c r="F883">
        <v>14</v>
      </c>
      <c r="G883" t="s">
        <v>1574</v>
      </c>
      <c r="H883" s="2">
        <v>2</v>
      </c>
      <c r="I883" s="5"/>
      <c r="J883" s="3">
        <v>45741</v>
      </c>
      <c r="K883" s="7">
        <v>1</v>
      </c>
      <c r="L883" t="str">
        <f>VLOOKUP(TTSQL[[#This Row],[origen_ref]],TTComisiones[],2,FALSE)</f>
        <v>Ok</v>
      </c>
      <c r="M883" t="str">
        <f>"origen_ref = '"&amp;TTSQL[[#This Row],[origen_ref]]&amp;"' OR"</f>
        <v>origen_ref = 'Pedido-23.07.05-9215' OR</v>
      </c>
    </row>
    <row r="884" spans="1:13" ht="16.2" x14ac:dyDescent="0.35">
      <c r="A884" s="6" t="s">
        <v>909</v>
      </c>
      <c r="B884">
        <v>916</v>
      </c>
      <c r="C884" s="4">
        <v>45147.756712962961</v>
      </c>
      <c r="D884" s="1">
        <v>45147.756712962961</v>
      </c>
      <c r="E884">
        <v>10777</v>
      </c>
      <c r="F884">
        <v>14</v>
      </c>
      <c r="G884" t="s">
        <v>1574</v>
      </c>
      <c r="H884" s="2">
        <v>2</v>
      </c>
      <c r="I884" s="5"/>
      <c r="J884" s="3">
        <v>18150</v>
      </c>
      <c r="K884" s="7">
        <v>1</v>
      </c>
      <c r="L884" t="str">
        <f>VLOOKUP(TTSQL[[#This Row],[origen_ref]],TTComisiones[],2,FALSE)</f>
        <v>Ok</v>
      </c>
      <c r="M884" t="str">
        <f>"origen_ref = '"&amp;TTSQL[[#This Row],[origen_ref]]&amp;"' OR"</f>
        <v>origen_ref = 'Pedido-23.07.04-9211' OR</v>
      </c>
    </row>
    <row r="885" spans="1:13" ht="16.2" x14ac:dyDescent="0.35">
      <c r="A885" s="6" t="s">
        <v>910</v>
      </c>
      <c r="B885">
        <v>917</v>
      </c>
      <c r="C885" s="4">
        <v>45147.759305555555</v>
      </c>
      <c r="D885" s="1">
        <v>45147.759305555555</v>
      </c>
      <c r="E885">
        <v>10775</v>
      </c>
      <c r="F885">
        <v>14</v>
      </c>
      <c r="G885" t="s">
        <v>1574</v>
      </c>
      <c r="H885" s="2">
        <v>2</v>
      </c>
      <c r="I885" s="5"/>
      <c r="J885" s="3">
        <v>15912</v>
      </c>
      <c r="K885" s="7">
        <v>1</v>
      </c>
      <c r="L885" t="str">
        <f>VLOOKUP(TTSQL[[#This Row],[origen_ref]],TTComisiones[],2,FALSE)</f>
        <v>Ok</v>
      </c>
      <c r="M885" t="str">
        <f>"origen_ref = '"&amp;TTSQL[[#This Row],[origen_ref]]&amp;"' OR"</f>
        <v>origen_ref = 'Pedido-23.07.04-9209' OR</v>
      </c>
    </row>
    <row r="886" spans="1:13" ht="16.2" x14ac:dyDescent="0.35">
      <c r="A886" s="6" t="s">
        <v>911</v>
      </c>
      <c r="B886">
        <v>918</v>
      </c>
      <c r="C886" s="4">
        <v>45147.760011574072</v>
      </c>
      <c r="D886" s="1">
        <v>45147.760011574072</v>
      </c>
      <c r="E886">
        <v>10773</v>
      </c>
      <c r="F886">
        <v>14</v>
      </c>
      <c r="G886" t="s">
        <v>1574</v>
      </c>
      <c r="H886" s="2">
        <v>2</v>
      </c>
      <c r="I886" s="5"/>
      <c r="J886" s="3">
        <v>26063</v>
      </c>
      <c r="K886" s="7">
        <v>1</v>
      </c>
      <c r="L886" t="str">
        <f>VLOOKUP(TTSQL[[#This Row],[origen_ref]],TTComisiones[],2,FALSE)</f>
        <v>Ok</v>
      </c>
      <c r="M886" t="str">
        <f>"origen_ref = '"&amp;TTSQL[[#This Row],[origen_ref]]&amp;"' OR"</f>
        <v>origen_ref = 'Pedido-23.07.01-9207' OR</v>
      </c>
    </row>
    <row r="887" spans="1:13" ht="16.2" x14ac:dyDescent="0.35">
      <c r="A887" s="6" t="s">
        <v>912</v>
      </c>
      <c r="B887">
        <v>919</v>
      </c>
      <c r="C887" s="4">
        <v>45147.771064814813</v>
      </c>
      <c r="D887" s="1">
        <v>45147.771064814813</v>
      </c>
      <c r="E887">
        <v>10961</v>
      </c>
      <c r="F887">
        <v>12</v>
      </c>
      <c r="G887" t="s">
        <v>1568</v>
      </c>
      <c r="H887" s="2">
        <v>2</v>
      </c>
      <c r="I887" s="5"/>
      <c r="J887" s="3">
        <v>2030</v>
      </c>
      <c r="K887" s="7">
        <v>1</v>
      </c>
      <c r="L887" t="str">
        <f>VLOOKUP(TTSQL[[#This Row],[origen_ref]],TTComisiones[],2,FALSE)</f>
        <v>Ok</v>
      </c>
      <c r="M887" t="str">
        <f>"origen_ref = '"&amp;TTSQL[[#This Row],[origen_ref]]&amp;"' OR"</f>
        <v>origen_ref = 'Pedido-23.07.28-9390' OR</v>
      </c>
    </row>
    <row r="888" spans="1:13" ht="16.2" x14ac:dyDescent="0.35">
      <c r="A888" s="6" t="s">
        <v>913</v>
      </c>
      <c r="B888">
        <v>920</v>
      </c>
      <c r="C888" s="4">
        <v>45147.771412037036</v>
      </c>
      <c r="D888" s="1">
        <v>45147.771412037036</v>
      </c>
      <c r="E888">
        <v>10955</v>
      </c>
      <c r="F888">
        <v>12</v>
      </c>
      <c r="G888" t="s">
        <v>1568</v>
      </c>
      <c r="H888" s="2">
        <v>2</v>
      </c>
      <c r="I888" s="5"/>
      <c r="J888" s="3">
        <v>2554</v>
      </c>
      <c r="K888" s="7">
        <v>1</v>
      </c>
      <c r="L888" t="str">
        <f>VLOOKUP(TTSQL[[#This Row],[origen_ref]],TTComisiones[],2,FALSE)</f>
        <v>Ok</v>
      </c>
      <c r="M888" t="str">
        <f>"origen_ref = '"&amp;TTSQL[[#This Row],[origen_ref]]&amp;"' OR"</f>
        <v>origen_ref = 'Pedido-23.07.28-9384' OR</v>
      </c>
    </row>
    <row r="889" spans="1:13" ht="16.2" x14ac:dyDescent="0.35">
      <c r="A889" s="6" t="s">
        <v>914</v>
      </c>
      <c r="B889">
        <v>921</v>
      </c>
      <c r="C889" s="4">
        <v>45147.772361111114</v>
      </c>
      <c r="D889" s="1">
        <v>45147.772361111114</v>
      </c>
      <c r="E889">
        <v>10933</v>
      </c>
      <c r="F889">
        <v>12</v>
      </c>
      <c r="G889" t="s">
        <v>1568</v>
      </c>
      <c r="H889" s="2">
        <v>2</v>
      </c>
      <c r="I889" s="5"/>
      <c r="J889" s="3">
        <v>7695</v>
      </c>
      <c r="K889" s="7">
        <v>1</v>
      </c>
      <c r="L889" t="str">
        <f>VLOOKUP(TTSQL[[#This Row],[origen_ref]],TTComisiones[],2,FALSE)</f>
        <v>Ok</v>
      </c>
      <c r="M889" t="str">
        <f>"origen_ref = '"&amp;TTSQL[[#This Row],[origen_ref]]&amp;"' OR"</f>
        <v>origen_ref = 'Pedido-23.07.26-9362' OR</v>
      </c>
    </row>
    <row r="890" spans="1:13" ht="16.2" x14ac:dyDescent="0.35">
      <c r="A890" s="6" t="s">
        <v>915</v>
      </c>
      <c r="B890">
        <v>922</v>
      </c>
      <c r="C890" s="4">
        <v>45147.7733912037</v>
      </c>
      <c r="D890" s="1">
        <v>45147.7733912037</v>
      </c>
      <c r="E890">
        <v>10914</v>
      </c>
      <c r="F890">
        <v>12</v>
      </c>
      <c r="G890" t="s">
        <v>1568</v>
      </c>
      <c r="H890" s="2">
        <v>2</v>
      </c>
      <c r="I890" s="5"/>
      <c r="J890" s="3">
        <v>1890</v>
      </c>
      <c r="K890" s="7">
        <v>1</v>
      </c>
      <c r="L890" t="str">
        <f>VLOOKUP(TTSQL[[#This Row],[origen_ref]],TTComisiones[],2,FALSE)</f>
        <v>Ok</v>
      </c>
      <c r="M890" t="str">
        <f>"origen_ref = '"&amp;TTSQL[[#This Row],[origen_ref]]&amp;"' OR"</f>
        <v>origen_ref = 'Pedido-23.07.24-9344' OR</v>
      </c>
    </row>
    <row r="891" spans="1:13" ht="16.2" x14ac:dyDescent="0.35">
      <c r="A891" s="6" t="s">
        <v>916</v>
      </c>
      <c r="B891">
        <v>923</v>
      </c>
      <c r="C891" s="4">
        <v>45147.773738425924</v>
      </c>
      <c r="D891" s="1">
        <v>45147.773738425924</v>
      </c>
      <c r="E891">
        <v>10909</v>
      </c>
      <c r="F891">
        <v>12</v>
      </c>
      <c r="G891" t="s">
        <v>1568</v>
      </c>
      <c r="H891" s="2">
        <v>2</v>
      </c>
      <c r="I891" s="5"/>
      <c r="J891" s="3">
        <v>21534</v>
      </c>
      <c r="K891" s="7">
        <v>1</v>
      </c>
      <c r="L891" t="str">
        <f>VLOOKUP(TTSQL[[#This Row],[origen_ref]],TTComisiones[],2,FALSE)</f>
        <v>Ok</v>
      </c>
      <c r="M891" t="str">
        <f>"origen_ref = '"&amp;TTSQL[[#This Row],[origen_ref]]&amp;"' OR"</f>
        <v>origen_ref = 'Pedido-23.07.22-9339' OR</v>
      </c>
    </row>
    <row r="892" spans="1:13" ht="16.2" x14ac:dyDescent="0.35">
      <c r="A892" s="6" t="s">
        <v>917</v>
      </c>
      <c r="B892">
        <v>924</v>
      </c>
      <c r="C892" s="4">
        <v>45147.775462962964</v>
      </c>
      <c r="D892" s="1">
        <v>45147.775462962964</v>
      </c>
      <c r="E892">
        <v>10807</v>
      </c>
      <c r="F892">
        <v>12</v>
      </c>
      <c r="G892" t="s">
        <v>1568</v>
      </c>
      <c r="H892" s="2">
        <v>2</v>
      </c>
      <c r="I892" s="5"/>
      <c r="J892" s="3">
        <v>9807</v>
      </c>
      <c r="K892" s="7">
        <v>1</v>
      </c>
      <c r="L892" t="str">
        <f>VLOOKUP(TTSQL[[#This Row],[origen_ref]],TTComisiones[],2,FALSE)</f>
        <v>Ok</v>
      </c>
      <c r="M892" t="str">
        <f>"origen_ref = '"&amp;TTSQL[[#This Row],[origen_ref]]&amp;"' OR"</f>
        <v>origen_ref = 'Pedido-23.07.07-9240' OR</v>
      </c>
    </row>
    <row r="893" spans="1:13" ht="16.2" x14ac:dyDescent="0.35">
      <c r="A893" s="6" t="s">
        <v>918</v>
      </c>
      <c r="B893">
        <v>925</v>
      </c>
      <c r="C893" s="4">
        <v>45149.770185185182</v>
      </c>
      <c r="D893" s="1">
        <v>45149.770185185182</v>
      </c>
      <c r="E893">
        <v>10419</v>
      </c>
      <c r="F893">
        <v>23</v>
      </c>
      <c r="G893" t="s">
        <v>1597</v>
      </c>
      <c r="H893" s="2">
        <v>2</v>
      </c>
      <c r="I893" s="5"/>
      <c r="J893" s="3">
        <v>217098</v>
      </c>
      <c r="K893" s="7"/>
      <c r="L893" t="e">
        <f>VLOOKUP(TTSQL[[#This Row],[origen_ref]],TTComisiones[],2,FALSE)</f>
        <v>#N/A</v>
      </c>
      <c r="M893" t="str">
        <f>"origen_ref = '"&amp;TTSQL[[#This Row],[origen_ref]]&amp;"' OR"</f>
        <v>origen_ref = 'Pedido-23.05.08-8866' OR</v>
      </c>
    </row>
    <row r="894" spans="1:13" ht="16.2" x14ac:dyDescent="0.35">
      <c r="A894" s="6" t="s">
        <v>919</v>
      </c>
      <c r="B894">
        <v>926</v>
      </c>
      <c r="C894" s="4">
        <v>45149.770856481482</v>
      </c>
      <c r="D894" s="1">
        <v>45149.770856481482</v>
      </c>
      <c r="E894">
        <v>10660</v>
      </c>
      <c r="F894">
        <v>23</v>
      </c>
      <c r="G894" t="s">
        <v>1597</v>
      </c>
      <c r="H894" s="2">
        <v>2</v>
      </c>
      <c r="I894" s="5"/>
      <c r="J894" s="3">
        <v>288625</v>
      </c>
      <c r="K894" s="7"/>
      <c r="L894" t="e">
        <f>VLOOKUP(TTSQL[[#This Row],[origen_ref]],TTComisiones[],2,FALSE)</f>
        <v>#N/A</v>
      </c>
      <c r="M894" t="str">
        <f>"origen_ref = '"&amp;TTSQL[[#This Row],[origen_ref]]&amp;"' OR"</f>
        <v>origen_ref = 'Pedido-23.06.13-9097' OR</v>
      </c>
    </row>
    <row r="895" spans="1:13" ht="16.2" x14ac:dyDescent="0.35">
      <c r="A895" s="6" t="s">
        <v>920</v>
      </c>
      <c r="B895">
        <v>927</v>
      </c>
      <c r="C895" s="4">
        <v>45149.77138888889</v>
      </c>
      <c r="D895" s="1">
        <v>45149.77138888889</v>
      </c>
      <c r="E895">
        <v>10883</v>
      </c>
      <c r="F895">
        <v>23</v>
      </c>
      <c r="G895" t="s">
        <v>1597</v>
      </c>
      <c r="H895" s="2">
        <v>2</v>
      </c>
      <c r="I895" s="5"/>
      <c r="J895" s="3">
        <v>553615</v>
      </c>
      <c r="K895" s="7"/>
      <c r="L895" t="e">
        <f>VLOOKUP(TTSQL[[#This Row],[origen_ref]],TTComisiones[],2,FALSE)</f>
        <v>#N/A</v>
      </c>
      <c r="M895" t="str">
        <f>"origen_ref = '"&amp;TTSQL[[#This Row],[origen_ref]]&amp;"' OR"</f>
        <v>origen_ref = 'Pedido-23.07.19-9313' OR</v>
      </c>
    </row>
    <row r="896" spans="1:13" ht="16.2" x14ac:dyDescent="0.35">
      <c r="A896" s="6" t="s">
        <v>921</v>
      </c>
      <c r="B896">
        <v>928</v>
      </c>
      <c r="C896" s="4">
        <v>45152.398321759261</v>
      </c>
      <c r="D896" s="1">
        <v>45152.398321759261</v>
      </c>
      <c r="E896">
        <v>10563</v>
      </c>
      <c r="F896">
        <v>43</v>
      </c>
      <c r="G896" t="s">
        <v>1592</v>
      </c>
      <c r="H896" s="2">
        <v>2</v>
      </c>
      <c r="I896" s="5"/>
      <c r="J896" s="3">
        <v>2399850</v>
      </c>
      <c r="K896" s="7"/>
      <c r="L896" t="e">
        <f>VLOOKUP(TTSQL[[#This Row],[origen_ref]],TTComisiones[],2,FALSE)</f>
        <v>#N/A</v>
      </c>
      <c r="M896" t="str">
        <f>"origen_ref = '"&amp;TTSQL[[#This Row],[origen_ref]]&amp;"' OR"</f>
        <v>origen_ref = 'Pedido-23.05.30-9007' OR</v>
      </c>
    </row>
    <row r="897" spans="1:13" ht="16.2" x14ac:dyDescent="0.35">
      <c r="A897" s="6" t="s">
        <v>922</v>
      </c>
      <c r="B897">
        <v>929</v>
      </c>
      <c r="C897" s="4">
        <v>45152.407939814817</v>
      </c>
      <c r="D897" s="1">
        <v>45152.407939814817</v>
      </c>
      <c r="E897">
        <v>10690</v>
      </c>
      <c r="F897">
        <v>23</v>
      </c>
      <c r="G897" t="s">
        <v>1597</v>
      </c>
      <c r="H897" s="2">
        <v>2</v>
      </c>
      <c r="I897" s="5"/>
      <c r="J897" s="3">
        <v>264600</v>
      </c>
      <c r="K897" s="7"/>
      <c r="L897" t="e">
        <f>VLOOKUP(TTSQL[[#This Row],[origen_ref]],TTComisiones[],2,FALSE)</f>
        <v>#N/A</v>
      </c>
      <c r="M897" t="str">
        <f>"origen_ref = '"&amp;TTSQL[[#This Row],[origen_ref]]&amp;"' OR"</f>
        <v>origen_ref = 'Pedido-23.06.16-9128' OR</v>
      </c>
    </row>
    <row r="898" spans="1:13" ht="16.2" x14ac:dyDescent="0.35">
      <c r="A898" s="6" t="s">
        <v>923</v>
      </c>
      <c r="B898">
        <v>930</v>
      </c>
      <c r="C898" s="4">
        <v>45152.408368055556</v>
      </c>
      <c r="D898" s="1">
        <v>45152.408368055556</v>
      </c>
      <c r="E898">
        <v>10759</v>
      </c>
      <c r="F898">
        <v>23</v>
      </c>
      <c r="G898" t="s">
        <v>1597</v>
      </c>
      <c r="H898" s="2">
        <v>2</v>
      </c>
      <c r="I898" s="5"/>
      <c r="J898" s="3">
        <v>63542</v>
      </c>
      <c r="K898" s="7"/>
      <c r="L898" t="e">
        <f>VLOOKUP(TTSQL[[#This Row],[origen_ref]],TTComisiones[],2,FALSE)</f>
        <v>#N/A</v>
      </c>
      <c r="M898" t="str">
        <f>"origen_ref = '"&amp;TTSQL[[#This Row],[origen_ref]]&amp;"' OR"</f>
        <v>origen_ref = 'Pedido-23.06.28-9193' OR</v>
      </c>
    </row>
    <row r="899" spans="1:13" ht="16.2" x14ac:dyDescent="0.35">
      <c r="A899" s="6" t="s">
        <v>924</v>
      </c>
      <c r="B899">
        <v>931</v>
      </c>
      <c r="C899" s="4">
        <v>45152.418726851851</v>
      </c>
      <c r="D899" s="1">
        <v>45152.418726851851</v>
      </c>
      <c r="E899">
        <v>10916</v>
      </c>
      <c r="F899">
        <v>23</v>
      </c>
      <c r="G899" t="s">
        <v>1597</v>
      </c>
      <c r="H899" s="2">
        <v>2</v>
      </c>
      <c r="I899" s="5"/>
      <c r="J899" s="3">
        <v>25429</v>
      </c>
      <c r="K899" s="7"/>
      <c r="L899" t="e">
        <f>VLOOKUP(TTSQL[[#This Row],[origen_ref]],TTComisiones[],2,FALSE)</f>
        <v>#N/A</v>
      </c>
      <c r="M899" t="str">
        <f>"origen_ref = '"&amp;TTSQL[[#This Row],[origen_ref]]&amp;"' OR"</f>
        <v>origen_ref = 'Pedido-23.07.24-9346' OR</v>
      </c>
    </row>
    <row r="900" spans="1:13" ht="16.2" x14ac:dyDescent="0.35">
      <c r="A900" s="6" t="s">
        <v>925</v>
      </c>
      <c r="B900">
        <v>932</v>
      </c>
      <c r="C900" s="4">
        <v>45152.41915509259</v>
      </c>
      <c r="D900" s="1">
        <v>45152.41915509259</v>
      </c>
      <c r="E900">
        <v>10732</v>
      </c>
      <c r="F900">
        <v>23</v>
      </c>
      <c r="G900" t="s">
        <v>1597</v>
      </c>
      <c r="H900" s="2">
        <v>2</v>
      </c>
      <c r="I900" s="5"/>
      <c r="J900" s="3">
        <v>23505</v>
      </c>
      <c r="K900" s="7"/>
      <c r="L900" t="e">
        <f>VLOOKUP(TTSQL[[#This Row],[origen_ref]],TTComisiones[],2,FALSE)</f>
        <v>#N/A</v>
      </c>
      <c r="M900" t="str">
        <f>"origen_ref = '"&amp;TTSQL[[#This Row],[origen_ref]]&amp;"' OR"</f>
        <v>origen_ref = 'Pedido-23.06.23-9166' OR</v>
      </c>
    </row>
    <row r="901" spans="1:13" ht="16.2" x14ac:dyDescent="0.35">
      <c r="A901" s="6" t="s">
        <v>926</v>
      </c>
      <c r="B901">
        <v>933</v>
      </c>
      <c r="C901" s="4">
        <v>45152.420069444444</v>
      </c>
      <c r="D901" s="1">
        <v>45152.420069444444</v>
      </c>
      <c r="E901">
        <v>10565</v>
      </c>
      <c r="F901">
        <v>23</v>
      </c>
      <c r="G901" t="s">
        <v>1597</v>
      </c>
      <c r="H901" s="2">
        <v>2</v>
      </c>
      <c r="I901" s="5"/>
      <c r="J901" s="3">
        <v>23027</v>
      </c>
      <c r="K901" s="7"/>
      <c r="L901" t="e">
        <f>VLOOKUP(TTSQL[[#This Row],[origen_ref]],TTComisiones[],2,FALSE)</f>
        <v>#N/A</v>
      </c>
      <c r="M901" t="str">
        <f>"origen_ref = '"&amp;TTSQL[[#This Row],[origen_ref]]&amp;"' OR"</f>
        <v>origen_ref = 'Pedido-23.05.31-9009' OR</v>
      </c>
    </row>
    <row r="902" spans="1:13" ht="16.2" x14ac:dyDescent="0.35">
      <c r="A902" s="6" t="s">
        <v>927</v>
      </c>
      <c r="B902">
        <v>934</v>
      </c>
      <c r="C902" s="4">
        <v>45152.501504629632</v>
      </c>
      <c r="D902" s="1">
        <v>45152.501504629632</v>
      </c>
      <c r="E902">
        <v>10469</v>
      </c>
      <c r="F902">
        <v>14</v>
      </c>
      <c r="G902" t="s">
        <v>1574</v>
      </c>
      <c r="H902" s="2">
        <v>2</v>
      </c>
      <c r="I902" s="5"/>
      <c r="J902" s="3">
        <v>516156</v>
      </c>
      <c r="K902" s="7"/>
      <c r="L902" t="e">
        <f>VLOOKUP(TTSQL[[#This Row],[origen_ref]],TTComisiones[],2,FALSE)</f>
        <v>#N/A</v>
      </c>
      <c r="M902" t="str">
        <f>"origen_ref = '"&amp;TTSQL[[#This Row],[origen_ref]]&amp;"' OR"</f>
        <v>origen_ref = 'Pedido-23.05.16-8914' OR</v>
      </c>
    </row>
    <row r="903" spans="1:13" ht="16.2" x14ac:dyDescent="0.35">
      <c r="A903" s="6" t="s">
        <v>928</v>
      </c>
      <c r="B903">
        <v>935</v>
      </c>
      <c r="C903" s="4">
        <v>45156.731516203705</v>
      </c>
      <c r="D903" s="1">
        <v>45156.731516203705</v>
      </c>
      <c r="E903">
        <v>10708</v>
      </c>
      <c r="F903">
        <v>29</v>
      </c>
      <c r="G903" t="s">
        <v>1613</v>
      </c>
      <c r="H903" s="2">
        <v>2</v>
      </c>
      <c r="I903" s="5"/>
      <c r="J903" s="3">
        <v>233210</v>
      </c>
      <c r="K903" s="7"/>
      <c r="L903" t="e">
        <f>VLOOKUP(TTSQL[[#This Row],[origen_ref]],TTComisiones[],2,FALSE)</f>
        <v>#N/A</v>
      </c>
      <c r="M903" t="str">
        <f>"origen_ref = '"&amp;TTSQL[[#This Row],[origen_ref]]&amp;"' OR"</f>
        <v>origen_ref = 'Pedido-23.06.20-9145' OR</v>
      </c>
    </row>
    <row r="904" spans="1:13" ht="16.2" x14ac:dyDescent="0.35">
      <c r="A904" s="6" t="s">
        <v>929</v>
      </c>
      <c r="B904">
        <v>936</v>
      </c>
      <c r="C904" s="4">
        <v>45156.732812499999</v>
      </c>
      <c r="D904" s="1">
        <v>45156.732812499999</v>
      </c>
      <c r="E904">
        <v>10768</v>
      </c>
      <c r="F904">
        <v>29</v>
      </c>
      <c r="G904" t="s">
        <v>1613</v>
      </c>
      <c r="H904" s="2">
        <v>2</v>
      </c>
      <c r="I904" s="5"/>
      <c r="J904" s="3">
        <v>19627</v>
      </c>
      <c r="K904" s="7"/>
      <c r="L904" t="e">
        <f>VLOOKUP(TTSQL[[#This Row],[origen_ref]],TTComisiones[],2,FALSE)</f>
        <v>#N/A</v>
      </c>
      <c r="M904" t="str">
        <f>"origen_ref = '"&amp;TTSQL[[#This Row],[origen_ref]]&amp;"' OR"</f>
        <v>origen_ref = 'Pedido-23.06.29-9203' OR</v>
      </c>
    </row>
    <row r="905" spans="1:13" ht="16.2" x14ac:dyDescent="0.35">
      <c r="A905" s="6" t="s">
        <v>930</v>
      </c>
      <c r="B905">
        <v>937</v>
      </c>
      <c r="C905" s="4">
        <v>45156.733159722222</v>
      </c>
      <c r="D905" s="1">
        <v>45156.733159722222</v>
      </c>
      <c r="E905">
        <v>10778</v>
      </c>
      <c r="F905">
        <v>29</v>
      </c>
      <c r="G905" t="s">
        <v>1613</v>
      </c>
      <c r="H905" s="2">
        <v>2</v>
      </c>
      <c r="I905" s="5"/>
      <c r="J905" s="3">
        <v>233210</v>
      </c>
      <c r="K905" s="7"/>
      <c r="L905" t="e">
        <f>VLOOKUP(TTSQL[[#This Row],[origen_ref]],TTComisiones[],2,FALSE)</f>
        <v>#N/A</v>
      </c>
      <c r="M905" t="str">
        <f>"origen_ref = '"&amp;TTSQL[[#This Row],[origen_ref]]&amp;"' OR"</f>
        <v>origen_ref = 'Pedido-23.07.04-9212' OR</v>
      </c>
    </row>
    <row r="906" spans="1:13" ht="16.2" x14ac:dyDescent="0.35">
      <c r="A906" s="6" t="s">
        <v>931</v>
      </c>
      <c r="B906">
        <v>938</v>
      </c>
      <c r="C906" s="4">
        <v>45156.740717592591</v>
      </c>
      <c r="D906" s="1">
        <v>45156.740717592591</v>
      </c>
      <c r="E906">
        <v>10872</v>
      </c>
      <c r="F906">
        <v>29</v>
      </c>
      <c r="G906" t="s">
        <v>1613</v>
      </c>
      <c r="H906" s="2">
        <v>2</v>
      </c>
      <c r="I906" s="5"/>
      <c r="J906" s="3">
        <v>38298</v>
      </c>
      <c r="K906" s="7"/>
      <c r="L906" t="e">
        <f>VLOOKUP(TTSQL[[#This Row],[origen_ref]],TTComisiones[],2,FALSE)</f>
        <v>#N/A</v>
      </c>
      <c r="M906" t="str">
        <f>"origen_ref = '"&amp;TTSQL[[#This Row],[origen_ref]]&amp;"' OR"</f>
        <v>origen_ref = 'Pedido-23.07.18-9306' OR</v>
      </c>
    </row>
    <row r="907" spans="1:13" ht="16.2" x14ac:dyDescent="0.35">
      <c r="A907" s="6" t="s">
        <v>932</v>
      </c>
      <c r="B907">
        <v>939</v>
      </c>
      <c r="C907" s="4">
        <v>45156.748773148145</v>
      </c>
      <c r="D907" s="1">
        <v>45156.748773148145</v>
      </c>
      <c r="E907">
        <v>10983</v>
      </c>
      <c r="F907">
        <v>29</v>
      </c>
      <c r="G907" t="s">
        <v>1613</v>
      </c>
      <c r="H907" s="2">
        <v>2</v>
      </c>
      <c r="I907" s="5"/>
      <c r="J907" s="3">
        <v>223493</v>
      </c>
      <c r="K907" s="7"/>
      <c r="L907" t="e">
        <f>VLOOKUP(TTSQL[[#This Row],[origen_ref]],TTComisiones[],2,FALSE)</f>
        <v>#N/A</v>
      </c>
      <c r="M907" t="str">
        <f>"origen_ref = '"&amp;TTSQL[[#This Row],[origen_ref]]&amp;"' OR"</f>
        <v>origen_ref = 'Pedido-23.08.02-9412' OR</v>
      </c>
    </row>
    <row r="908" spans="1:13" ht="16.2" x14ac:dyDescent="0.35">
      <c r="A908" s="6" t="s">
        <v>933</v>
      </c>
      <c r="B908">
        <v>940</v>
      </c>
      <c r="C908" s="4">
        <v>45175.424444444441</v>
      </c>
      <c r="D908" s="1">
        <v>45175.424444444441</v>
      </c>
      <c r="E908">
        <v>11177</v>
      </c>
      <c r="F908">
        <v>14</v>
      </c>
      <c r="G908" t="s">
        <v>1574</v>
      </c>
      <c r="H908" s="2">
        <v>2</v>
      </c>
      <c r="I908" s="5"/>
      <c r="J908" s="3">
        <v>594</v>
      </c>
      <c r="K908" s="7">
        <v>1</v>
      </c>
      <c r="L908" t="str">
        <f>VLOOKUP(TTSQL[[#This Row],[origen_ref]],TTComisiones[],2,FALSE)</f>
        <v>Ok</v>
      </c>
      <c r="M908" t="str">
        <f>"origen_ref = '"&amp;TTSQL[[#This Row],[origen_ref]]&amp;"' OR"</f>
        <v>origen_ref = 'Pedido-23.08.30-9602' OR</v>
      </c>
    </row>
    <row r="909" spans="1:13" ht="16.2" x14ac:dyDescent="0.35">
      <c r="A909" s="6" t="s">
        <v>934</v>
      </c>
      <c r="B909">
        <v>941</v>
      </c>
      <c r="C909" s="4">
        <v>45175.424768518518</v>
      </c>
      <c r="D909" s="1">
        <v>45175.424768518518</v>
      </c>
      <c r="E909">
        <v>11165</v>
      </c>
      <c r="F909">
        <v>14</v>
      </c>
      <c r="G909" t="s">
        <v>1574</v>
      </c>
      <c r="H909" s="2">
        <v>2</v>
      </c>
      <c r="I909" s="5"/>
      <c r="J909" s="3">
        <v>1419</v>
      </c>
      <c r="K909" s="7">
        <v>1</v>
      </c>
      <c r="L909" t="str">
        <f>VLOOKUP(TTSQL[[#This Row],[origen_ref]],TTComisiones[],2,FALSE)</f>
        <v>Ok</v>
      </c>
      <c r="M909" t="str">
        <f>"origen_ref = '"&amp;TTSQL[[#This Row],[origen_ref]]&amp;"' OR"</f>
        <v>origen_ref = 'Pedido-23.08.29-9590' OR</v>
      </c>
    </row>
    <row r="910" spans="1:13" ht="16.2" x14ac:dyDescent="0.35">
      <c r="A910" s="6" t="s">
        <v>935</v>
      </c>
      <c r="B910">
        <v>942</v>
      </c>
      <c r="C910" s="4">
        <v>45175.425092592595</v>
      </c>
      <c r="D910" s="1">
        <v>45175.425092592595</v>
      </c>
      <c r="E910">
        <v>11161</v>
      </c>
      <c r="F910">
        <v>14</v>
      </c>
      <c r="G910" t="s">
        <v>1574</v>
      </c>
      <c r="H910" s="2">
        <v>2</v>
      </c>
      <c r="I910" s="5"/>
      <c r="J910" s="3">
        <v>627</v>
      </c>
      <c r="K910" s="7">
        <v>1</v>
      </c>
      <c r="L910" t="str">
        <f>VLOOKUP(TTSQL[[#This Row],[origen_ref]],TTComisiones[],2,FALSE)</f>
        <v>Ok</v>
      </c>
      <c r="M910" t="str">
        <f>"origen_ref = '"&amp;TTSQL[[#This Row],[origen_ref]]&amp;"' OR"</f>
        <v>origen_ref = 'Pedido-23.08.28-9586' OR</v>
      </c>
    </row>
    <row r="911" spans="1:13" ht="16.2" x14ac:dyDescent="0.35">
      <c r="A911" s="6" t="s">
        <v>936</v>
      </c>
      <c r="B911">
        <v>943</v>
      </c>
      <c r="C911" s="4">
        <v>45175.425335648149</v>
      </c>
      <c r="D911" s="1">
        <v>45175.425335648149</v>
      </c>
      <c r="E911">
        <v>11160</v>
      </c>
      <c r="F911">
        <v>14</v>
      </c>
      <c r="G911" t="s">
        <v>1574</v>
      </c>
      <c r="H911" s="2">
        <v>2</v>
      </c>
      <c r="I911" s="5"/>
      <c r="J911" s="3">
        <v>329</v>
      </c>
      <c r="K911" s="7">
        <v>1</v>
      </c>
      <c r="L911" t="str">
        <f>VLOOKUP(TTSQL[[#This Row],[origen_ref]],TTComisiones[],2,FALSE)</f>
        <v>Ok</v>
      </c>
      <c r="M911" t="str">
        <f>"origen_ref = '"&amp;TTSQL[[#This Row],[origen_ref]]&amp;"' OR"</f>
        <v>origen_ref = 'Pedido-23.08.28-9585' OR</v>
      </c>
    </row>
    <row r="912" spans="1:13" ht="16.2" x14ac:dyDescent="0.35">
      <c r="A912" s="6" t="s">
        <v>937</v>
      </c>
      <c r="B912">
        <v>944</v>
      </c>
      <c r="C912" s="4">
        <v>45175.42559027778</v>
      </c>
      <c r="D912" s="1">
        <v>45175.42559027778</v>
      </c>
      <c r="E912">
        <v>11153</v>
      </c>
      <c r="F912">
        <v>14</v>
      </c>
      <c r="G912" t="s">
        <v>1574</v>
      </c>
      <c r="H912" s="2">
        <v>2</v>
      </c>
      <c r="I912" s="5"/>
      <c r="J912" s="3">
        <v>3173</v>
      </c>
      <c r="K912" s="7">
        <v>1</v>
      </c>
      <c r="L912" t="str">
        <f>VLOOKUP(TTSQL[[#This Row],[origen_ref]],TTComisiones[],2,FALSE)</f>
        <v>Ok</v>
      </c>
      <c r="M912" t="str">
        <f>"origen_ref = '"&amp;TTSQL[[#This Row],[origen_ref]]&amp;"' OR"</f>
        <v>origen_ref = 'Pedido-23.08.26-9579' OR</v>
      </c>
    </row>
    <row r="913" spans="1:13" ht="16.2" x14ac:dyDescent="0.35">
      <c r="A913" s="6" t="s">
        <v>938</v>
      </c>
      <c r="B913">
        <v>945</v>
      </c>
      <c r="C913" s="4">
        <v>45175.42591435185</v>
      </c>
      <c r="D913" s="1">
        <v>45175.42591435185</v>
      </c>
      <c r="E913">
        <v>11145</v>
      </c>
      <c r="F913">
        <v>14</v>
      </c>
      <c r="G913" t="s">
        <v>1574</v>
      </c>
      <c r="H913" s="2">
        <v>2</v>
      </c>
      <c r="I913" s="5"/>
      <c r="J913" s="3">
        <v>43294</v>
      </c>
      <c r="K913" s="7">
        <v>1</v>
      </c>
      <c r="L913" t="str">
        <f>VLOOKUP(TTSQL[[#This Row],[origen_ref]],TTComisiones[],2,FALSE)</f>
        <v>Ok</v>
      </c>
      <c r="M913" t="str">
        <f>"origen_ref = '"&amp;TTSQL[[#This Row],[origen_ref]]&amp;"' OR"</f>
        <v>origen_ref = 'Pedido-23.08.25-9571' OR</v>
      </c>
    </row>
    <row r="914" spans="1:13" ht="16.2" x14ac:dyDescent="0.35">
      <c r="A914" s="6" t="s">
        <v>939</v>
      </c>
      <c r="B914">
        <v>946</v>
      </c>
      <c r="C914" s="4">
        <v>45175.426168981481</v>
      </c>
      <c r="D914" s="1">
        <v>45175.426168981481</v>
      </c>
      <c r="E914">
        <v>11139</v>
      </c>
      <c r="F914">
        <v>14</v>
      </c>
      <c r="G914" t="s">
        <v>1574</v>
      </c>
      <c r="H914" s="2">
        <v>2</v>
      </c>
      <c r="I914" s="5"/>
      <c r="J914" s="3">
        <v>594</v>
      </c>
      <c r="K914" s="7">
        <v>1</v>
      </c>
      <c r="L914" t="str">
        <f>VLOOKUP(TTSQL[[#This Row],[origen_ref]],TTComisiones[],2,FALSE)</f>
        <v>Ok</v>
      </c>
      <c r="M914" t="str">
        <f>"origen_ref = '"&amp;TTSQL[[#This Row],[origen_ref]]&amp;"' OR"</f>
        <v>origen_ref = 'Pedido-23.08.24-9565' OR</v>
      </c>
    </row>
    <row r="915" spans="1:13" ht="16.2" x14ac:dyDescent="0.35">
      <c r="A915" s="6" t="s">
        <v>940</v>
      </c>
      <c r="B915">
        <v>947</v>
      </c>
      <c r="C915" s="4">
        <v>45175.426527777781</v>
      </c>
      <c r="D915" s="1">
        <v>45175.426527777781</v>
      </c>
      <c r="E915">
        <v>11134</v>
      </c>
      <c r="F915">
        <v>14</v>
      </c>
      <c r="G915" t="s">
        <v>1574</v>
      </c>
      <c r="H915" s="2">
        <v>2</v>
      </c>
      <c r="I915" s="5"/>
      <c r="J915" s="3">
        <v>627</v>
      </c>
      <c r="K915" s="7">
        <v>1</v>
      </c>
      <c r="L915" t="str">
        <f>VLOOKUP(TTSQL[[#This Row],[origen_ref]],TTComisiones[],2,FALSE)</f>
        <v>Ok</v>
      </c>
      <c r="M915" t="str">
        <f>"origen_ref = '"&amp;TTSQL[[#This Row],[origen_ref]]&amp;"' OR"</f>
        <v>origen_ref = 'Pedido-23.08.24-9560' OR</v>
      </c>
    </row>
    <row r="916" spans="1:13" ht="16.2" x14ac:dyDescent="0.35">
      <c r="A916" s="6" t="s">
        <v>941</v>
      </c>
      <c r="B916">
        <v>948</v>
      </c>
      <c r="C916" s="4">
        <v>45175.426805555559</v>
      </c>
      <c r="D916" s="1">
        <v>45175.426805555559</v>
      </c>
      <c r="E916">
        <v>11127</v>
      </c>
      <c r="F916">
        <v>14</v>
      </c>
      <c r="G916" t="s">
        <v>1574</v>
      </c>
      <c r="H916" s="2">
        <v>2</v>
      </c>
      <c r="I916" s="5"/>
      <c r="J916" s="3">
        <v>18131</v>
      </c>
      <c r="K916" s="7">
        <v>1</v>
      </c>
      <c r="L916" t="str">
        <f>VLOOKUP(TTSQL[[#This Row],[origen_ref]],TTComisiones[],2,FALSE)</f>
        <v>Ok</v>
      </c>
      <c r="M916" t="str">
        <f>"origen_ref = '"&amp;TTSQL[[#This Row],[origen_ref]]&amp;"' OR"</f>
        <v>origen_ref = 'Pedido-23.08.23-9553' OR</v>
      </c>
    </row>
    <row r="917" spans="1:13" ht="16.2" x14ac:dyDescent="0.35">
      <c r="A917" s="6" t="s">
        <v>942</v>
      </c>
      <c r="B917">
        <v>949</v>
      </c>
      <c r="C917" s="4">
        <v>45175.433518518519</v>
      </c>
      <c r="D917" s="1">
        <v>45175.433518518519</v>
      </c>
      <c r="E917">
        <v>11119</v>
      </c>
      <c r="F917">
        <v>14</v>
      </c>
      <c r="G917" t="s">
        <v>1574</v>
      </c>
      <c r="H917" s="2">
        <v>2</v>
      </c>
      <c r="I917" s="5"/>
      <c r="J917" s="3">
        <v>2772</v>
      </c>
      <c r="K917" s="7">
        <v>1</v>
      </c>
      <c r="L917" t="str">
        <f>VLOOKUP(TTSQL[[#This Row],[origen_ref]],TTComisiones[],2,FALSE)</f>
        <v>Ok</v>
      </c>
      <c r="M917" t="str">
        <f>"origen_ref = '"&amp;TTSQL[[#This Row],[origen_ref]]&amp;"' OR"</f>
        <v>origen_ref = 'Pedido-23.08.22-9544' OR</v>
      </c>
    </row>
    <row r="918" spans="1:13" ht="16.2" x14ac:dyDescent="0.35">
      <c r="A918" s="6" t="s">
        <v>943</v>
      </c>
      <c r="B918">
        <v>950</v>
      </c>
      <c r="C918" s="4">
        <v>45175.434270833335</v>
      </c>
      <c r="D918" s="1">
        <v>45175.434270833335</v>
      </c>
      <c r="E918">
        <v>11118</v>
      </c>
      <c r="F918">
        <v>14</v>
      </c>
      <c r="G918" t="s">
        <v>1574</v>
      </c>
      <c r="H918" s="2">
        <v>2</v>
      </c>
      <c r="I918" s="5"/>
      <c r="J918" s="3">
        <v>1716</v>
      </c>
      <c r="K918" s="7">
        <v>1</v>
      </c>
      <c r="L918" t="str">
        <f>VLOOKUP(TTSQL[[#This Row],[origen_ref]],TTComisiones[],2,FALSE)</f>
        <v>Ok</v>
      </c>
      <c r="M918" t="str">
        <f>"origen_ref = '"&amp;TTSQL[[#This Row],[origen_ref]]&amp;"' OR"</f>
        <v>origen_ref = 'Pedido-23.08.22-9543' OR</v>
      </c>
    </row>
    <row r="919" spans="1:13" ht="16.2" x14ac:dyDescent="0.35">
      <c r="A919" s="6" t="s">
        <v>944</v>
      </c>
      <c r="B919">
        <v>951</v>
      </c>
      <c r="C919" s="4">
        <v>45175.435312499998</v>
      </c>
      <c r="D919" s="1">
        <v>45175.435312499998</v>
      </c>
      <c r="E919">
        <v>11112</v>
      </c>
      <c r="F919">
        <v>14</v>
      </c>
      <c r="G919" t="s">
        <v>1574</v>
      </c>
      <c r="H919" s="2">
        <v>2</v>
      </c>
      <c r="I919" s="5"/>
      <c r="J919" s="3">
        <v>21518</v>
      </c>
      <c r="K919" s="7">
        <v>1</v>
      </c>
      <c r="L919" t="str">
        <f>VLOOKUP(TTSQL[[#This Row],[origen_ref]],TTComisiones[],2,FALSE)</f>
        <v>Ok</v>
      </c>
      <c r="M919" t="str">
        <f>"origen_ref = '"&amp;TTSQL[[#This Row],[origen_ref]]&amp;"' OR"</f>
        <v>origen_ref = 'Pedido-23.08.22-9537' OR</v>
      </c>
    </row>
    <row r="920" spans="1:13" ht="16.2" x14ac:dyDescent="0.35">
      <c r="A920" s="6" t="s">
        <v>945</v>
      </c>
      <c r="B920">
        <v>952</v>
      </c>
      <c r="C920" s="4">
        <v>45175.435740740744</v>
      </c>
      <c r="D920" s="1">
        <v>45175.435740740744</v>
      </c>
      <c r="E920">
        <v>11110</v>
      </c>
      <c r="F920">
        <v>14</v>
      </c>
      <c r="G920" t="s">
        <v>1574</v>
      </c>
      <c r="H920" s="2">
        <v>2</v>
      </c>
      <c r="I920" s="5"/>
      <c r="J920" s="3">
        <v>5322</v>
      </c>
      <c r="K920" s="7">
        <v>1</v>
      </c>
      <c r="L920" t="str">
        <f>VLOOKUP(TTSQL[[#This Row],[origen_ref]],TTComisiones[],2,FALSE)</f>
        <v>Ok</v>
      </c>
      <c r="M920" t="str">
        <f>"origen_ref = '"&amp;TTSQL[[#This Row],[origen_ref]]&amp;"' OR"</f>
        <v>origen_ref = 'Pedido-23.08.19-9535' OR</v>
      </c>
    </row>
    <row r="921" spans="1:13" ht="16.2" x14ac:dyDescent="0.35">
      <c r="A921" s="6" t="s">
        <v>946</v>
      </c>
      <c r="B921">
        <v>953</v>
      </c>
      <c r="C921" s="4">
        <v>45175.436076388891</v>
      </c>
      <c r="D921" s="1">
        <v>45175.436076388891</v>
      </c>
      <c r="E921">
        <v>11109</v>
      </c>
      <c r="F921">
        <v>14</v>
      </c>
      <c r="G921" t="s">
        <v>1574</v>
      </c>
      <c r="H921" s="2">
        <v>2</v>
      </c>
      <c r="I921" s="5"/>
      <c r="J921" s="3">
        <v>627</v>
      </c>
      <c r="K921" s="7">
        <v>1</v>
      </c>
      <c r="L921" t="str">
        <f>VLOOKUP(TTSQL[[#This Row],[origen_ref]],TTComisiones[],2,FALSE)</f>
        <v>Ok</v>
      </c>
      <c r="M921" t="str">
        <f>"origen_ref = '"&amp;TTSQL[[#This Row],[origen_ref]]&amp;"' OR"</f>
        <v>origen_ref = 'Pedido-23.08.19-9534' OR</v>
      </c>
    </row>
    <row r="922" spans="1:13" ht="16.2" x14ac:dyDescent="0.35">
      <c r="A922" s="6" t="s">
        <v>947</v>
      </c>
      <c r="B922">
        <v>954</v>
      </c>
      <c r="C922" s="4">
        <v>45175.436562499999</v>
      </c>
      <c r="D922" s="1">
        <v>45175.436562499999</v>
      </c>
      <c r="E922">
        <v>11105</v>
      </c>
      <c r="F922">
        <v>14</v>
      </c>
      <c r="G922" t="s">
        <v>1574</v>
      </c>
      <c r="H922" s="2">
        <v>2</v>
      </c>
      <c r="I922" s="5"/>
      <c r="J922" s="3">
        <v>13838</v>
      </c>
      <c r="K922" s="7">
        <v>1</v>
      </c>
      <c r="L922" t="str">
        <f>VLOOKUP(TTSQL[[#This Row],[origen_ref]],TTComisiones[],2,FALSE)</f>
        <v>Ok</v>
      </c>
      <c r="M922" t="str">
        <f>"origen_ref = '"&amp;TTSQL[[#This Row],[origen_ref]]&amp;"' OR"</f>
        <v>origen_ref = 'Pedido-23.08.18-9529' OR</v>
      </c>
    </row>
    <row r="923" spans="1:13" ht="16.2" x14ac:dyDescent="0.35">
      <c r="A923" s="6" t="s">
        <v>948</v>
      </c>
      <c r="B923">
        <v>955</v>
      </c>
      <c r="C923" s="4">
        <v>45175.437164351853</v>
      </c>
      <c r="D923" s="1">
        <v>45175.437164351853</v>
      </c>
      <c r="E923">
        <v>11102</v>
      </c>
      <c r="F923">
        <v>14</v>
      </c>
      <c r="G923" t="s">
        <v>1574</v>
      </c>
      <c r="H923" s="2">
        <v>2</v>
      </c>
      <c r="I923" s="5"/>
      <c r="J923" s="3">
        <v>75695</v>
      </c>
      <c r="K923" s="7">
        <v>1</v>
      </c>
      <c r="L923" t="str">
        <f>VLOOKUP(TTSQL[[#This Row],[origen_ref]],TTComisiones[],2,FALSE)</f>
        <v>Ok</v>
      </c>
      <c r="M923" t="str">
        <f>"origen_ref = '"&amp;TTSQL[[#This Row],[origen_ref]]&amp;"' OR"</f>
        <v>origen_ref = 'Pedido-23.08.18-9526' OR</v>
      </c>
    </row>
    <row r="924" spans="1:13" ht="16.2" x14ac:dyDescent="0.35">
      <c r="A924" s="6" t="s">
        <v>949</v>
      </c>
      <c r="B924">
        <v>956</v>
      </c>
      <c r="C924" s="4">
        <v>45175.4378125</v>
      </c>
      <c r="D924" s="1">
        <v>45175.4378125</v>
      </c>
      <c r="E924">
        <v>11099</v>
      </c>
      <c r="F924">
        <v>14</v>
      </c>
      <c r="G924" t="s">
        <v>1574</v>
      </c>
      <c r="H924" s="2">
        <v>2</v>
      </c>
      <c r="I924" s="5"/>
      <c r="J924" s="3">
        <v>12215</v>
      </c>
      <c r="K924" s="7">
        <v>1</v>
      </c>
      <c r="L924" t="str">
        <f>VLOOKUP(TTSQL[[#This Row],[origen_ref]],TTComisiones[],2,FALSE)</f>
        <v>Ok</v>
      </c>
      <c r="M924" t="str">
        <f>"origen_ref = '"&amp;TTSQL[[#This Row],[origen_ref]]&amp;"' OR"</f>
        <v>origen_ref = 'Pedido-23.08.18-9524' OR</v>
      </c>
    </row>
    <row r="925" spans="1:13" ht="16.2" x14ac:dyDescent="0.35">
      <c r="A925" s="6" t="s">
        <v>950</v>
      </c>
      <c r="B925">
        <v>957</v>
      </c>
      <c r="C925" s="4">
        <v>45175.438449074078</v>
      </c>
      <c r="D925" s="1">
        <v>45175.438449074078</v>
      </c>
      <c r="E925">
        <v>11097</v>
      </c>
      <c r="F925">
        <v>14</v>
      </c>
      <c r="G925" t="s">
        <v>1574</v>
      </c>
      <c r="H925" s="2">
        <v>2</v>
      </c>
      <c r="I925" s="5"/>
      <c r="J925" s="3">
        <v>18983</v>
      </c>
      <c r="K925" s="7">
        <v>1</v>
      </c>
      <c r="L925" t="str">
        <f>VLOOKUP(TTSQL[[#This Row],[origen_ref]],TTComisiones[],2,FALSE)</f>
        <v>Ok</v>
      </c>
      <c r="M925" t="str">
        <f>"origen_ref = '"&amp;TTSQL[[#This Row],[origen_ref]]&amp;"' OR"</f>
        <v>origen_ref = 'Pedido-23.08.18-9522' OR</v>
      </c>
    </row>
    <row r="926" spans="1:13" ht="16.2" x14ac:dyDescent="0.35">
      <c r="A926" s="6" t="s">
        <v>951</v>
      </c>
      <c r="B926">
        <v>958</v>
      </c>
      <c r="C926" s="4">
        <v>45175.440127314818</v>
      </c>
      <c r="D926" s="1">
        <v>45175.440127314818</v>
      </c>
      <c r="E926">
        <v>11092</v>
      </c>
      <c r="F926">
        <v>14</v>
      </c>
      <c r="G926" t="s">
        <v>1574</v>
      </c>
      <c r="H926" s="2">
        <v>2</v>
      </c>
      <c r="I926" s="5"/>
      <c r="J926" s="3">
        <v>112810</v>
      </c>
      <c r="K926" s="7">
        <v>1</v>
      </c>
      <c r="L926" t="str">
        <f>VLOOKUP(TTSQL[[#This Row],[origen_ref]],TTComisiones[],2,FALSE)</f>
        <v>Ok</v>
      </c>
      <c r="M926" t="str">
        <f>"origen_ref = '"&amp;TTSQL[[#This Row],[origen_ref]]&amp;"' OR"</f>
        <v>origen_ref = 'Pedido-23.08.17-9518' OR</v>
      </c>
    </row>
    <row r="927" spans="1:13" ht="16.2" x14ac:dyDescent="0.35">
      <c r="A927" s="6" t="s">
        <v>952</v>
      </c>
      <c r="B927">
        <v>959</v>
      </c>
      <c r="C927" s="4">
        <v>45175.440810185188</v>
      </c>
      <c r="D927" s="1">
        <v>45175.440810185188</v>
      </c>
      <c r="E927">
        <v>11091</v>
      </c>
      <c r="F927">
        <v>14</v>
      </c>
      <c r="G927" t="s">
        <v>1574</v>
      </c>
      <c r="H927" s="2">
        <v>2</v>
      </c>
      <c r="I927" s="5"/>
      <c r="J927" s="3">
        <v>9131</v>
      </c>
      <c r="K927" s="7">
        <v>1</v>
      </c>
      <c r="L927" t="str">
        <f>VLOOKUP(TTSQL[[#This Row],[origen_ref]],TTComisiones[],2,FALSE)</f>
        <v>Ok</v>
      </c>
      <c r="M927" t="str">
        <f>"origen_ref = '"&amp;TTSQL[[#This Row],[origen_ref]]&amp;"' OR"</f>
        <v>origen_ref = 'Pedido-23.08.17-9517' OR</v>
      </c>
    </row>
    <row r="928" spans="1:13" ht="16.2" x14ac:dyDescent="0.35">
      <c r="A928" s="6" t="s">
        <v>953</v>
      </c>
      <c r="B928">
        <v>960</v>
      </c>
      <c r="C928" s="4">
        <v>45175.45171296296</v>
      </c>
      <c r="D928" s="1">
        <v>45175.45171296296</v>
      </c>
      <c r="E928">
        <v>11090</v>
      </c>
      <c r="F928">
        <v>14</v>
      </c>
      <c r="G928" t="s">
        <v>1574</v>
      </c>
      <c r="H928" s="2">
        <v>2</v>
      </c>
      <c r="I928" s="5"/>
      <c r="J928" s="3">
        <v>15218</v>
      </c>
      <c r="K928" s="7">
        <v>1</v>
      </c>
      <c r="L928" t="str">
        <f>VLOOKUP(TTSQL[[#This Row],[origen_ref]],TTComisiones[],2,FALSE)</f>
        <v>Ok</v>
      </c>
      <c r="M928" t="str">
        <f>"origen_ref = '"&amp;TTSQL[[#This Row],[origen_ref]]&amp;"' OR"</f>
        <v>origen_ref = 'Pedido-23.08.17-9516' OR</v>
      </c>
    </row>
    <row r="929" spans="1:13" ht="16.2" x14ac:dyDescent="0.35">
      <c r="A929" s="6" t="s">
        <v>954</v>
      </c>
      <c r="B929">
        <v>961</v>
      </c>
      <c r="C929" s="4">
        <v>45175.451979166668</v>
      </c>
      <c r="D929" s="1">
        <v>45175.451979166668</v>
      </c>
      <c r="E929">
        <v>11089</v>
      </c>
      <c r="F929">
        <v>14</v>
      </c>
      <c r="G929" t="s">
        <v>1574</v>
      </c>
      <c r="H929" s="2">
        <v>2</v>
      </c>
      <c r="I929" s="5"/>
      <c r="J929" s="3">
        <v>35235</v>
      </c>
      <c r="K929" s="7">
        <v>1</v>
      </c>
      <c r="L929" t="str">
        <f>VLOOKUP(TTSQL[[#This Row],[origen_ref]],TTComisiones[],2,FALSE)</f>
        <v>Ok</v>
      </c>
      <c r="M929" t="str">
        <f>"origen_ref = '"&amp;TTSQL[[#This Row],[origen_ref]]&amp;"' OR"</f>
        <v>origen_ref = 'Pedido-23.08.17-9515' OR</v>
      </c>
    </row>
    <row r="930" spans="1:13" ht="16.2" x14ac:dyDescent="0.35">
      <c r="A930" s="6" t="s">
        <v>955</v>
      </c>
      <c r="B930">
        <v>962</v>
      </c>
      <c r="C930" s="4">
        <v>45175.452361111114</v>
      </c>
      <c r="D930" s="1">
        <v>45175.452361111114</v>
      </c>
      <c r="E930">
        <v>11088</v>
      </c>
      <c r="F930">
        <v>14</v>
      </c>
      <c r="G930" t="s">
        <v>1574</v>
      </c>
      <c r="H930" s="2">
        <v>2</v>
      </c>
      <c r="I930" s="5"/>
      <c r="J930" s="3">
        <v>1798</v>
      </c>
      <c r="K930" s="7">
        <v>1</v>
      </c>
      <c r="L930" t="str">
        <f>VLOOKUP(TTSQL[[#This Row],[origen_ref]],TTComisiones[],2,FALSE)</f>
        <v>Ok</v>
      </c>
      <c r="M930" t="str">
        <f>"origen_ref = '"&amp;TTSQL[[#This Row],[origen_ref]]&amp;"' OR"</f>
        <v>origen_ref = 'Pedido-23.08.16-9514' OR</v>
      </c>
    </row>
    <row r="931" spans="1:13" ht="16.2" x14ac:dyDescent="0.35">
      <c r="A931" s="6" t="s">
        <v>956</v>
      </c>
      <c r="B931">
        <v>963</v>
      </c>
      <c r="C931" s="4">
        <v>45175.452847222223</v>
      </c>
      <c r="D931" s="1">
        <v>45175.452847222223</v>
      </c>
      <c r="E931">
        <v>11087</v>
      </c>
      <c r="F931">
        <v>14</v>
      </c>
      <c r="G931" t="s">
        <v>1574</v>
      </c>
      <c r="H931" s="2">
        <v>2</v>
      </c>
      <c r="I931" s="5"/>
      <c r="J931" s="3">
        <v>162690</v>
      </c>
      <c r="K931" s="7">
        <v>1</v>
      </c>
      <c r="L931" t="str">
        <f>VLOOKUP(TTSQL[[#This Row],[origen_ref]],TTComisiones[],2,FALSE)</f>
        <v>Ok</v>
      </c>
      <c r="M931" t="str">
        <f>"origen_ref = '"&amp;TTSQL[[#This Row],[origen_ref]]&amp;"' OR"</f>
        <v>origen_ref = 'Pedido-23.08.16-9513' OR</v>
      </c>
    </row>
    <row r="932" spans="1:13" ht="16.2" x14ac:dyDescent="0.35">
      <c r="A932" s="6" t="s">
        <v>957</v>
      </c>
      <c r="B932">
        <v>964</v>
      </c>
      <c r="C932" s="4">
        <v>45175.453125</v>
      </c>
      <c r="D932" s="1">
        <v>45175.453125</v>
      </c>
      <c r="E932">
        <v>11086</v>
      </c>
      <c r="F932">
        <v>14</v>
      </c>
      <c r="G932" t="s">
        <v>1574</v>
      </c>
      <c r="H932" s="2">
        <v>2</v>
      </c>
      <c r="I932" s="5"/>
      <c r="J932" s="3">
        <v>21112</v>
      </c>
      <c r="K932" s="7">
        <v>1</v>
      </c>
      <c r="L932" t="str">
        <f>VLOOKUP(TTSQL[[#This Row],[origen_ref]],TTComisiones[],2,FALSE)</f>
        <v>Ok</v>
      </c>
      <c r="M932" t="str">
        <f>"origen_ref = '"&amp;TTSQL[[#This Row],[origen_ref]]&amp;"' OR"</f>
        <v>origen_ref = 'Pedido-23.08.16-9512' OR</v>
      </c>
    </row>
    <row r="933" spans="1:13" ht="16.2" x14ac:dyDescent="0.35">
      <c r="A933" s="6" t="s">
        <v>958</v>
      </c>
      <c r="B933">
        <v>965</v>
      </c>
      <c r="C933" s="4">
        <v>45175.453414351854</v>
      </c>
      <c r="D933" s="1">
        <v>45175.453414351854</v>
      </c>
      <c r="E933">
        <v>11085</v>
      </c>
      <c r="F933">
        <v>14</v>
      </c>
      <c r="G933" t="s">
        <v>1574</v>
      </c>
      <c r="H933" s="2">
        <v>2</v>
      </c>
      <c r="I933" s="5"/>
      <c r="J933" s="3">
        <v>21866</v>
      </c>
      <c r="K933" s="7">
        <v>1</v>
      </c>
      <c r="L933" t="str">
        <f>VLOOKUP(TTSQL[[#This Row],[origen_ref]],TTComisiones[],2,FALSE)</f>
        <v>Ok</v>
      </c>
      <c r="M933" t="str">
        <f>"origen_ref = '"&amp;TTSQL[[#This Row],[origen_ref]]&amp;"' OR"</f>
        <v>origen_ref = 'Pedido-23.08.16-9511' OR</v>
      </c>
    </row>
    <row r="934" spans="1:13" ht="16.2" x14ac:dyDescent="0.35">
      <c r="A934" s="6" t="s">
        <v>959</v>
      </c>
      <c r="B934">
        <v>966</v>
      </c>
      <c r="C934" s="4">
        <v>45175.454004629632</v>
      </c>
      <c r="D934" s="1">
        <v>45175.454004629632</v>
      </c>
      <c r="E934">
        <v>11083</v>
      </c>
      <c r="F934">
        <v>14</v>
      </c>
      <c r="G934" t="s">
        <v>1574</v>
      </c>
      <c r="H934" s="2">
        <v>2</v>
      </c>
      <c r="I934" s="5"/>
      <c r="J934" s="3">
        <v>627</v>
      </c>
      <c r="K934" s="7">
        <v>1</v>
      </c>
      <c r="L934" t="str">
        <f>VLOOKUP(TTSQL[[#This Row],[origen_ref]],TTComisiones[],2,FALSE)</f>
        <v>Ok</v>
      </c>
      <c r="M934" t="str">
        <f>"origen_ref = '"&amp;TTSQL[[#This Row],[origen_ref]]&amp;"' OR"</f>
        <v>origen_ref = 'Pedido-23.08.16-9509' OR</v>
      </c>
    </row>
    <row r="935" spans="1:13" ht="16.2" x14ac:dyDescent="0.35">
      <c r="A935" s="6" t="s">
        <v>960</v>
      </c>
      <c r="B935">
        <v>967</v>
      </c>
      <c r="C935" s="4">
        <v>45175.454513888886</v>
      </c>
      <c r="D935" s="1">
        <v>45175.454513888886</v>
      </c>
      <c r="E935">
        <v>11079</v>
      </c>
      <c r="F935">
        <v>14</v>
      </c>
      <c r="G935" t="s">
        <v>1574</v>
      </c>
      <c r="H935" s="2">
        <v>2</v>
      </c>
      <c r="I935" s="5"/>
      <c r="J935" s="3">
        <v>2772</v>
      </c>
      <c r="K935" s="7">
        <v>1</v>
      </c>
      <c r="L935" t="str">
        <f>VLOOKUP(TTSQL[[#This Row],[origen_ref]],TTComisiones[],2,FALSE)</f>
        <v>Ok</v>
      </c>
      <c r="M935" t="str">
        <f>"origen_ref = '"&amp;TTSQL[[#This Row],[origen_ref]]&amp;"' OR"</f>
        <v>origen_ref = 'Pedido-23.08.16-9506' OR</v>
      </c>
    </row>
    <row r="936" spans="1:13" ht="16.2" x14ac:dyDescent="0.35">
      <c r="A936" s="6" t="s">
        <v>961</v>
      </c>
      <c r="B936">
        <v>968</v>
      </c>
      <c r="C936" s="4">
        <v>45175.455150462964</v>
      </c>
      <c r="D936" s="1">
        <v>45175.455150462964</v>
      </c>
      <c r="E936">
        <v>11071</v>
      </c>
      <c r="F936">
        <v>14</v>
      </c>
      <c r="G936" t="s">
        <v>1574</v>
      </c>
      <c r="H936" s="2">
        <v>2</v>
      </c>
      <c r="I936" s="5"/>
      <c r="J936" s="3">
        <v>10164</v>
      </c>
      <c r="K936" s="7">
        <v>1</v>
      </c>
      <c r="L936" t="str">
        <f>VLOOKUP(TTSQL[[#This Row],[origen_ref]],TTComisiones[],2,FALSE)</f>
        <v>Ok</v>
      </c>
      <c r="M936" t="str">
        <f>"origen_ref = '"&amp;TTSQL[[#This Row],[origen_ref]]&amp;"' OR"</f>
        <v>origen_ref = 'Pedido-23.08.15-9499' OR</v>
      </c>
    </row>
    <row r="937" spans="1:13" ht="16.2" x14ac:dyDescent="0.35">
      <c r="A937" s="6" t="s">
        <v>962</v>
      </c>
      <c r="B937">
        <v>969</v>
      </c>
      <c r="C937" s="4">
        <v>45175.455497685187</v>
      </c>
      <c r="D937" s="1">
        <v>45175.455497685187</v>
      </c>
      <c r="E937">
        <v>11067</v>
      </c>
      <c r="F937">
        <v>14</v>
      </c>
      <c r="G937" t="s">
        <v>1574</v>
      </c>
      <c r="H937" s="2">
        <v>2</v>
      </c>
      <c r="I937" s="5"/>
      <c r="J937" s="3">
        <v>55308</v>
      </c>
      <c r="K937" s="7">
        <v>1</v>
      </c>
      <c r="L937" t="str">
        <f>VLOOKUP(TTSQL[[#This Row],[origen_ref]],TTComisiones[],2,FALSE)</f>
        <v>Ok</v>
      </c>
      <c r="M937" t="str">
        <f>"origen_ref = '"&amp;TTSQL[[#This Row],[origen_ref]]&amp;"' OR"</f>
        <v>origen_ref = 'Pedido-23.08.14-9497' OR</v>
      </c>
    </row>
    <row r="938" spans="1:13" ht="16.2" x14ac:dyDescent="0.35">
      <c r="A938" s="6" t="s">
        <v>963</v>
      </c>
      <c r="B938">
        <v>970</v>
      </c>
      <c r="C938" s="4">
        <v>45175.456076388888</v>
      </c>
      <c r="D938" s="1">
        <v>45175.456076388888</v>
      </c>
      <c r="E938">
        <v>11064</v>
      </c>
      <c r="F938">
        <v>14</v>
      </c>
      <c r="G938" t="s">
        <v>1574</v>
      </c>
      <c r="H938" s="2">
        <v>2</v>
      </c>
      <c r="I938" s="5"/>
      <c r="J938" s="3">
        <v>24895</v>
      </c>
      <c r="K938" s="7">
        <v>1</v>
      </c>
      <c r="L938" t="str">
        <f>VLOOKUP(TTSQL[[#This Row],[origen_ref]],TTComisiones[],2,FALSE)</f>
        <v>Ok</v>
      </c>
      <c r="M938" t="str">
        <f>"origen_ref = '"&amp;TTSQL[[#This Row],[origen_ref]]&amp;"' OR"</f>
        <v>origen_ref = 'Pedido-23.08.14-9495' OR</v>
      </c>
    </row>
    <row r="939" spans="1:13" ht="16.2" x14ac:dyDescent="0.35">
      <c r="A939" s="6" t="s">
        <v>964</v>
      </c>
      <c r="B939">
        <v>971</v>
      </c>
      <c r="C939" s="4">
        <v>45175.456574074073</v>
      </c>
      <c r="D939" s="1">
        <v>45175.456574074073</v>
      </c>
      <c r="E939">
        <v>11063</v>
      </c>
      <c r="F939">
        <v>14</v>
      </c>
      <c r="G939" t="s">
        <v>1574</v>
      </c>
      <c r="H939" s="2">
        <v>2</v>
      </c>
      <c r="I939" s="5"/>
      <c r="J939" s="3">
        <v>1848</v>
      </c>
      <c r="K939" s="7">
        <v>1</v>
      </c>
      <c r="L939" t="str">
        <f>VLOOKUP(TTSQL[[#This Row],[origen_ref]],TTComisiones[],2,FALSE)</f>
        <v>Ok</v>
      </c>
      <c r="M939" t="str">
        <f>"origen_ref = '"&amp;TTSQL[[#This Row],[origen_ref]]&amp;"' OR"</f>
        <v>origen_ref = 'Pedido-23.08.14-9493' OR</v>
      </c>
    </row>
    <row r="940" spans="1:13" ht="16.2" x14ac:dyDescent="0.35">
      <c r="A940" s="6" t="s">
        <v>965</v>
      </c>
      <c r="B940">
        <v>972</v>
      </c>
      <c r="C940" s="4">
        <v>45175.456956018519</v>
      </c>
      <c r="D940" s="1">
        <v>45175.456956018519</v>
      </c>
      <c r="E940">
        <v>11061</v>
      </c>
      <c r="F940">
        <v>14</v>
      </c>
      <c r="G940" t="s">
        <v>1574</v>
      </c>
      <c r="H940" s="2">
        <v>2</v>
      </c>
      <c r="I940" s="5"/>
      <c r="J940" s="3">
        <v>6557</v>
      </c>
      <c r="K940" s="7">
        <v>1</v>
      </c>
      <c r="L940" t="str">
        <f>VLOOKUP(TTSQL[[#This Row],[origen_ref]],TTComisiones[],2,FALSE)</f>
        <v>Ok</v>
      </c>
      <c r="M940" t="str">
        <f>"origen_ref = '"&amp;TTSQL[[#This Row],[origen_ref]]&amp;"' OR"</f>
        <v>origen_ref = 'Pedido-23.08.14-9491' OR</v>
      </c>
    </row>
    <row r="941" spans="1:13" ht="16.2" x14ac:dyDescent="0.35">
      <c r="A941" s="6" t="s">
        <v>966</v>
      </c>
      <c r="B941">
        <v>973</v>
      </c>
      <c r="C941" s="4">
        <v>45175.457326388889</v>
      </c>
      <c r="D941" s="1">
        <v>45175.457326388889</v>
      </c>
      <c r="E941">
        <v>11057</v>
      </c>
      <c r="F941">
        <v>14</v>
      </c>
      <c r="G941" t="s">
        <v>1574</v>
      </c>
      <c r="H941" s="2">
        <v>2</v>
      </c>
      <c r="I941" s="5"/>
      <c r="J941" s="3">
        <v>4158</v>
      </c>
      <c r="K941" s="7">
        <v>1</v>
      </c>
      <c r="L941" t="str">
        <f>VLOOKUP(TTSQL[[#This Row],[origen_ref]],TTComisiones[],2,FALSE)</f>
        <v>Ok</v>
      </c>
      <c r="M941" t="str">
        <f>"origen_ref = '"&amp;TTSQL[[#This Row],[origen_ref]]&amp;"' OR"</f>
        <v>origen_ref = 'Pedido-23.08.12-9487' OR</v>
      </c>
    </row>
    <row r="942" spans="1:13" ht="16.2" x14ac:dyDescent="0.35">
      <c r="A942" s="6" t="s">
        <v>967</v>
      </c>
      <c r="B942">
        <v>974</v>
      </c>
      <c r="C942" s="4">
        <v>45175.462824074071</v>
      </c>
      <c r="D942" s="1">
        <v>45175.462824074071</v>
      </c>
      <c r="E942">
        <v>11052</v>
      </c>
      <c r="F942">
        <v>14</v>
      </c>
      <c r="G942" t="s">
        <v>1574</v>
      </c>
      <c r="H942" s="2">
        <v>2</v>
      </c>
      <c r="I942" s="5"/>
      <c r="J942" s="3">
        <v>31461</v>
      </c>
      <c r="K942" s="7">
        <v>1</v>
      </c>
      <c r="L942" t="str">
        <f>VLOOKUP(TTSQL[[#This Row],[origen_ref]],TTComisiones[],2,FALSE)</f>
        <v>Ok</v>
      </c>
      <c r="M942" t="str">
        <f>"origen_ref = '"&amp;TTSQL[[#This Row],[origen_ref]]&amp;"' OR"</f>
        <v>origen_ref = 'Pedido-23.08.11-9481' OR</v>
      </c>
    </row>
    <row r="943" spans="1:13" ht="16.2" x14ac:dyDescent="0.35">
      <c r="A943" s="6" t="s">
        <v>968</v>
      </c>
      <c r="B943">
        <v>975</v>
      </c>
      <c r="C943" s="4">
        <v>45175.470879629633</v>
      </c>
      <c r="D943" s="1">
        <v>45175.470879629633</v>
      </c>
      <c r="E943">
        <v>11045</v>
      </c>
      <c r="F943">
        <v>14</v>
      </c>
      <c r="G943" t="s">
        <v>1574</v>
      </c>
      <c r="H943" s="2">
        <v>2</v>
      </c>
      <c r="I943" s="5"/>
      <c r="J943" s="3">
        <v>149299</v>
      </c>
      <c r="K943" s="7">
        <v>1</v>
      </c>
      <c r="L943" t="str">
        <f>VLOOKUP(TTSQL[[#This Row],[origen_ref]],TTComisiones[],2,FALSE)</f>
        <v>Ok</v>
      </c>
      <c r="M943" t="str">
        <f>"origen_ref = '"&amp;TTSQL[[#This Row],[origen_ref]]&amp;"' OR"</f>
        <v>origen_ref = 'Pedido-23.08.11-9475' OR</v>
      </c>
    </row>
    <row r="944" spans="1:13" ht="16.2" x14ac:dyDescent="0.35">
      <c r="A944" s="6" t="s">
        <v>969</v>
      </c>
      <c r="B944">
        <v>976</v>
      </c>
      <c r="C944" s="4">
        <v>45175.471331018518</v>
      </c>
      <c r="D944" s="1">
        <v>45175.471331018518</v>
      </c>
      <c r="E944">
        <v>11041</v>
      </c>
      <c r="F944">
        <v>14</v>
      </c>
      <c r="G944" t="s">
        <v>1574</v>
      </c>
      <c r="H944" s="2">
        <v>2</v>
      </c>
      <c r="I944" s="5"/>
      <c r="J944" s="3">
        <v>1977</v>
      </c>
      <c r="K944" s="7">
        <v>1</v>
      </c>
      <c r="L944" t="str">
        <f>VLOOKUP(TTSQL[[#This Row],[origen_ref]],TTComisiones[],2,FALSE)</f>
        <v>Ok</v>
      </c>
      <c r="M944" t="str">
        <f>"origen_ref = '"&amp;TTSQL[[#This Row],[origen_ref]]&amp;"' OR"</f>
        <v>origen_ref = 'Pedido-23.08.10-9471' OR</v>
      </c>
    </row>
    <row r="945" spans="1:13" ht="16.2" x14ac:dyDescent="0.35">
      <c r="A945" s="6" t="s">
        <v>970</v>
      </c>
      <c r="B945">
        <v>977</v>
      </c>
      <c r="C945" s="4">
        <v>45175.475011574075</v>
      </c>
      <c r="D945" s="1">
        <v>45175.475011574075</v>
      </c>
      <c r="E945">
        <v>11040</v>
      </c>
      <c r="F945">
        <v>14</v>
      </c>
      <c r="G945" t="s">
        <v>1574</v>
      </c>
      <c r="H945" s="2">
        <v>2</v>
      </c>
      <c r="I945" s="5"/>
      <c r="J945" s="3">
        <v>22794</v>
      </c>
      <c r="K945" s="7">
        <v>1</v>
      </c>
      <c r="L945" t="str">
        <f>VLOOKUP(TTSQL[[#This Row],[origen_ref]],TTComisiones[],2,FALSE)</f>
        <v>Ok</v>
      </c>
      <c r="M945" t="str">
        <f>"origen_ref = '"&amp;TTSQL[[#This Row],[origen_ref]]&amp;"' OR"</f>
        <v>origen_ref = 'Pedido-23.08.10-9470' OR</v>
      </c>
    </row>
    <row r="946" spans="1:13" ht="16.2" x14ac:dyDescent="0.35">
      <c r="A946" s="6" t="s">
        <v>971</v>
      </c>
      <c r="B946">
        <v>978</v>
      </c>
      <c r="C946" s="4">
        <v>45175.475706018522</v>
      </c>
      <c r="D946" s="1">
        <v>45175.475706018522</v>
      </c>
      <c r="E946">
        <v>11039</v>
      </c>
      <c r="F946">
        <v>14</v>
      </c>
      <c r="G946" t="s">
        <v>1574</v>
      </c>
      <c r="H946" s="2">
        <v>2</v>
      </c>
      <c r="I946" s="5"/>
      <c r="J946" s="3">
        <v>1254</v>
      </c>
      <c r="K946" s="7">
        <v>1</v>
      </c>
      <c r="L946" t="str">
        <f>VLOOKUP(TTSQL[[#This Row],[origen_ref]],TTComisiones[],2,FALSE)</f>
        <v>Ok</v>
      </c>
      <c r="M946" t="str">
        <f>"origen_ref = '"&amp;TTSQL[[#This Row],[origen_ref]]&amp;"' OR"</f>
        <v>origen_ref = 'Pedido-23.08.10-9469' OR</v>
      </c>
    </row>
    <row r="947" spans="1:13" ht="16.2" x14ac:dyDescent="0.35">
      <c r="A947" s="6" t="s">
        <v>972</v>
      </c>
      <c r="B947">
        <v>979</v>
      </c>
      <c r="C947" s="4">
        <v>45175.479386574072</v>
      </c>
      <c r="D947" s="1">
        <v>45175.479386574072</v>
      </c>
      <c r="E947">
        <v>11035</v>
      </c>
      <c r="F947">
        <v>14</v>
      </c>
      <c r="G947" t="s">
        <v>1574</v>
      </c>
      <c r="H947" s="2">
        <v>2</v>
      </c>
      <c r="I947" s="5"/>
      <c r="J947" s="3">
        <v>858</v>
      </c>
      <c r="K947" s="7">
        <v>1</v>
      </c>
      <c r="L947" t="str">
        <f>VLOOKUP(TTSQL[[#This Row],[origen_ref]],TTComisiones[],2,FALSE)</f>
        <v>Ok</v>
      </c>
      <c r="M947" t="str">
        <f>"origen_ref = '"&amp;TTSQL[[#This Row],[origen_ref]]&amp;"' OR"</f>
        <v>origen_ref = 'Pedido-23.08.10-9463' OR</v>
      </c>
    </row>
    <row r="948" spans="1:13" ht="16.2" x14ac:dyDescent="0.35">
      <c r="A948" s="6" t="s">
        <v>973</v>
      </c>
      <c r="B948">
        <v>980</v>
      </c>
      <c r="C948" s="4">
        <v>45175.479745370372</v>
      </c>
      <c r="D948" s="1">
        <v>45175.479745370372</v>
      </c>
      <c r="E948">
        <v>11032</v>
      </c>
      <c r="F948">
        <v>14</v>
      </c>
      <c r="G948" t="s">
        <v>1574</v>
      </c>
      <c r="H948" s="2">
        <v>2</v>
      </c>
      <c r="I948" s="5"/>
      <c r="J948" s="3">
        <v>594</v>
      </c>
      <c r="K948" s="7">
        <v>1</v>
      </c>
      <c r="L948" t="str">
        <f>VLOOKUP(TTSQL[[#This Row],[origen_ref]],TTComisiones[],2,FALSE)</f>
        <v>Ok</v>
      </c>
      <c r="M948" t="str">
        <f>"origen_ref = '"&amp;TTSQL[[#This Row],[origen_ref]]&amp;"' OR"</f>
        <v>origen_ref = 'Pedido-23.08.10-9460' OR</v>
      </c>
    </row>
    <row r="949" spans="1:13" ht="16.2" x14ac:dyDescent="0.35">
      <c r="A949" s="6" t="s">
        <v>974</v>
      </c>
      <c r="B949">
        <v>981</v>
      </c>
      <c r="C949" s="4">
        <v>45175.480104166665</v>
      </c>
      <c r="D949" s="1">
        <v>45175.480104166665</v>
      </c>
      <c r="E949">
        <v>11030</v>
      </c>
      <c r="F949">
        <v>14</v>
      </c>
      <c r="G949" t="s">
        <v>1574</v>
      </c>
      <c r="H949" s="2">
        <v>2</v>
      </c>
      <c r="I949" s="5"/>
      <c r="J949" s="3">
        <v>35640</v>
      </c>
      <c r="K949" s="7">
        <v>1</v>
      </c>
      <c r="L949" t="str">
        <f>VLOOKUP(TTSQL[[#This Row],[origen_ref]],TTComisiones[],2,FALSE)</f>
        <v>Ok</v>
      </c>
      <c r="M949" t="str">
        <f>"origen_ref = '"&amp;TTSQL[[#This Row],[origen_ref]]&amp;"' OR"</f>
        <v>origen_ref = 'Pedido-23.08.09-9459' OR</v>
      </c>
    </row>
    <row r="950" spans="1:13" ht="16.2" x14ac:dyDescent="0.35">
      <c r="A950" s="6" t="s">
        <v>975</v>
      </c>
      <c r="B950">
        <v>982</v>
      </c>
      <c r="C950" s="4">
        <v>45175.48033564815</v>
      </c>
      <c r="D950" s="1">
        <v>45175.48033564815</v>
      </c>
      <c r="E950">
        <v>11028</v>
      </c>
      <c r="F950">
        <v>14</v>
      </c>
      <c r="G950" t="s">
        <v>1574</v>
      </c>
      <c r="H950" s="2">
        <v>2</v>
      </c>
      <c r="I950" s="5"/>
      <c r="J950" s="3">
        <v>7854</v>
      </c>
      <c r="K950" s="7">
        <v>1</v>
      </c>
      <c r="L950" t="str">
        <f>VLOOKUP(TTSQL[[#This Row],[origen_ref]],TTComisiones[],2,FALSE)</f>
        <v>Ok</v>
      </c>
      <c r="M950" t="str">
        <f>"origen_ref = '"&amp;TTSQL[[#This Row],[origen_ref]]&amp;"' OR"</f>
        <v>origen_ref = 'Pedido-23.08.09-9457' OR</v>
      </c>
    </row>
    <row r="951" spans="1:13" ht="16.2" x14ac:dyDescent="0.35">
      <c r="A951" s="6" t="s">
        <v>976</v>
      </c>
      <c r="B951">
        <v>983</v>
      </c>
      <c r="C951" s="4">
        <v>45175.480937499997</v>
      </c>
      <c r="D951" s="1">
        <v>45175.480937499997</v>
      </c>
      <c r="E951">
        <v>11026</v>
      </c>
      <c r="F951">
        <v>14</v>
      </c>
      <c r="G951" t="s">
        <v>1574</v>
      </c>
      <c r="H951" s="2">
        <v>2</v>
      </c>
      <c r="I951" s="5"/>
      <c r="J951" s="3">
        <v>21773</v>
      </c>
      <c r="K951" s="7">
        <v>1</v>
      </c>
      <c r="L951" t="str">
        <f>VLOOKUP(TTSQL[[#This Row],[origen_ref]],TTComisiones[],2,FALSE)</f>
        <v>Ok</v>
      </c>
      <c r="M951" t="str">
        <f>"origen_ref = '"&amp;TTSQL[[#This Row],[origen_ref]]&amp;"' OR"</f>
        <v>origen_ref = 'Pedido-23.08.08-9455' OR</v>
      </c>
    </row>
    <row r="952" spans="1:13" ht="16.2" x14ac:dyDescent="0.35">
      <c r="A952" s="6" t="s">
        <v>977</v>
      </c>
      <c r="B952">
        <v>984</v>
      </c>
      <c r="C952" s="4">
        <v>45175.481377314813</v>
      </c>
      <c r="D952" s="1">
        <v>45175.481377314813</v>
      </c>
      <c r="E952">
        <v>11015</v>
      </c>
      <c r="F952">
        <v>14</v>
      </c>
      <c r="G952" t="s">
        <v>1574</v>
      </c>
      <c r="H952" s="2">
        <v>2</v>
      </c>
      <c r="I952" s="5"/>
      <c r="J952" s="3">
        <v>4484</v>
      </c>
      <c r="K952" s="7">
        <v>1</v>
      </c>
      <c r="L952" t="str">
        <f>VLOOKUP(TTSQL[[#This Row],[origen_ref]],TTComisiones[],2,FALSE)</f>
        <v>Ok</v>
      </c>
      <c r="M952" t="str">
        <f>"origen_ref = '"&amp;TTSQL[[#This Row],[origen_ref]]&amp;"' OR"</f>
        <v>origen_ref = 'Pedido-23.08.04-9444' OR</v>
      </c>
    </row>
    <row r="953" spans="1:13" ht="16.2" x14ac:dyDescent="0.35">
      <c r="A953" s="6" t="s">
        <v>978</v>
      </c>
      <c r="B953">
        <v>985</v>
      </c>
      <c r="C953" s="4">
        <v>45175.481678240743</v>
      </c>
      <c r="D953" s="1">
        <v>45175.481678240743</v>
      </c>
      <c r="E953">
        <v>11008</v>
      </c>
      <c r="F953">
        <v>14</v>
      </c>
      <c r="G953" t="s">
        <v>1574</v>
      </c>
      <c r="H953" s="2">
        <v>2</v>
      </c>
      <c r="I953" s="5"/>
      <c r="J953" s="3">
        <v>330</v>
      </c>
      <c r="K953" s="7">
        <v>1</v>
      </c>
      <c r="L953" t="str">
        <f>VLOOKUP(TTSQL[[#This Row],[origen_ref]],TTComisiones[],2,FALSE)</f>
        <v>Ok</v>
      </c>
      <c r="M953" t="str">
        <f>"origen_ref = '"&amp;TTSQL[[#This Row],[origen_ref]]&amp;"' OR"</f>
        <v>origen_ref = 'Pedido-23.08.04-9437' OR</v>
      </c>
    </row>
    <row r="954" spans="1:13" ht="16.2" x14ac:dyDescent="0.35">
      <c r="A954" s="6" t="s">
        <v>979</v>
      </c>
      <c r="B954">
        <v>986</v>
      </c>
      <c r="C954" s="4">
        <v>45175.482071759259</v>
      </c>
      <c r="D954" s="1">
        <v>45175.482071759259</v>
      </c>
      <c r="E954">
        <v>11006</v>
      </c>
      <c r="F954">
        <v>14</v>
      </c>
      <c r="G954" t="s">
        <v>1574</v>
      </c>
      <c r="H954" s="2">
        <v>2</v>
      </c>
      <c r="I954" s="5"/>
      <c r="J954" s="3">
        <v>6600</v>
      </c>
      <c r="K954" s="7">
        <v>1</v>
      </c>
      <c r="L954" t="str">
        <f>VLOOKUP(TTSQL[[#This Row],[origen_ref]],TTComisiones[],2,FALSE)</f>
        <v>Ok</v>
      </c>
      <c r="M954" t="str">
        <f>"origen_ref = '"&amp;TTSQL[[#This Row],[origen_ref]]&amp;"' OR"</f>
        <v>origen_ref = 'Pedido-23.08.04-9435' OR</v>
      </c>
    </row>
    <row r="955" spans="1:13" ht="16.2" x14ac:dyDescent="0.35">
      <c r="A955" s="6" t="s">
        <v>980</v>
      </c>
      <c r="B955">
        <v>987</v>
      </c>
      <c r="C955" s="4">
        <v>45175.482951388891</v>
      </c>
      <c r="D955" s="1">
        <v>45175.482951388891</v>
      </c>
      <c r="E955">
        <v>11001</v>
      </c>
      <c r="F955">
        <v>14</v>
      </c>
      <c r="G955" t="s">
        <v>1574</v>
      </c>
      <c r="H955" s="2">
        <v>2</v>
      </c>
      <c r="I955" s="5"/>
      <c r="J955" s="3">
        <v>1972</v>
      </c>
      <c r="K955" s="7">
        <v>1</v>
      </c>
      <c r="L955" t="str">
        <f>VLOOKUP(TTSQL[[#This Row],[origen_ref]],TTComisiones[],2,FALSE)</f>
        <v>Ok</v>
      </c>
      <c r="M955" t="str">
        <f>"origen_ref = '"&amp;TTSQL[[#This Row],[origen_ref]]&amp;"' OR"</f>
        <v>origen_ref = 'Pedido-23.08.04-9430' OR</v>
      </c>
    </row>
    <row r="956" spans="1:13" ht="16.2" x14ac:dyDescent="0.35">
      <c r="A956" s="6" t="s">
        <v>981</v>
      </c>
      <c r="B956">
        <v>988</v>
      </c>
      <c r="C956" s="4">
        <v>45175.483391203707</v>
      </c>
      <c r="D956" s="1">
        <v>45175.483391203707</v>
      </c>
      <c r="E956">
        <v>10999</v>
      </c>
      <c r="F956">
        <v>14</v>
      </c>
      <c r="G956" t="s">
        <v>1574</v>
      </c>
      <c r="H956" s="2">
        <v>2</v>
      </c>
      <c r="I956" s="5"/>
      <c r="J956" s="3">
        <v>957</v>
      </c>
      <c r="K956" s="7">
        <v>1</v>
      </c>
      <c r="L956" t="str">
        <f>VLOOKUP(TTSQL[[#This Row],[origen_ref]],TTComisiones[],2,FALSE)</f>
        <v>Ok</v>
      </c>
      <c r="M956" t="str">
        <f>"origen_ref = '"&amp;TTSQL[[#This Row],[origen_ref]]&amp;"' OR"</f>
        <v>origen_ref = 'Pedido-23.08.03-9428' OR</v>
      </c>
    </row>
    <row r="957" spans="1:13" ht="16.2" x14ac:dyDescent="0.35">
      <c r="A957" s="6" t="s">
        <v>982</v>
      </c>
      <c r="B957">
        <v>989</v>
      </c>
      <c r="C957" s="4">
        <v>45175.4840625</v>
      </c>
      <c r="D957" s="1">
        <v>45175.4840625</v>
      </c>
      <c r="E957">
        <v>10997</v>
      </c>
      <c r="F957">
        <v>14</v>
      </c>
      <c r="G957" t="s">
        <v>1574</v>
      </c>
      <c r="H957" s="2">
        <v>2</v>
      </c>
      <c r="I957" s="5"/>
      <c r="J957" s="3">
        <v>17922</v>
      </c>
      <c r="K957" s="7">
        <v>1</v>
      </c>
      <c r="L957" t="str">
        <f>VLOOKUP(TTSQL[[#This Row],[origen_ref]],TTComisiones[],2,FALSE)</f>
        <v>Ok</v>
      </c>
      <c r="M957" t="str">
        <f>"origen_ref = '"&amp;TTSQL[[#This Row],[origen_ref]]&amp;"' OR"</f>
        <v>origen_ref = 'Pedido-23.08.03-9426' OR</v>
      </c>
    </row>
    <row r="958" spans="1:13" ht="16.2" x14ac:dyDescent="0.35">
      <c r="A958" s="6" t="s">
        <v>983</v>
      </c>
      <c r="B958">
        <v>990</v>
      </c>
      <c r="C958" s="4">
        <v>45175.484293981484</v>
      </c>
      <c r="D958" s="1">
        <v>45175.484293981484</v>
      </c>
      <c r="E958">
        <v>10996</v>
      </c>
      <c r="F958">
        <v>14</v>
      </c>
      <c r="G958" t="s">
        <v>1574</v>
      </c>
      <c r="H958" s="2">
        <v>2</v>
      </c>
      <c r="I958" s="5"/>
      <c r="J958" s="3">
        <v>1056</v>
      </c>
      <c r="K958" s="7">
        <v>1</v>
      </c>
      <c r="L958" t="str">
        <f>VLOOKUP(TTSQL[[#This Row],[origen_ref]],TTComisiones[],2,FALSE)</f>
        <v>Ok</v>
      </c>
      <c r="M958" t="str">
        <f>"origen_ref = '"&amp;TTSQL[[#This Row],[origen_ref]]&amp;"' OR"</f>
        <v>origen_ref = 'Pedido-23.08.03-9425' OR</v>
      </c>
    </row>
    <row r="959" spans="1:13" ht="16.2" x14ac:dyDescent="0.35">
      <c r="A959" s="6" t="s">
        <v>984</v>
      </c>
      <c r="B959">
        <v>991</v>
      </c>
      <c r="C959" s="4">
        <v>45175.485034722224</v>
      </c>
      <c r="D959" s="1">
        <v>45175.485034722224</v>
      </c>
      <c r="E959">
        <v>10995</v>
      </c>
      <c r="F959">
        <v>14</v>
      </c>
      <c r="G959" t="s">
        <v>1574</v>
      </c>
      <c r="H959" s="2">
        <v>2</v>
      </c>
      <c r="I959" s="5"/>
      <c r="J959" s="3">
        <v>194349</v>
      </c>
      <c r="K959" s="7">
        <v>1</v>
      </c>
      <c r="L959" t="str">
        <f>VLOOKUP(TTSQL[[#This Row],[origen_ref]],TTComisiones[],2,FALSE)</f>
        <v>Ok</v>
      </c>
      <c r="M959" t="str">
        <f>"origen_ref = '"&amp;TTSQL[[#This Row],[origen_ref]]&amp;"' OR"</f>
        <v>origen_ref = 'Pedido-23.08.03-9424' OR</v>
      </c>
    </row>
    <row r="960" spans="1:13" ht="16.2" x14ac:dyDescent="0.35">
      <c r="A960" s="6" t="s">
        <v>985</v>
      </c>
      <c r="B960">
        <v>992</v>
      </c>
      <c r="C960" s="4">
        <v>45175.485381944447</v>
      </c>
      <c r="D960" s="1">
        <v>45175.485381944447</v>
      </c>
      <c r="E960">
        <v>10991</v>
      </c>
      <c r="F960">
        <v>14</v>
      </c>
      <c r="G960" t="s">
        <v>1574</v>
      </c>
      <c r="H960" s="2">
        <v>2</v>
      </c>
      <c r="I960" s="5"/>
      <c r="J960" s="3">
        <v>9860</v>
      </c>
      <c r="K960" s="7">
        <v>1</v>
      </c>
      <c r="L960" t="str">
        <f>VLOOKUP(TTSQL[[#This Row],[origen_ref]],TTComisiones[],2,FALSE)</f>
        <v>Ok</v>
      </c>
      <c r="M960" t="str">
        <f>"origen_ref = '"&amp;TTSQL[[#This Row],[origen_ref]]&amp;"' OR"</f>
        <v>origen_ref = 'Pedido-23.08.02-9420' OR</v>
      </c>
    </row>
    <row r="961" spans="1:13" ht="16.2" x14ac:dyDescent="0.35">
      <c r="A961" s="6" t="s">
        <v>986</v>
      </c>
      <c r="B961">
        <v>993</v>
      </c>
      <c r="C961" s="4">
        <v>45175.485706018517</v>
      </c>
      <c r="D961" s="1">
        <v>45175.485706018517</v>
      </c>
      <c r="E961">
        <v>10988</v>
      </c>
      <c r="F961">
        <v>14</v>
      </c>
      <c r="G961" t="s">
        <v>1574</v>
      </c>
      <c r="H961" s="2">
        <v>2</v>
      </c>
      <c r="I961" s="5"/>
      <c r="J961" s="3">
        <v>2870</v>
      </c>
      <c r="K961" s="7">
        <v>1</v>
      </c>
      <c r="L961" t="str">
        <f>VLOOKUP(TTSQL[[#This Row],[origen_ref]],TTComisiones[],2,FALSE)</f>
        <v>Ok</v>
      </c>
      <c r="M961" t="str">
        <f>"origen_ref = '"&amp;TTSQL[[#This Row],[origen_ref]]&amp;"' OR"</f>
        <v>origen_ref = 'Pedido-23.08.02-9417' OR</v>
      </c>
    </row>
    <row r="962" spans="1:13" ht="16.2" x14ac:dyDescent="0.35">
      <c r="A962" s="6" t="s">
        <v>987</v>
      </c>
      <c r="B962">
        <v>994</v>
      </c>
      <c r="C962" s="4">
        <v>45175.485972222225</v>
      </c>
      <c r="D962" s="1">
        <v>45175.485972222225</v>
      </c>
      <c r="E962">
        <v>10985</v>
      </c>
      <c r="F962">
        <v>14</v>
      </c>
      <c r="G962" t="s">
        <v>1574</v>
      </c>
      <c r="H962" s="2">
        <v>2</v>
      </c>
      <c r="I962" s="5"/>
      <c r="J962" s="3">
        <v>1320</v>
      </c>
      <c r="K962" s="7">
        <v>1</v>
      </c>
      <c r="L962" t="str">
        <f>VLOOKUP(TTSQL[[#This Row],[origen_ref]],TTComisiones[],2,FALSE)</f>
        <v>Ok</v>
      </c>
      <c r="M962" t="str">
        <f>"origen_ref = '"&amp;TTSQL[[#This Row],[origen_ref]]&amp;"' OR"</f>
        <v>origen_ref = 'Pedido-23.08.02-9414' OR</v>
      </c>
    </row>
    <row r="963" spans="1:13" ht="16.2" x14ac:dyDescent="0.35">
      <c r="A963" s="6" t="s">
        <v>988</v>
      </c>
      <c r="B963">
        <v>995</v>
      </c>
      <c r="C963" s="4">
        <v>45175.486307870371</v>
      </c>
      <c r="D963" s="1">
        <v>45175.486307870371</v>
      </c>
      <c r="E963">
        <v>10979</v>
      </c>
      <c r="F963">
        <v>14</v>
      </c>
      <c r="G963" t="s">
        <v>1574</v>
      </c>
      <c r="H963" s="2">
        <v>2</v>
      </c>
      <c r="I963" s="5"/>
      <c r="J963" s="3">
        <v>1649</v>
      </c>
      <c r="K963" s="7">
        <v>1</v>
      </c>
      <c r="L963" t="str">
        <f>VLOOKUP(TTSQL[[#This Row],[origen_ref]],TTComisiones[],2,FALSE)</f>
        <v>Ok</v>
      </c>
      <c r="M963" t="str">
        <f>"origen_ref = '"&amp;TTSQL[[#This Row],[origen_ref]]&amp;"' OR"</f>
        <v>origen_ref = 'Pedido-23.08.02-9407' OR</v>
      </c>
    </row>
    <row r="964" spans="1:13" ht="16.2" x14ac:dyDescent="0.35">
      <c r="A964" s="6" t="s">
        <v>989</v>
      </c>
      <c r="B964">
        <v>996</v>
      </c>
      <c r="C964" s="4">
        <v>45175.486701388887</v>
      </c>
      <c r="D964" s="1">
        <v>45175.486701388887</v>
      </c>
      <c r="E964">
        <v>10975</v>
      </c>
      <c r="F964">
        <v>14</v>
      </c>
      <c r="G964" t="s">
        <v>1574</v>
      </c>
      <c r="H964" s="2">
        <v>2</v>
      </c>
      <c r="I964" s="5"/>
      <c r="J964" s="3">
        <v>165195</v>
      </c>
      <c r="K964" s="7">
        <v>1</v>
      </c>
      <c r="L964" t="str">
        <f>VLOOKUP(TTSQL[[#This Row],[origen_ref]],TTComisiones[],2,FALSE)</f>
        <v>Ok</v>
      </c>
      <c r="M964" t="str">
        <f>"origen_ref = '"&amp;TTSQL[[#This Row],[origen_ref]]&amp;"' OR"</f>
        <v>origen_ref = 'Pedido-23.08.01-9410' OR</v>
      </c>
    </row>
    <row r="965" spans="1:13" ht="16.2" x14ac:dyDescent="0.35">
      <c r="A965" s="6" t="s">
        <v>990</v>
      </c>
      <c r="B965">
        <v>997</v>
      </c>
      <c r="C965" s="4">
        <v>45175.486956018518</v>
      </c>
      <c r="D965" s="1">
        <v>45175.486956018518</v>
      </c>
      <c r="E965">
        <v>10974</v>
      </c>
      <c r="F965">
        <v>14</v>
      </c>
      <c r="G965" t="s">
        <v>1574</v>
      </c>
      <c r="H965" s="2">
        <v>2</v>
      </c>
      <c r="I965" s="5"/>
      <c r="J965" s="3">
        <v>19633</v>
      </c>
      <c r="K965" s="7">
        <v>1</v>
      </c>
      <c r="L965" t="str">
        <f>VLOOKUP(TTSQL[[#This Row],[origen_ref]],TTComisiones[],2,FALSE)</f>
        <v>Ok</v>
      </c>
      <c r="M965" t="str">
        <f>"origen_ref = '"&amp;TTSQL[[#This Row],[origen_ref]]&amp;"' OR"</f>
        <v>origen_ref = 'Pedido-23.08.01-9403' OR</v>
      </c>
    </row>
    <row r="966" spans="1:13" ht="16.2" x14ac:dyDescent="0.35">
      <c r="A966" s="6" t="s">
        <v>991</v>
      </c>
      <c r="B966">
        <v>998</v>
      </c>
      <c r="C966" s="4">
        <v>45175.487361111111</v>
      </c>
      <c r="D966" s="1">
        <v>45175.487361111111</v>
      </c>
      <c r="E966">
        <v>10972</v>
      </c>
      <c r="F966">
        <v>14</v>
      </c>
      <c r="G966" t="s">
        <v>1574</v>
      </c>
      <c r="H966" s="2">
        <v>2</v>
      </c>
      <c r="I966" s="5"/>
      <c r="J966" s="3">
        <v>1800</v>
      </c>
      <c r="K966" s="7">
        <v>1</v>
      </c>
      <c r="L966" t="str">
        <f>VLOOKUP(TTSQL[[#This Row],[origen_ref]],TTComisiones[],2,FALSE)</f>
        <v>Ok</v>
      </c>
      <c r="M966" t="str">
        <f>"origen_ref = '"&amp;TTSQL[[#This Row],[origen_ref]]&amp;"' OR"</f>
        <v>origen_ref = 'Pedido-23.08.01-9400' OR</v>
      </c>
    </row>
    <row r="967" spans="1:13" ht="16.2" x14ac:dyDescent="0.35">
      <c r="A967" s="6" t="s">
        <v>992</v>
      </c>
      <c r="B967">
        <v>999</v>
      </c>
      <c r="C967" s="4">
        <v>45175.487743055557</v>
      </c>
      <c r="D967" s="1">
        <v>45175.487743055557</v>
      </c>
      <c r="E967">
        <v>10971</v>
      </c>
      <c r="F967">
        <v>14</v>
      </c>
      <c r="G967" t="s">
        <v>1574</v>
      </c>
      <c r="H967" s="2">
        <v>2</v>
      </c>
      <c r="I967" s="5"/>
      <c r="J967" s="3">
        <v>20619</v>
      </c>
      <c r="K967" s="7">
        <v>1</v>
      </c>
      <c r="L967" t="str">
        <f>VLOOKUP(TTSQL[[#This Row],[origen_ref]],TTComisiones[],2,FALSE)</f>
        <v>Ok</v>
      </c>
      <c r="M967" t="str">
        <f>"origen_ref = '"&amp;TTSQL[[#This Row],[origen_ref]]&amp;"' OR"</f>
        <v>origen_ref = 'Pedido-23.08.01-9401' OR</v>
      </c>
    </row>
    <row r="968" spans="1:13" ht="16.2" x14ac:dyDescent="0.35">
      <c r="A968" s="6" t="s">
        <v>993</v>
      </c>
      <c r="B968">
        <v>1000</v>
      </c>
      <c r="C968" s="4">
        <v>45175.55636574074</v>
      </c>
      <c r="D968" s="1">
        <v>45175.55636574074</v>
      </c>
      <c r="E968">
        <v>10844</v>
      </c>
      <c r="F968">
        <v>14</v>
      </c>
      <c r="G968" t="s">
        <v>1574</v>
      </c>
      <c r="H968" s="2">
        <v>2</v>
      </c>
      <c r="I968" s="5"/>
      <c r="J968" s="3">
        <v>40764</v>
      </c>
      <c r="K968" s="7"/>
      <c r="L968" t="e">
        <f>VLOOKUP(TTSQL[[#This Row],[origen_ref]],TTComisiones[],2,FALSE)</f>
        <v>#N/A</v>
      </c>
      <c r="M968" t="str">
        <f>"origen_ref = '"&amp;TTSQL[[#This Row],[origen_ref]]&amp;"' OR"</f>
        <v>origen_ref = 'Pedido-23.07.13-9277' OR</v>
      </c>
    </row>
    <row r="969" spans="1:13" ht="16.2" x14ac:dyDescent="0.35">
      <c r="A969" s="6" t="s">
        <v>994</v>
      </c>
      <c r="B969">
        <v>1001</v>
      </c>
      <c r="C969" s="4">
        <v>45175.557372685187</v>
      </c>
      <c r="D969" s="1">
        <v>45175.557372685187</v>
      </c>
      <c r="E969">
        <v>10858</v>
      </c>
      <c r="F969">
        <v>14</v>
      </c>
      <c r="G969" t="s">
        <v>1574</v>
      </c>
      <c r="H969" s="2">
        <v>2</v>
      </c>
      <c r="I969" s="5"/>
      <c r="J969" s="3">
        <v>157041</v>
      </c>
      <c r="K969" s="7"/>
      <c r="L969" t="e">
        <f>VLOOKUP(TTSQL[[#This Row],[origen_ref]],TTComisiones[],2,FALSE)</f>
        <v>#N/A</v>
      </c>
      <c r="M969" t="str">
        <f>"origen_ref = '"&amp;TTSQL[[#This Row],[origen_ref]]&amp;"' OR"</f>
        <v>origen_ref = 'Pedido-23.07.14-9299' OR</v>
      </c>
    </row>
    <row r="970" spans="1:13" ht="16.2" x14ac:dyDescent="0.35">
      <c r="A970" s="6" t="s">
        <v>995</v>
      </c>
      <c r="B970">
        <v>1002</v>
      </c>
      <c r="C970" s="4">
        <v>45175.557962962965</v>
      </c>
      <c r="D970" s="1">
        <v>45175.557962962965</v>
      </c>
      <c r="E970">
        <v>10874</v>
      </c>
      <c r="F970">
        <v>14</v>
      </c>
      <c r="G970" t="s">
        <v>1574</v>
      </c>
      <c r="H970" s="2">
        <v>2</v>
      </c>
      <c r="I970" s="5"/>
      <c r="J970" s="3">
        <v>47542</v>
      </c>
      <c r="K970" s="7"/>
      <c r="L970" t="e">
        <f>VLOOKUP(TTSQL[[#This Row],[origen_ref]],TTComisiones[],2,FALSE)</f>
        <v>#N/A</v>
      </c>
      <c r="M970" t="str">
        <f>"origen_ref = '"&amp;TTSQL[[#This Row],[origen_ref]]&amp;"' OR"</f>
        <v>origen_ref = 'Pedido-23.07.18-9305' OR</v>
      </c>
    </row>
    <row r="971" spans="1:13" ht="16.2" x14ac:dyDescent="0.35">
      <c r="A971" s="6" t="s">
        <v>996</v>
      </c>
      <c r="B971">
        <v>1003</v>
      </c>
      <c r="C971" s="4">
        <v>45175.559293981481</v>
      </c>
      <c r="D971" s="1">
        <v>45175.559293981481</v>
      </c>
      <c r="E971">
        <v>10878</v>
      </c>
      <c r="F971">
        <v>14</v>
      </c>
      <c r="G971" t="s">
        <v>1574</v>
      </c>
      <c r="H971" s="2">
        <v>2</v>
      </c>
      <c r="I971" s="5"/>
      <c r="J971" s="3">
        <v>55003</v>
      </c>
      <c r="K971" s="7"/>
      <c r="L971" t="e">
        <f>VLOOKUP(TTSQL[[#This Row],[origen_ref]],TTComisiones[],2,FALSE)</f>
        <v>#N/A</v>
      </c>
      <c r="M971" t="str">
        <f>"origen_ref = '"&amp;TTSQL[[#This Row],[origen_ref]]&amp;"' OR"</f>
        <v>origen_ref = 'Pedido-23.07.18-9310' OR</v>
      </c>
    </row>
    <row r="972" spans="1:13" ht="16.2" x14ac:dyDescent="0.35">
      <c r="A972" s="6" t="s">
        <v>997</v>
      </c>
      <c r="B972">
        <v>1004</v>
      </c>
      <c r="C972" s="4">
        <v>45175.56009259259</v>
      </c>
      <c r="D972" s="1">
        <v>45175.56009259259</v>
      </c>
      <c r="E972">
        <v>10880</v>
      </c>
      <c r="F972">
        <v>14</v>
      </c>
      <c r="G972" t="s">
        <v>1574</v>
      </c>
      <c r="H972" s="2">
        <v>2</v>
      </c>
      <c r="I972" s="5"/>
      <c r="J972" s="3">
        <v>557201</v>
      </c>
      <c r="K972" s="7"/>
      <c r="L972" t="e">
        <f>VLOOKUP(TTSQL[[#This Row],[origen_ref]],TTComisiones[],2,FALSE)</f>
        <v>#N/A</v>
      </c>
      <c r="M972" t="str">
        <f>"origen_ref = '"&amp;TTSQL[[#This Row],[origen_ref]]&amp;"' OR"</f>
        <v>origen_ref = 'Pedido-23.07.18-9317' OR</v>
      </c>
    </row>
    <row r="973" spans="1:13" ht="16.2" x14ac:dyDescent="0.35">
      <c r="A973" s="6" t="s">
        <v>998</v>
      </c>
      <c r="B973">
        <v>1005</v>
      </c>
      <c r="C973" s="4">
        <v>45175.560520833336</v>
      </c>
      <c r="D973" s="1">
        <v>45175.560520833336</v>
      </c>
      <c r="E973">
        <v>10902</v>
      </c>
      <c r="F973">
        <v>14</v>
      </c>
      <c r="G973" t="s">
        <v>1574</v>
      </c>
      <c r="H973" s="2">
        <v>2</v>
      </c>
      <c r="I973" s="5"/>
      <c r="J973" s="3">
        <v>11748</v>
      </c>
      <c r="K973" s="7"/>
      <c r="L973" t="e">
        <f>VLOOKUP(TTSQL[[#This Row],[origen_ref]],TTComisiones[],2,FALSE)</f>
        <v>#N/A</v>
      </c>
      <c r="M973" t="str">
        <f>"origen_ref = '"&amp;TTSQL[[#This Row],[origen_ref]]&amp;"' OR"</f>
        <v>origen_ref = 'Pedido-23.07.22-9333' OR</v>
      </c>
    </row>
    <row r="974" spans="1:13" ht="16.2" x14ac:dyDescent="0.35">
      <c r="A974" s="6" t="s">
        <v>999</v>
      </c>
      <c r="B974">
        <v>1006</v>
      </c>
      <c r="C974" s="4">
        <v>45175.563472222224</v>
      </c>
      <c r="D974" s="1">
        <v>45175.563472222224</v>
      </c>
      <c r="E974">
        <v>10921</v>
      </c>
      <c r="F974">
        <v>14</v>
      </c>
      <c r="G974" t="s">
        <v>1574</v>
      </c>
      <c r="H974" s="2">
        <v>2</v>
      </c>
      <c r="I974" s="5"/>
      <c r="J974" s="3">
        <v>16366</v>
      </c>
      <c r="K974" s="7"/>
      <c r="L974" t="e">
        <f>VLOOKUP(TTSQL[[#This Row],[origen_ref]],TTComisiones[],2,FALSE)</f>
        <v>#N/A</v>
      </c>
      <c r="M974" t="str">
        <f>"origen_ref = '"&amp;TTSQL[[#This Row],[origen_ref]]&amp;"' OR"</f>
        <v>origen_ref = 'Pedido-23.07.24-9350' OR</v>
      </c>
    </row>
    <row r="975" spans="1:13" ht="16.2" x14ac:dyDescent="0.35">
      <c r="A975" s="6" t="s">
        <v>1000</v>
      </c>
      <c r="B975">
        <v>1007</v>
      </c>
      <c r="C975" s="4">
        <v>45175.565798611111</v>
      </c>
      <c r="D975" s="1">
        <v>45175.565798611111</v>
      </c>
      <c r="E975">
        <v>10927</v>
      </c>
      <c r="F975">
        <v>14</v>
      </c>
      <c r="G975" t="s">
        <v>1574</v>
      </c>
      <c r="H975" s="2">
        <v>2</v>
      </c>
      <c r="I975" s="5"/>
      <c r="J975" s="3">
        <v>9367</v>
      </c>
      <c r="K975" s="7"/>
      <c r="L975" t="e">
        <f>VLOOKUP(TTSQL[[#This Row],[origen_ref]],TTComisiones[],2,FALSE)</f>
        <v>#N/A</v>
      </c>
      <c r="M975" t="str">
        <f>"origen_ref = '"&amp;TTSQL[[#This Row],[origen_ref]]&amp;"' OR"</f>
        <v>origen_ref = 'Pedido-23.07.25-9356' OR</v>
      </c>
    </row>
    <row r="976" spans="1:13" ht="16.2" x14ac:dyDescent="0.35">
      <c r="A976" s="6" t="s">
        <v>1001</v>
      </c>
      <c r="B976">
        <v>1008</v>
      </c>
      <c r="C976" s="4">
        <v>45175.566423611112</v>
      </c>
      <c r="D976" s="1">
        <v>45175.566423611112</v>
      </c>
      <c r="E976">
        <v>10939</v>
      </c>
      <c r="F976">
        <v>14</v>
      </c>
      <c r="G976" t="s">
        <v>1574</v>
      </c>
      <c r="H976" s="2">
        <v>2</v>
      </c>
      <c r="I976" s="5"/>
      <c r="J976" s="3">
        <v>130727</v>
      </c>
      <c r="K976" s="7"/>
      <c r="L976" t="e">
        <f>VLOOKUP(TTSQL[[#This Row],[origen_ref]],TTComisiones[],2,FALSE)</f>
        <v>#N/A</v>
      </c>
      <c r="M976" t="str">
        <f>"origen_ref = '"&amp;TTSQL[[#This Row],[origen_ref]]&amp;"' OR"</f>
        <v>origen_ref = 'Pedido-23.07.26-9368' OR</v>
      </c>
    </row>
    <row r="977" spans="1:13" ht="16.2" x14ac:dyDescent="0.35">
      <c r="A977" s="6" t="s">
        <v>1002</v>
      </c>
      <c r="B977">
        <v>1009</v>
      </c>
      <c r="C977" s="4">
        <v>45175.566689814812</v>
      </c>
      <c r="D977" s="1">
        <v>45175.566689814812</v>
      </c>
      <c r="E977">
        <v>10945</v>
      </c>
      <c r="F977">
        <v>14</v>
      </c>
      <c r="G977" t="s">
        <v>1574</v>
      </c>
      <c r="H977" s="2">
        <v>2</v>
      </c>
      <c r="I977" s="5"/>
      <c r="J977" s="3">
        <v>9457</v>
      </c>
      <c r="K977" s="7"/>
      <c r="L977" t="e">
        <f>VLOOKUP(TTSQL[[#This Row],[origen_ref]],TTComisiones[],2,FALSE)</f>
        <v>#N/A</v>
      </c>
      <c r="M977" t="str">
        <f>"origen_ref = '"&amp;TTSQL[[#This Row],[origen_ref]]&amp;"' OR"</f>
        <v>origen_ref = 'Pedido-23.07.27-9374' OR</v>
      </c>
    </row>
    <row r="978" spans="1:13" ht="16.2" x14ac:dyDescent="0.35">
      <c r="A978" s="6" t="s">
        <v>1003</v>
      </c>
      <c r="B978">
        <v>1010</v>
      </c>
      <c r="C978" s="4">
        <v>45175.567025462966</v>
      </c>
      <c r="D978" s="1">
        <v>45175.567025462966</v>
      </c>
      <c r="E978">
        <v>10956</v>
      </c>
      <c r="F978">
        <v>14</v>
      </c>
      <c r="G978" t="s">
        <v>1574</v>
      </c>
      <c r="H978" s="2">
        <v>2</v>
      </c>
      <c r="I978" s="5"/>
      <c r="J978" s="3">
        <v>36828</v>
      </c>
      <c r="K978" s="7"/>
      <c r="L978" t="e">
        <f>VLOOKUP(TTSQL[[#This Row],[origen_ref]],TTComisiones[],2,FALSE)</f>
        <v>#N/A</v>
      </c>
      <c r="M978" t="str">
        <f>"origen_ref = '"&amp;TTSQL[[#This Row],[origen_ref]]&amp;"' OR"</f>
        <v>origen_ref = 'Pedido-23.07.28-9385' OR</v>
      </c>
    </row>
    <row r="979" spans="1:13" ht="16.2" x14ac:dyDescent="0.35">
      <c r="A979" s="6" t="s">
        <v>1004</v>
      </c>
      <c r="B979">
        <v>1011</v>
      </c>
      <c r="C979" s="4">
        <v>45175.568749999999</v>
      </c>
      <c r="D979" s="1">
        <v>45175.568749999999</v>
      </c>
      <c r="E979">
        <v>10960</v>
      </c>
      <c r="F979">
        <v>14</v>
      </c>
      <c r="G979" t="s">
        <v>1574</v>
      </c>
      <c r="H979" s="2">
        <v>2</v>
      </c>
      <c r="I979" s="5"/>
      <c r="J979" s="3">
        <v>25335</v>
      </c>
      <c r="K979" s="7"/>
      <c r="L979" t="e">
        <f>VLOOKUP(TTSQL[[#This Row],[origen_ref]],TTComisiones[],2,FALSE)</f>
        <v>#N/A</v>
      </c>
      <c r="M979" t="str">
        <f>"origen_ref = '"&amp;TTSQL[[#This Row],[origen_ref]]&amp;"' OR"</f>
        <v>origen_ref = 'Pedido-23.07.28-9389' OR</v>
      </c>
    </row>
    <row r="980" spans="1:13" ht="16.2" x14ac:dyDescent="0.35">
      <c r="A980" s="6" t="s">
        <v>1005</v>
      </c>
      <c r="B980">
        <v>1012</v>
      </c>
      <c r="C980" s="4">
        <v>45175.572789351849</v>
      </c>
      <c r="D980" s="1">
        <v>45175.572789351849</v>
      </c>
      <c r="E980">
        <v>10963</v>
      </c>
      <c r="F980">
        <v>14</v>
      </c>
      <c r="G980" t="s">
        <v>1574</v>
      </c>
      <c r="H980" s="2">
        <v>2</v>
      </c>
      <c r="I980" s="5"/>
      <c r="J980" s="3">
        <v>8261</v>
      </c>
      <c r="K980" s="7"/>
      <c r="L980" t="e">
        <f>VLOOKUP(TTSQL[[#This Row],[origen_ref]],TTComisiones[],2,FALSE)</f>
        <v>#N/A</v>
      </c>
      <c r="M980" t="str">
        <f>"origen_ref = '"&amp;TTSQL[[#This Row],[origen_ref]]&amp;"' OR"</f>
        <v>origen_ref = 'Pedido-23.07.31-9392' OR</v>
      </c>
    </row>
    <row r="981" spans="1:13" ht="16.2" x14ac:dyDescent="0.35">
      <c r="A981" s="6" t="s">
        <v>1006</v>
      </c>
      <c r="B981">
        <v>1013</v>
      </c>
      <c r="C981" s="4">
        <v>45175.57309027778</v>
      </c>
      <c r="D981" s="1">
        <v>45175.57309027778</v>
      </c>
      <c r="E981">
        <v>10968</v>
      </c>
      <c r="F981">
        <v>14</v>
      </c>
      <c r="G981" t="s">
        <v>1574</v>
      </c>
      <c r="H981" s="2">
        <v>2</v>
      </c>
      <c r="I981" s="5"/>
      <c r="J981" s="3">
        <v>37120</v>
      </c>
      <c r="K981" s="7"/>
      <c r="L981" t="e">
        <f>VLOOKUP(TTSQL[[#This Row],[origen_ref]],TTComisiones[],2,FALSE)</f>
        <v>#N/A</v>
      </c>
      <c r="M981" t="str">
        <f>"origen_ref = '"&amp;TTSQL[[#This Row],[origen_ref]]&amp;"' OR"</f>
        <v>origen_ref = 'Pedido-23.07.31-9397' OR</v>
      </c>
    </row>
    <row r="982" spans="1:13" ht="16.2" x14ac:dyDescent="0.35">
      <c r="A982" s="6" t="s">
        <v>1007</v>
      </c>
      <c r="B982">
        <v>1014</v>
      </c>
      <c r="C982" s="4">
        <v>45175.58934027778</v>
      </c>
      <c r="D982" s="1">
        <v>45175.58934027778</v>
      </c>
      <c r="E982">
        <v>11192</v>
      </c>
      <c r="F982">
        <v>17</v>
      </c>
      <c r="G982" t="s">
        <v>1582</v>
      </c>
      <c r="H982" s="2">
        <v>2</v>
      </c>
      <c r="I982" s="5"/>
      <c r="J982" s="3">
        <v>2280</v>
      </c>
      <c r="K982" s="7">
        <v>1</v>
      </c>
      <c r="L982" t="str">
        <f>VLOOKUP(TTSQL[[#This Row],[origen_ref]],TTComisiones[],2,FALSE)</f>
        <v>Ok</v>
      </c>
      <c r="M982" t="str">
        <f>"origen_ref = '"&amp;TTSQL[[#This Row],[origen_ref]]&amp;"' OR"</f>
        <v>origen_ref = 'Pedido-23.08.31-9616' OR</v>
      </c>
    </row>
    <row r="983" spans="1:13" ht="16.2" x14ac:dyDescent="0.35">
      <c r="A983" s="6" t="s">
        <v>1008</v>
      </c>
      <c r="B983">
        <v>1015</v>
      </c>
      <c r="C983" s="4">
        <v>45175.589571759258</v>
      </c>
      <c r="D983" s="1">
        <v>45175.589571759258</v>
      </c>
      <c r="E983">
        <v>11157</v>
      </c>
      <c r="F983">
        <v>17</v>
      </c>
      <c r="G983" t="s">
        <v>1582</v>
      </c>
      <c r="H983" s="2">
        <v>2</v>
      </c>
      <c r="I983" s="5"/>
      <c r="J983" s="3">
        <v>684</v>
      </c>
      <c r="K983" s="7">
        <v>1</v>
      </c>
      <c r="L983" t="str">
        <f>VLOOKUP(TTSQL[[#This Row],[origen_ref]],TTComisiones[],2,FALSE)</f>
        <v>Ok</v>
      </c>
      <c r="M983" t="str">
        <f>"origen_ref = '"&amp;TTSQL[[#This Row],[origen_ref]]&amp;"' OR"</f>
        <v>origen_ref = 'Pedido-23.08.28-9582' OR</v>
      </c>
    </row>
    <row r="984" spans="1:13" ht="16.2" x14ac:dyDescent="0.35">
      <c r="A984" s="6" t="s">
        <v>1009</v>
      </c>
      <c r="B984">
        <v>1016</v>
      </c>
      <c r="C984" s="4">
        <v>45175.589861111112</v>
      </c>
      <c r="D984" s="1">
        <v>45175.589861111112</v>
      </c>
      <c r="E984">
        <v>11143</v>
      </c>
      <c r="F984">
        <v>17</v>
      </c>
      <c r="G984" t="s">
        <v>1582</v>
      </c>
      <c r="H984" s="2">
        <v>2</v>
      </c>
      <c r="I984" s="5"/>
      <c r="J984" s="3">
        <v>379</v>
      </c>
      <c r="K984" s="7">
        <v>1</v>
      </c>
      <c r="L984" t="str">
        <f>VLOOKUP(TTSQL[[#This Row],[origen_ref]],TTComisiones[],2,FALSE)</f>
        <v>Ok</v>
      </c>
      <c r="M984" t="str">
        <f>"origen_ref = '"&amp;TTSQL[[#This Row],[origen_ref]]&amp;"' OR"</f>
        <v>origen_ref = 'Pedido-23.08.25-9569' OR</v>
      </c>
    </row>
    <row r="985" spans="1:13" ht="16.2" x14ac:dyDescent="0.35">
      <c r="A985" s="6" t="s">
        <v>1010</v>
      </c>
      <c r="B985">
        <v>1017</v>
      </c>
      <c r="C985" s="4">
        <v>45175.590115740742</v>
      </c>
      <c r="D985" s="1">
        <v>45175.590115740742</v>
      </c>
      <c r="E985">
        <v>11133</v>
      </c>
      <c r="F985">
        <v>17</v>
      </c>
      <c r="G985" t="s">
        <v>1582</v>
      </c>
      <c r="H985" s="2">
        <v>2</v>
      </c>
      <c r="I985" s="5"/>
      <c r="J985" s="3">
        <v>5776</v>
      </c>
      <c r="K985" s="7">
        <v>1</v>
      </c>
      <c r="L985" t="str">
        <f>VLOOKUP(TTSQL[[#This Row],[origen_ref]],TTComisiones[],2,FALSE)</f>
        <v>Ok</v>
      </c>
      <c r="M985" t="str">
        <f>"origen_ref = '"&amp;TTSQL[[#This Row],[origen_ref]]&amp;"' OR"</f>
        <v>origen_ref = 'Pedido-23.08.24-9559' OR</v>
      </c>
    </row>
    <row r="986" spans="1:13" ht="16.2" x14ac:dyDescent="0.35">
      <c r="A986" s="6" t="s">
        <v>1011</v>
      </c>
      <c r="B986">
        <v>1018</v>
      </c>
      <c r="C986" s="4">
        <v>45175.590358796297</v>
      </c>
      <c r="D986" s="1">
        <v>45175.590358796297</v>
      </c>
      <c r="E986">
        <v>11126</v>
      </c>
      <c r="F986">
        <v>17</v>
      </c>
      <c r="G986" t="s">
        <v>1582</v>
      </c>
      <c r="H986" s="2">
        <v>2</v>
      </c>
      <c r="I986" s="5"/>
      <c r="J986" s="3">
        <v>3610</v>
      </c>
      <c r="K986" s="7">
        <v>1</v>
      </c>
      <c r="L986" t="str">
        <f>VLOOKUP(TTSQL[[#This Row],[origen_ref]],TTComisiones[],2,FALSE)</f>
        <v>Ok</v>
      </c>
      <c r="M986" t="str">
        <f>"origen_ref = '"&amp;TTSQL[[#This Row],[origen_ref]]&amp;"' OR"</f>
        <v>origen_ref = 'Pedido-23.08.23-9552' OR</v>
      </c>
    </row>
    <row r="987" spans="1:13" ht="16.2" x14ac:dyDescent="0.35">
      <c r="A987" s="6" t="s">
        <v>1012</v>
      </c>
      <c r="B987">
        <v>1019</v>
      </c>
      <c r="C987" s="4">
        <v>45175.590717592589</v>
      </c>
      <c r="D987" s="1">
        <v>45175.590717592589</v>
      </c>
      <c r="E987">
        <v>11124</v>
      </c>
      <c r="F987">
        <v>17</v>
      </c>
      <c r="G987" t="s">
        <v>1582</v>
      </c>
      <c r="H987" s="2">
        <v>2</v>
      </c>
      <c r="I987" s="5"/>
      <c r="J987" s="3">
        <v>722</v>
      </c>
      <c r="K987" s="7">
        <v>1</v>
      </c>
      <c r="L987" t="str">
        <f>VLOOKUP(TTSQL[[#This Row],[origen_ref]],TTComisiones[],2,FALSE)</f>
        <v>Ok</v>
      </c>
      <c r="M987" t="str">
        <f>"origen_ref = '"&amp;TTSQL[[#This Row],[origen_ref]]&amp;"' OR"</f>
        <v>origen_ref = 'Pedido-23.08.23-9550' OR</v>
      </c>
    </row>
    <row r="988" spans="1:13" ht="16.2" x14ac:dyDescent="0.35">
      <c r="A988" s="6" t="s">
        <v>1013</v>
      </c>
      <c r="B988">
        <v>1020</v>
      </c>
      <c r="C988" s="4">
        <v>45175.591006944444</v>
      </c>
      <c r="D988" s="1">
        <v>45175.591006944444</v>
      </c>
      <c r="E988">
        <v>11116</v>
      </c>
      <c r="F988">
        <v>17</v>
      </c>
      <c r="G988" t="s">
        <v>1582</v>
      </c>
      <c r="H988" s="2">
        <v>2</v>
      </c>
      <c r="I988" s="5"/>
      <c r="J988" s="3">
        <v>1596</v>
      </c>
      <c r="K988" s="7">
        <v>1</v>
      </c>
      <c r="L988" t="str">
        <f>VLOOKUP(TTSQL[[#This Row],[origen_ref]],TTComisiones[],2,FALSE)</f>
        <v>Ok</v>
      </c>
      <c r="M988" t="str">
        <f>"origen_ref = '"&amp;TTSQL[[#This Row],[origen_ref]]&amp;"' OR"</f>
        <v>origen_ref = 'Pedido-23.08.22-9542' OR</v>
      </c>
    </row>
    <row r="989" spans="1:13" ht="16.2" x14ac:dyDescent="0.35">
      <c r="A989" s="6" t="s">
        <v>1014</v>
      </c>
      <c r="B989">
        <v>1021</v>
      </c>
      <c r="C989" s="4">
        <v>45175.594780092593</v>
      </c>
      <c r="D989" s="1">
        <v>45175.594780092593</v>
      </c>
      <c r="E989">
        <v>11115</v>
      </c>
      <c r="F989">
        <v>17</v>
      </c>
      <c r="G989" t="s">
        <v>1582</v>
      </c>
      <c r="H989" s="2">
        <v>2</v>
      </c>
      <c r="I989" s="5"/>
      <c r="J989" s="3">
        <v>69168</v>
      </c>
      <c r="K989" s="7">
        <v>1</v>
      </c>
      <c r="L989" t="str">
        <f>VLOOKUP(TTSQL[[#This Row],[origen_ref]],TTComisiones[],2,FALSE)</f>
        <v>Ok</v>
      </c>
      <c r="M989" t="str">
        <f>"origen_ref = '"&amp;TTSQL[[#This Row],[origen_ref]]&amp;"' OR"</f>
        <v>origen_ref = 'Pedido-23.08.22-9541' OR</v>
      </c>
    </row>
    <row r="990" spans="1:13" ht="16.2" x14ac:dyDescent="0.35">
      <c r="A990" s="6" t="s">
        <v>1015</v>
      </c>
      <c r="B990">
        <v>1022</v>
      </c>
      <c r="C990" s="4">
        <v>45175.595057870371</v>
      </c>
      <c r="D990" s="1">
        <v>45175.595057870371</v>
      </c>
      <c r="E990">
        <v>11113</v>
      </c>
      <c r="F990">
        <v>17</v>
      </c>
      <c r="G990" t="s">
        <v>1582</v>
      </c>
      <c r="H990" s="2">
        <v>2</v>
      </c>
      <c r="I990" s="5"/>
      <c r="J990" s="3">
        <v>7600</v>
      </c>
      <c r="K990" s="7">
        <v>1</v>
      </c>
      <c r="L990" t="str">
        <f>VLOOKUP(TTSQL[[#This Row],[origen_ref]],TTComisiones[],2,FALSE)</f>
        <v>Ok</v>
      </c>
      <c r="M990" t="str">
        <f>"origen_ref = '"&amp;TTSQL[[#This Row],[origen_ref]]&amp;"' OR"</f>
        <v>origen_ref = 'Pedido-23.08.22-9539' OR</v>
      </c>
    </row>
    <row r="991" spans="1:13" ht="16.2" x14ac:dyDescent="0.35">
      <c r="A991" s="6" t="s">
        <v>1016</v>
      </c>
      <c r="B991">
        <v>1023</v>
      </c>
      <c r="C991" s="4">
        <v>45175.596990740742</v>
      </c>
      <c r="D991" s="1">
        <v>45175.596990740742</v>
      </c>
      <c r="E991">
        <v>11108</v>
      </c>
      <c r="F991">
        <v>17</v>
      </c>
      <c r="G991" t="s">
        <v>1582</v>
      </c>
      <c r="H991" s="2">
        <v>2</v>
      </c>
      <c r="I991" s="5"/>
      <c r="J991" s="3">
        <v>20328</v>
      </c>
      <c r="K991" s="7">
        <v>1</v>
      </c>
      <c r="L991" t="str">
        <f>VLOOKUP(TTSQL[[#This Row],[origen_ref]],TTComisiones[],2,FALSE)</f>
        <v>Ok</v>
      </c>
      <c r="M991" t="str">
        <f>"origen_ref = '"&amp;TTSQL[[#This Row],[origen_ref]]&amp;"' OR"</f>
        <v>origen_ref = 'Pedido-23.08.19-9533' OR</v>
      </c>
    </row>
    <row r="992" spans="1:13" ht="16.2" x14ac:dyDescent="0.35">
      <c r="A992" s="6" t="s">
        <v>1017</v>
      </c>
      <c r="B992">
        <v>1024</v>
      </c>
      <c r="C992" s="4">
        <v>45175.597766203704</v>
      </c>
      <c r="D992" s="1">
        <v>45175.597766203704</v>
      </c>
      <c r="E992">
        <v>11084</v>
      </c>
      <c r="F992">
        <v>17</v>
      </c>
      <c r="G992" t="s">
        <v>1582</v>
      </c>
      <c r="H992" s="2">
        <v>2</v>
      </c>
      <c r="I992" s="5"/>
      <c r="J992" s="3">
        <v>8175</v>
      </c>
      <c r="K992" s="7">
        <v>1</v>
      </c>
      <c r="L992" t="str">
        <f>VLOOKUP(TTSQL[[#This Row],[origen_ref]],TTComisiones[],2,FALSE)</f>
        <v>Ok</v>
      </c>
      <c r="M992" t="str">
        <f>"origen_ref = '"&amp;TTSQL[[#This Row],[origen_ref]]&amp;"' OR"</f>
        <v>origen_ref = 'Pedido-23.08.16-9510' OR</v>
      </c>
    </row>
    <row r="993" spans="1:13" ht="16.2" x14ac:dyDescent="0.35">
      <c r="A993" s="6" t="s">
        <v>1018</v>
      </c>
      <c r="B993">
        <v>1025</v>
      </c>
      <c r="C993" s="4">
        <v>45175.59815972222</v>
      </c>
      <c r="D993" s="1">
        <v>45175.59815972222</v>
      </c>
      <c r="E993">
        <v>11082</v>
      </c>
      <c r="F993">
        <v>17</v>
      </c>
      <c r="G993" t="s">
        <v>1582</v>
      </c>
      <c r="H993" s="2">
        <v>2</v>
      </c>
      <c r="I993" s="5"/>
      <c r="J993" s="3">
        <v>52338</v>
      </c>
      <c r="K993" s="7">
        <v>1</v>
      </c>
      <c r="L993" t="str">
        <f>VLOOKUP(TTSQL[[#This Row],[origen_ref]],TTComisiones[],2,FALSE)</f>
        <v>Ok</v>
      </c>
      <c r="M993" t="str">
        <f>"origen_ref = '"&amp;TTSQL[[#This Row],[origen_ref]]&amp;"' OR"</f>
        <v>origen_ref = 'Pedido-23.08.16-9508' OR</v>
      </c>
    </row>
    <row r="994" spans="1:13" ht="16.2" x14ac:dyDescent="0.35">
      <c r="A994" s="6" t="s">
        <v>1019</v>
      </c>
      <c r="B994">
        <v>1026</v>
      </c>
      <c r="C994" s="4">
        <v>45175.598761574074</v>
      </c>
      <c r="D994" s="1">
        <v>45175.598761574074</v>
      </c>
      <c r="E994">
        <v>11080</v>
      </c>
      <c r="F994">
        <v>17</v>
      </c>
      <c r="G994" t="s">
        <v>1582</v>
      </c>
      <c r="H994" s="2">
        <v>2</v>
      </c>
      <c r="I994" s="5"/>
      <c r="J994" s="3">
        <v>8019</v>
      </c>
      <c r="K994" s="7">
        <v>1</v>
      </c>
      <c r="L994" t="str">
        <f>VLOOKUP(TTSQL[[#This Row],[origen_ref]],TTComisiones[],2,FALSE)</f>
        <v>Ok</v>
      </c>
      <c r="M994" t="str">
        <f>"origen_ref = '"&amp;TTSQL[[#This Row],[origen_ref]]&amp;"' OR"</f>
        <v>origen_ref = 'Pedido-23.08.16-9507' OR</v>
      </c>
    </row>
    <row r="995" spans="1:13" ht="16.2" x14ac:dyDescent="0.35">
      <c r="A995" s="6" t="s">
        <v>1020</v>
      </c>
      <c r="B995">
        <v>1027</v>
      </c>
      <c r="C995" s="4">
        <v>45175.606388888889</v>
      </c>
      <c r="D995" s="1">
        <v>45175.606388888889</v>
      </c>
      <c r="E995">
        <v>11078</v>
      </c>
      <c r="F995">
        <v>17</v>
      </c>
      <c r="G995" t="s">
        <v>1582</v>
      </c>
      <c r="H995" s="2">
        <v>2</v>
      </c>
      <c r="I995" s="5"/>
      <c r="J995" s="3">
        <v>17544</v>
      </c>
      <c r="K995" s="7">
        <v>1</v>
      </c>
      <c r="L995" t="str">
        <f>VLOOKUP(TTSQL[[#This Row],[origen_ref]],TTComisiones[],2,FALSE)</f>
        <v>Ok</v>
      </c>
      <c r="M995" t="str">
        <f>"origen_ref = '"&amp;TTSQL[[#This Row],[origen_ref]]&amp;"' OR"</f>
        <v>origen_ref = 'Pedido-23.08.16-9505' OR</v>
      </c>
    </row>
    <row r="996" spans="1:13" ht="16.2" x14ac:dyDescent="0.35">
      <c r="A996" s="6" t="s">
        <v>1021</v>
      </c>
      <c r="B996">
        <v>1028</v>
      </c>
      <c r="C996" s="4">
        <v>45175.606874999998</v>
      </c>
      <c r="D996" s="1">
        <v>45175.606874999998</v>
      </c>
      <c r="E996">
        <v>11077</v>
      </c>
      <c r="F996">
        <v>17</v>
      </c>
      <c r="G996" t="s">
        <v>1582</v>
      </c>
      <c r="H996" s="2">
        <v>2</v>
      </c>
      <c r="I996" s="5"/>
      <c r="J996" s="3">
        <v>1330</v>
      </c>
      <c r="K996" s="7">
        <v>1</v>
      </c>
      <c r="L996" t="str">
        <f>VLOOKUP(TTSQL[[#This Row],[origen_ref]],TTComisiones[],2,FALSE)</f>
        <v>Ok</v>
      </c>
      <c r="M996" t="str">
        <f>"origen_ref = '"&amp;TTSQL[[#This Row],[origen_ref]]&amp;"' OR"</f>
        <v>origen_ref = 'Pedido-23.08.16-9504' OR</v>
      </c>
    </row>
    <row r="997" spans="1:13" ht="16.2" x14ac:dyDescent="0.35">
      <c r="A997" s="6" t="s">
        <v>1022</v>
      </c>
      <c r="B997">
        <v>1029</v>
      </c>
      <c r="C997" s="4">
        <v>45175.617511574077</v>
      </c>
      <c r="D997" s="1">
        <v>45175.617511574077</v>
      </c>
      <c r="E997">
        <v>11142</v>
      </c>
      <c r="F997">
        <v>17</v>
      </c>
      <c r="G997" t="s">
        <v>1582</v>
      </c>
      <c r="H997" s="2">
        <v>2</v>
      </c>
      <c r="I997" s="5"/>
      <c r="J997" s="3">
        <v>35088</v>
      </c>
      <c r="K997" s="7">
        <v>1</v>
      </c>
      <c r="L997" t="str">
        <f>VLOOKUP(TTSQL[[#This Row],[origen_ref]],TTComisiones[],2,FALSE)</f>
        <v>Ok</v>
      </c>
      <c r="M997" t="str">
        <f>"origen_ref = '"&amp;TTSQL[[#This Row],[origen_ref]]&amp;"' OR"</f>
        <v>origen_ref = 'Pedido-23.08.25-9568' OR</v>
      </c>
    </row>
    <row r="998" spans="1:13" ht="16.2" x14ac:dyDescent="0.35">
      <c r="A998" s="6" t="s">
        <v>1023</v>
      </c>
      <c r="B998">
        <v>1030</v>
      </c>
      <c r="C998" s="4">
        <v>45175.617800925924</v>
      </c>
      <c r="D998" s="1">
        <v>45175.617800925924</v>
      </c>
      <c r="E998">
        <v>11076</v>
      </c>
      <c r="F998">
        <v>17</v>
      </c>
      <c r="G998" t="s">
        <v>1582</v>
      </c>
      <c r="H998" s="2">
        <v>2</v>
      </c>
      <c r="I998" s="5"/>
      <c r="J998" s="3">
        <v>1976</v>
      </c>
      <c r="K998" s="7">
        <v>1</v>
      </c>
      <c r="L998" t="str">
        <f>VLOOKUP(TTSQL[[#This Row],[origen_ref]],TTComisiones[],2,FALSE)</f>
        <v>Ok</v>
      </c>
      <c r="M998" t="str">
        <f>"origen_ref = '"&amp;TTSQL[[#This Row],[origen_ref]]&amp;"' OR"</f>
        <v>origen_ref = 'Pedido-23.08.16-9503' OR</v>
      </c>
    </row>
    <row r="999" spans="1:13" ht="16.2" x14ac:dyDescent="0.35">
      <c r="A999" s="6" t="s">
        <v>1024</v>
      </c>
      <c r="B999">
        <v>1031</v>
      </c>
      <c r="C999" s="4">
        <v>45175.618078703701</v>
      </c>
      <c r="D999" s="1">
        <v>45175.618078703701</v>
      </c>
      <c r="E999">
        <v>11072</v>
      </c>
      <c r="F999">
        <v>17</v>
      </c>
      <c r="G999" t="s">
        <v>1582</v>
      </c>
      <c r="H999" s="2">
        <v>2</v>
      </c>
      <c r="I999" s="5"/>
      <c r="J999" s="3">
        <v>722</v>
      </c>
      <c r="K999" s="7">
        <v>1</v>
      </c>
      <c r="L999" t="str">
        <f>VLOOKUP(TTSQL[[#This Row],[origen_ref]],TTComisiones[],2,FALSE)</f>
        <v>Ok</v>
      </c>
      <c r="M999" t="str">
        <f>"origen_ref = '"&amp;TTSQL[[#This Row],[origen_ref]]&amp;"' OR"</f>
        <v>origen_ref = 'Pedido-23.08.15-9500' OR</v>
      </c>
    </row>
    <row r="1000" spans="1:13" ht="16.2" x14ac:dyDescent="0.35">
      <c r="A1000" s="6" t="s">
        <v>1025</v>
      </c>
      <c r="B1000">
        <v>1032</v>
      </c>
      <c r="C1000" s="4">
        <v>45175.619456018518</v>
      </c>
      <c r="D1000" s="1">
        <v>45175.619456018518</v>
      </c>
      <c r="E1000">
        <v>11070</v>
      </c>
      <c r="F1000">
        <v>17</v>
      </c>
      <c r="G1000" t="s">
        <v>1582</v>
      </c>
      <c r="H1000" s="2">
        <v>2</v>
      </c>
      <c r="I1000" s="5"/>
      <c r="J1000" s="3">
        <v>17967</v>
      </c>
      <c r="K1000" s="7">
        <v>1</v>
      </c>
      <c r="L1000" t="str">
        <f>VLOOKUP(TTSQL[[#This Row],[origen_ref]],TTComisiones[],2,FALSE)</f>
        <v>Ok</v>
      </c>
      <c r="M1000" t="str">
        <f>"origen_ref = '"&amp;TTSQL[[#This Row],[origen_ref]]&amp;"' OR"</f>
        <v>origen_ref = 'Pedido-23.08.15-9538' OR</v>
      </c>
    </row>
    <row r="1001" spans="1:13" ht="16.2" x14ac:dyDescent="0.35">
      <c r="A1001" s="6" t="s">
        <v>1026</v>
      </c>
      <c r="B1001">
        <v>1033</v>
      </c>
      <c r="C1001" s="4">
        <v>45175.619814814818</v>
      </c>
      <c r="D1001" s="1">
        <v>45175.619814814818</v>
      </c>
      <c r="E1001">
        <v>11059</v>
      </c>
      <c r="F1001">
        <v>17</v>
      </c>
      <c r="G1001" t="s">
        <v>1582</v>
      </c>
      <c r="H1001" s="2">
        <v>2</v>
      </c>
      <c r="I1001" s="5"/>
      <c r="J1001" s="3">
        <v>22046</v>
      </c>
      <c r="K1001" s="7">
        <v>1</v>
      </c>
      <c r="L1001" t="str">
        <f>VLOOKUP(TTSQL[[#This Row],[origen_ref]],TTComisiones[],2,FALSE)</f>
        <v>Ok</v>
      </c>
      <c r="M1001" t="str">
        <f>"origen_ref = '"&amp;TTSQL[[#This Row],[origen_ref]]&amp;"' OR"</f>
        <v>origen_ref = 'Pedido-23.08.12-9489' OR</v>
      </c>
    </row>
    <row r="1002" spans="1:13" ht="16.2" x14ac:dyDescent="0.35">
      <c r="A1002" s="6" t="s">
        <v>1027</v>
      </c>
      <c r="B1002">
        <v>1034</v>
      </c>
      <c r="C1002" s="4">
        <v>45175.620347222219</v>
      </c>
      <c r="D1002" s="1">
        <v>45175.620347222219</v>
      </c>
      <c r="E1002">
        <v>11055</v>
      </c>
      <c r="F1002">
        <v>17</v>
      </c>
      <c r="G1002" t="s">
        <v>1582</v>
      </c>
      <c r="H1002" s="2">
        <v>2</v>
      </c>
      <c r="I1002" s="5"/>
      <c r="J1002" s="3">
        <v>25840</v>
      </c>
      <c r="K1002" s="7">
        <v>1</v>
      </c>
      <c r="L1002" t="str">
        <f>VLOOKUP(TTSQL[[#This Row],[origen_ref]],TTComisiones[],2,FALSE)</f>
        <v>Ok</v>
      </c>
      <c r="M1002" t="str">
        <f>"origen_ref = '"&amp;TTSQL[[#This Row],[origen_ref]]&amp;"' OR"</f>
        <v>origen_ref = 'Pedido-23.08.11-9485' OR</v>
      </c>
    </row>
    <row r="1003" spans="1:13" ht="16.2" x14ac:dyDescent="0.35">
      <c r="A1003" s="6" t="s">
        <v>1028</v>
      </c>
      <c r="B1003">
        <v>1035</v>
      </c>
      <c r="C1003" s="4">
        <v>45175.620763888888</v>
      </c>
      <c r="D1003" s="1">
        <v>45175.620763888888</v>
      </c>
      <c r="E1003">
        <v>11051</v>
      </c>
      <c r="F1003">
        <v>17</v>
      </c>
      <c r="G1003" t="s">
        <v>1582</v>
      </c>
      <c r="H1003" s="2">
        <v>2</v>
      </c>
      <c r="I1003" s="5"/>
      <c r="J1003" s="3">
        <v>129351</v>
      </c>
      <c r="K1003" s="7">
        <v>1</v>
      </c>
      <c r="L1003" t="str">
        <f>VLOOKUP(TTSQL[[#This Row],[origen_ref]],TTComisiones[],2,FALSE)</f>
        <v>Ok</v>
      </c>
      <c r="M1003" t="str">
        <f>"origen_ref = '"&amp;TTSQL[[#This Row],[origen_ref]]&amp;"' OR"</f>
        <v>origen_ref = 'Pedido-23.08.11-9480' OR</v>
      </c>
    </row>
    <row r="1004" spans="1:13" ht="16.2" x14ac:dyDescent="0.35">
      <c r="A1004" s="6" t="s">
        <v>1029</v>
      </c>
      <c r="B1004">
        <v>1036</v>
      </c>
      <c r="C1004" s="4">
        <v>45175.62128472222</v>
      </c>
      <c r="D1004" s="1">
        <v>45175.62128472222</v>
      </c>
      <c r="E1004">
        <v>11034</v>
      </c>
      <c r="F1004">
        <v>17</v>
      </c>
      <c r="G1004" t="s">
        <v>1582</v>
      </c>
      <c r="H1004" s="2">
        <v>2</v>
      </c>
      <c r="I1004" s="5"/>
      <c r="J1004" s="3">
        <v>6447</v>
      </c>
      <c r="K1004" s="7">
        <v>1</v>
      </c>
      <c r="L1004" t="str">
        <f>VLOOKUP(TTSQL[[#This Row],[origen_ref]],TTComisiones[],2,FALSE)</f>
        <v>Ok</v>
      </c>
      <c r="M1004" t="str">
        <f>"origen_ref = '"&amp;TTSQL[[#This Row],[origen_ref]]&amp;"' OR"</f>
        <v>origen_ref = 'Pedido-23.08.10-9462' OR</v>
      </c>
    </row>
    <row r="1005" spans="1:13" ht="16.2" x14ac:dyDescent="0.35">
      <c r="A1005" s="6" t="s">
        <v>1030</v>
      </c>
      <c r="B1005">
        <v>1037</v>
      </c>
      <c r="C1005" s="4">
        <v>45175.62164351852</v>
      </c>
      <c r="D1005" s="1">
        <v>45175.62164351852</v>
      </c>
      <c r="E1005">
        <v>11025</v>
      </c>
      <c r="F1005">
        <v>17</v>
      </c>
      <c r="G1005" t="s">
        <v>1582</v>
      </c>
      <c r="H1005" s="2">
        <v>2</v>
      </c>
      <c r="I1005" s="5"/>
      <c r="J1005" s="3">
        <v>11400</v>
      </c>
      <c r="K1005" s="7">
        <v>1</v>
      </c>
      <c r="L1005" t="str">
        <f>VLOOKUP(TTSQL[[#This Row],[origen_ref]],TTComisiones[],2,FALSE)</f>
        <v>Ok</v>
      </c>
      <c r="M1005" t="str">
        <f>"origen_ref = '"&amp;TTSQL[[#This Row],[origen_ref]]&amp;"' OR"</f>
        <v>origen_ref = 'Pedido-23.08.08-9454' OR</v>
      </c>
    </row>
    <row r="1006" spans="1:13" ht="16.2" x14ac:dyDescent="0.35">
      <c r="A1006" s="6" t="s">
        <v>1031</v>
      </c>
      <c r="B1006">
        <v>1038</v>
      </c>
      <c r="C1006" s="4">
        <v>45175.622141203705</v>
      </c>
      <c r="D1006" s="1">
        <v>45175.622141203705</v>
      </c>
      <c r="E1006">
        <v>11022</v>
      </c>
      <c r="F1006">
        <v>17</v>
      </c>
      <c r="G1006" t="s">
        <v>1582</v>
      </c>
      <c r="H1006" s="2">
        <v>2</v>
      </c>
      <c r="I1006" s="5"/>
      <c r="J1006" s="3">
        <v>123554</v>
      </c>
      <c r="K1006" s="7">
        <v>1</v>
      </c>
      <c r="L1006" t="str">
        <f>VLOOKUP(TTSQL[[#This Row],[origen_ref]],TTComisiones[],2,FALSE)</f>
        <v>Ok</v>
      </c>
      <c r="M1006" t="str">
        <f>"origen_ref = '"&amp;TTSQL[[#This Row],[origen_ref]]&amp;"' OR"</f>
        <v>origen_ref = 'Pedido-23.08.08-9451' OR</v>
      </c>
    </row>
    <row r="1007" spans="1:13" ht="16.2" x14ac:dyDescent="0.35">
      <c r="A1007" s="6" t="s">
        <v>1032</v>
      </c>
      <c r="B1007">
        <v>1039</v>
      </c>
      <c r="C1007" s="4">
        <v>45175.622453703705</v>
      </c>
      <c r="D1007" s="1">
        <v>45175.622453703705</v>
      </c>
      <c r="E1007">
        <v>11017</v>
      </c>
      <c r="F1007">
        <v>17</v>
      </c>
      <c r="G1007" t="s">
        <v>1582</v>
      </c>
      <c r="H1007" s="2">
        <v>2</v>
      </c>
      <c r="I1007" s="5"/>
      <c r="J1007" s="3">
        <v>23463</v>
      </c>
      <c r="K1007" s="7">
        <v>1</v>
      </c>
      <c r="L1007" t="str">
        <f>VLOOKUP(TTSQL[[#This Row],[origen_ref]],TTComisiones[],2,FALSE)</f>
        <v>Ok</v>
      </c>
      <c r="M1007" t="str">
        <f>"origen_ref = '"&amp;TTSQL[[#This Row],[origen_ref]]&amp;"' OR"</f>
        <v>origen_ref = 'Pedido-23.08.05-9446' OR</v>
      </c>
    </row>
    <row r="1008" spans="1:13" ht="16.2" x14ac:dyDescent="0.35">
      <c r="A1008" s="6" t="s">
        <v>1033</v>
      </c>
      <c r="B1008">
        <v>1040</v>
      </c>
      <c r="C1008" s="4">
        <v>45175.622847222221</v>
      </c>
      <c r="D1008" s="1">
        <v>45175.622847222221</v>
      </c>
      <c r="E1008">
        <v>11009</v>
      </c>
      <c r="F1008">
        <v>17</v>
      </c>
      <c r="G1008" t="s">
        <v>1582</v>
      </c>
      <c r="H1008" s="2">
        <v>2</v>
      </c>
      <c r="I1008" s="5"/>
      <c r="J1008" s="3">
        <v>116461</v>
      </c>
      <c r="K1008" s="7">
        <v>1</v>
      </c>
      <c r="L1008" t="str">
        <f>VLOOKUP(TTSQL[[#This Row],[origen_ref]],TTComisiones[],2,FALSE)</f>
        <v>Ok</v>
      </c>
      <c r="M1008" t="str">
        <f>"origen_ref = '"&amp;TTSQL[[#This Row],[origen_ref]]&amp;"' OR"</f>
        <v>origen_ref = 'Pedido-23.08.04-9438' OR</v>
      </c>
    </row>
    <row r="1009" spans="1:13" ht="16.2" x14ac:dyDescent="0.35">
      <c r="A1009" s="6" t="s">
        <v>1034</v>
      </c>
      <c r="B1009">
        <v>1041</v>
      </c>
      <c r="C1009" s="4">
        <v>45175.632997685185</v>
      </c>
      <c r="D1009" s="1">
        <v>45175.632997685185</v>
      </c>
      <c r="E1009">
        <v>10998</v>
      </c>
      <c r="F1009">
        <v>17</v>
      </c>
      <c r="G1009" t="s">
        <v>1582</v>
      </c>
      <c r="H1009" s="2">
        <v>2</v>
      </c>
      <c r="I1009" s="5"/>
      <c r="J1009" s="3">
        <v>11514</v>
      </c>
      <c r="K1009" s="7">
        <v>1</v>
      </c>
      <c r="L1009" t="str">
        <f>VLOOKUP(TTSQL[[#This Row],[origen_ref]],TTComisiones[],2,FALSE)</f>
        <v>Ok</v>
      </c>
      <c r="M1009" t="str">
        <f>"origen_ref = '"&amp;TTSQL[[#This Row],[origen_ref]]&amp;"' OR"</f>
        <v>origen_ref = 'Pedido-23.08.03-9427' OR</v>
      </c>
    </row>
    <row r="1010" spans="1:13" ht="16.2" x14ac:dyDescent="0.35">
      <c r="A1010" s="6" t="s">
        <v>1035</v>
      </c>
      <c r="B1010">
        <v>1042</v>
      </c>
      <c r="C1010" s="4">
        <v>45175.63385416667</v>
      </c>
      <c r="D1010" s="1">
        <v>45175.63385416667</v>
      </c>
      <c r="E1010">
        <v>10994</v>
      </c>
      <c r="F1010">
        <v>17</v>
      </c>
      <c r="G1010" t="s">
        <v>1582</v>
      </c>
      <c r="H1010" s="2">
        <v>2</v>
      </c>
      <c r="I1010" s="5"/>
      <c r="J1010" s="3">
        <v>4788</v>
      </c>
      <c r="K1010" s="7">
        <v>1</v>
      </c>
      <c r="L1010" t="str">
        <f>VLOOKUP(TTSQL[[#This Row],[origen_ref]],TTComisiones[],2,FALSE)</f>
        <v>Ok</v>
      </c>
      <c r="M1010" t="str">
        <f>"origen_ref = '"&amp;TTSQL[[#This Row],[origen_ref]]&amp;"' OR"</f>
        <v>origen_ref = 'Pedido-23.08.03-9423' OR</v>
      </c>
    </row>
    <row r="1011" spans="1:13" ht="16.2" x14ac:dyDescent="0.35">
      <c r="A1011" s="6" t="s">
        <v>1036</v>
      </c>
      <c r="B1011">
        <v>1043</v>
      </c>
      <c r="C1011" s="4">
        <v>45175.634143518517</v>
      </c>
      <c r="D1011" s="1">
        <v>45175.634143518517</v>
      </c>
      <c r="E1011">
        <v>10993</v>
      </c>
      <c r="F1011">
        <v>17</v>
      </c>
      <c r="G1011" t="s">
        <v>1582</v>
      </c>
      <c r="H1011" s="2">
        <v>2</v>
      </c>
      <c r="I1011" s="5"/>
      <c r="J1011" s="3">
        <v>0</v>
      </c>
      <c r="K1011" s="7">
        <v>1</v>
      </c>
      <c r="L1011" t="str">
        <f>VLOOKUP(TTSQL[[#This Row],[origen_ref]],TTComisiones[],2,FALSE)</f>
        <v>Ok</v>
      </c>
      <c r="M1011" t="str">
        <f>"origen_ref = '"&amp;TTSQL[[#This Row],[origen_ref]]&amp;"' OR"</f>
        <v>origen_ref = 'Pedido-23.08.03-9422' OR</v>
      </c>
    </row>
    <row r="1012" spans="1:13" ht="16.2" x14ac:dyDescent="0.35">
      <c r="A1012" s="6" t="s">
        <v>1037</v>
      </c>
      <c r="B1012">
        <v>1044</v>
      </c>
      <c r="C1012" s="4">
        <v>45175.634560185186</v>
      </c>
      <c r="D1012" s="1">
        <v>45175.634560185186</v>
      </c>
      <c r="E1012">
        <v>10990</v>
      </c>
      <c r="F1012">
        <v>17</v>
      </c>
      <c r="G1012" t="s">
        <v>1582</v>
      </c>
      <c r="H1012" s="2">
        <v>2</v>
      </c>
      <c r="I1012" s="5"/>
      <c r="J1012" s="3">
        <v>83370</v>
      </c>
      <c r="K1012" s="7">
        <v>1</v>
      </c>
      <c r="L1012" t="str">
        <f>VLOOKUP(TTSQL[[#This Row],[origen_ref]],TTComisiones[],2,FALSE)</f>
        <v>Ok</v>
      </c>
      <c r="M1012" t="str">
        <f>"origen_ref = '"&amp;TTSQL[[#This Row],[origen_ref]]&amp;"' OR"</f>
        <v>origen_ref = 'Pedido-23.08.02-9419' OR</v>
      </c>
    </row>
    <row r="1013" spans="1:13" ht="16.2" x14ac:dyDescent="0.35">
      <c r="A1013" s="6" t="s">
        <v>1038</v>
      </c>
      <c r="B1013">
        <v>1045</v>
      </c>
      <c r="C1013" s="4">
        <v>45175.634988425925</v>
      </c>
      <c r="D1013" s="1">
        <v>45175.634988425925</v>
      </c>
      <c r="E1013">
        <v>10989</v>
      </c>
      <c r="F1013">
        <v>17</v>
      </c>
      <c r="G1013" t="s">
        <v>1582</v>
      </c>
      <c r="H1013" s="2">
        <v>2</v>
      </c>
      <c r="I1013" s="5"/>
      <c r="J1013" s="3">
        <v>113876</v>
      </c>
      <c r="K1013" s="7">
        <v>1</v>
      </c>
      <c r="L1013" t="str">
        <f>VLOOKUP(TTSQL[[#This Row],[origen_ref]],TTComisiones[],2,FALSE)</f>
        <v>Ok</v>
      </c>
      <c r="M1013" t="str">
        <f>"origen_ref = '"&amp;TTSQL[[#This Row],[origen_ref]]&amp;"' OR"</f>
        <v>origen_ref = 'Pedido-23.08.02-9418' OR</v>
      </c>
    </row>
    <row r="1014" spans="1:13" ht="16.2" x14ac:dyDescent="0.35">
      <c r="A1014" s="6" t="s">
        <v>1039</v>
      </c>
      <c r="B1014">
        <v>1046</v>
      </c>
      <c r="C1014" s="4">
        <v>45175.636458333334</v>
      </c>
      <c r="D1014" s="1">
        <v>45175.636458333334</v>
      </c>
      <c r="E1014">
        <v>10986</v>
      </c>
      <c r="F1014">
        <v>17</v>
      </c>
      <c r="G1014" t="s">
        <v>1582</v>
      </c>
      <c r="H1014" s="2">
        <v>2</v>
      </c>
      <c r="I1014" s="5"/>
      <c r="J1014" s="3">
        <v>66847</v>
      </c>
      <c r="K1014" s="7">
        <v>1</v>
      </c>
      <c r="L1014" t="str">
        <f>VLOOKUP(TTSQL[[#This Row],[origen_ref]],TTComisiones[],2,FALSE)</f>
        <v>Ok</v>
      </c>
      <c r="M1014" t="str">
        <f>"origen_ref = '"&amp;TTSQL[[#This Row],[origen_ref]]&amp;"' OR"</f>
        <v>origen_ref = 'Pedido-23.08.02-9415' OR</v>
      </c>
    </row>
    <row r="1015" spans="1:13" ht="16.2" x14ac:dyDescent="0.35">
      <c r="A1015" s="6" t="s">
        <v>1040</v>
      </c>
      <c r="B1015">
        <v>1047</v>
      </c>
      <c r="C1015" s="4">
        <v>45175.636932870373</v>
      </c>
      <c r="D1015" s="1">
        <v>45175.636932870373</v>
      </c>
      <c r="E1015">
        <v>10984</v>
      </c>
      <c r="F1015">
        <v>17</v>
      </c>
      <c r="G1015" t="s">
        <v>1582</v>
      </c>
      <c r="H1015" s="2">
        <v>2</v>
      </c>
      <c r="I1015" s="5"/>
      <c r="J1015" s="3">
        <v>81810</v>
      </c>
      <c r="K1015" s="7">
        <v>1</v>
      </c>
      <c r="L1015" t="str">
        <f>VLOOKUP(TTSQL[[#This Row],[origen_ref]],TTComisiones[],2,FALSE)</f>
        <v>Ok</v>
      </c>
      <c r="M1015" t="str">
        <f>"origen_ref = '"&amp;TTSQL[[#This Row],[origen_ref]]&amp;"' OR"</f>
        <v>origen_ref = 'Pedido-23.08.02-9413' OR</v>
      </c>
    </row>
    <row r="1016" spans="1:13" ht="16.2" x14ac:dyDescent="0.35">
      <c r="A1016" s="6" t="s">
        <v>1041</v>
      </c>
      <c r="B1016">
        <v>1048</v>
      </c>
      <c r="C1016" s="4">
        <v>45175.639131944445</v>
      </c>
      <c r="D1016" s="1">
        <v>45175.639131944445</v>
      </c>
      <c r="E1016">
        <v>10982</v>
      </c>
      <c r="F1016">
        <v>17</v>
      </c>
      <c r="G1016" t="s">
        <v>1582</v>
      </c>
      <c r="H1016" s="2">
        <v>2</v>
      </c>
      <c r="I1016" s="5"/>
      <c r="J1016" s="3">
        <v>484126</v>
      </c>
      <c r="K1016" s="7">
        <v>1</v>
      </c>
      <c r="L1016" t="str">
        <f>VLOOKUP(TTSQL[[#This Row],[origen_ref]],TTComisiones[],2,FALSE)</f>
        <v>Ok</v>
      </c>
      <c r="M1016" t="str">
        <f>"origen_ref = '"&amp;TTSQL[[#This Row],[origen_ref]]&amp;"' OR"</f>
        <v>origen_ref = 'Pedido-23.08.02-9411' OR</v>
      </c>
    </row>
    <row r="1017" spans="1:13" ht="16.2" x14ac:dyDescent="0.35">
      <c r="A1017" s="6" t="s">
        <v>1042</v>
      </c>
      <c r="B1017">
        <v>1049</v>
      </c>
      <c r="C1017" s="4">
        <v>45175.639814814815</v>
      </c>
      <c r="D1017" s="1">
        <v>45175.639814814815</v>
      </c>
      <c r="E1017">
        <v>10981</v>
      </c>
      <c r="F1017">
        <v>17</v>
      </c>
      <c r="G1017" t="s">
        <v>1582</v>
      </c>
      <c r="H1017" s="2">
        <v>2</v>
      </c>
      <c r="I1017" s="5"/>
      <c r="J1017" s="3">
        <v>874</v>
      </c>
      <c r="K1017" s="7">
        <v>1</v>
      </c>
      <c r="L1017" t="str">
        <f>VLOOKUP(TTSQL[[#This Row],[origen_ref]],TTComisiones[],2,FALSE)</f>
        <v>Ok</v>
      </c>
      <c r="M1017" t="str">
        <f>"origen_ref = '"&amp;TTSQL[[#This Row],[origen_ref]]&amp;"' OR"</f>
        <v>origen_ref = 'Pedido-23.08.02-9409' OR</v>
      </c>
    </row>
    <row r="1018" spans="1:13" ht="16.2" x14ac:dyDescent="0.35">
      <c r="A1018" s="6" t="s">
        <v>1043</v>
      </c>
      <c r="B1018">
        <v>1050</v>
      </c>
      <c r="C1018" s="4">
        <v>45175.640208333331</v>
      </c>
      <c r="D1018" s="1">
        <v>45175.640208333331</v>
      </c>
      <c r="E1018">
        <v>10980</v>
      </c>
      <c r="F1018">
        <v>17</v>
      </c>
      <c r="G1018" t="s">
        <v>1582</v>
      </c>
      <c r="H1018" s="2">
        <v>2</v>
      </c>
      <c r="I1018" s="5"/>
      <c r="J1018" s="3">
        <v>42393</v>
      </c>
      <c r="K1018" s="7">
        <v>1</v>
      </c>
      <c r="L1018" t="str">
        <f>VLOOKUP(TTSQL[[#This Row],[origen_ref]],TTComisiones[],2,FALSE)</f>
        <v>Ok</v>
      </c>
      <c r="M1018" t="str">
        <f>"origen_ref = '"&amp;TTSQL[[#This Row],[origen_ref]]&amp;"' OR"</f>
        <v>origen_ref = 'Pedido-23.08.02-9408' OR</v>
      </c>
    </row>
    <row r="1019" spans="1:13" ht="16.2" x14ac:dyDescent="0.35">
      <c r="A1019" s="6" t="s">
        <v>1044</v>
      </c>
      <c r="B1019">
        <v>1051</v>
      </c>
      <c r="C1019" s="4">
        <v>45175.641030092593</v>
      </c>
      <c r="D1019" s="1">
        <v>45175.641030092593</v>
      </c>
      <c r="E1019">
        <v>10977</v>
      </c>
      <c r="F1019">
        <v>17</v>
      </c>
      <c r="G1019" t="s">
        <v>1582</v>
      </c>
      <c r="H1019" s="2">
        <v>2</v>
      </c>
      <c r="I1019" s="5"/>
      <c r="J1019" s="3">
        <v>760</v>
      </c>
      <c r="K1019" s="7">
        <v>1</v>
      </c>
      <c r="L1019" t="str">
        <f>VLOOKUP(TTSQL[[#This Row],[origen_ref]],TTComisiones[],2,FALSE)</f>
        <v>Ok</v>
      </c>
      <c r="M1019" t="str">
        <f>"origen_ref = '"&amp;TTSQL[[#This Row],[origen_ref]]&amp;"' OR"</f>
        <v>origen_ref = 'Pedido-23.08.01-9405' OR</v>
      </c>
    </row>
    <row r="1020" spans="1:13" ht="16.2" x14ac:dyDescent="0.35">
      <c r="A1020" s="6" t="s">
        <v>1045</v>
      </c>
      <c r="B1020">
        <v>1052</v>
      </c>
      <c r="C1020" s="4">
        <v>45175.641435185185</v>
      </c>
      <c r="D1020" s="1">
        <v>45175.641435185185</v>
      </c>
      <c r="E1020">
        <v>10976</v>
      </c>
      <c r="F1020">
        <v>17</v>
      </c>
      <c r="G1020" t="s">
        <v>1582</v>
      </c>
      <c r="H1020" s="2">
        <v>2</v>
      </c>
      <c r="I1020" s="5"/>
      <c r="J1020" s="3">
        <v>25344</v>
      </c>
      <c r="K1020" s="7">
        <v>1</v>
      </c>
      <c r="L1020" t="str">
        <f>VLOOKUP(TTSQL[[#This Row],[origen_ref]],TTComisiones[],2,FALSE)</f>
        <v>Ok</v>
      </c>
      <c r="M1020" t="str">
        <f>"origen_ref = '"&amp;TTSQL[[#This Row],[origen_ref]]&amp;"' OR"</f>
        <v>origen_ref = 'Pedido-23.08.01-9404' OR</v>
      </c>
    </row>
    <row r="1021" spans="1:13" ht="16.2" x14ac:dyDescent="0.35">
      <c r="A1021" s="6" t="s">
        <v>1046</v>
      </c>
      <c r="B1021">
        <v>1053</v>
      </c>
      <c r="C1021" s="4">
        <v>45175.643067129633</v>
      </c>
      <c r="D1021" s="1">
        <v>45175.643067129633</v>
      </c>
      <c r="E1021">
        <v>10799</v>
      </c>
      <c r="F1021">
        <v>17</v>
      </c>
      <c r="G1021" t="s">
        <v>1582</v>
      </c>
      <c r="H1021" s="2">
        <v>2</v>
      </c>
      <c r="I1021" s="5"/>
      <c r="J1021" s="3">
        <v>445800</v>
      </c>
      <c r="K1021" s="7">
        <v>1</v>
      </c>
      <c r="L1021" t="str">
        <f>VLOOKUP(TTSQL[[#This Row],[origen_ref]],TTComisiones[],2,FALSE)</f>
        <v>Ok</v>
      </c>
      <c r="M1021" t="str">
        <f>"origen_ref = '"&amp;TTSQL[[#This Row],[origen_ref]]&amp;"' OR"</f>
        <v>origen_ref = 'Pedido-23.07.07-9235' OR</v>
      </c>
    </row>
    <row r="1022" spans="1:13" ht="16.2" x14ac:dyDescent="0.35">
      <c r="A1022" s="6" t="s">
        <v>1047</v>
      </c>
      <c r="B1022">
        <v>1054</v>
      </c>
      <c r="C1022" s="4">
        <v>45175.660636574074</v>
      </c>
      <c r="D1022" s="1">
        <v>45175.660636574074</v>
      </c>
      <c r="E1022">
        <v>11180</v>
      </c>
      <c r="F1022">
        <v>12</v>
      </c>
      <c r="G1022" t="s">
        <v>1568</v>
      </c>
      <c r="H1022" s="2">
        <v>2</v>
      </c>
      <c r="I1022" s="5"/>
      <c r="J1022" s="3">
        <v>5320</v>
      </c>
      <c r="K1022" s="7">
        <v>1</v>
      </c>
      <c r="L1022" t="str">
        <f>VLOOKUP(TTSQL[[#This Row],[origen_ref]],TTComisiones[],2,FALSE)</f>
        <v>Ok</v>
      </c>
      <c r="M1022" t="str">
        <f>"origen_ref = '"&amp;TTSQL[[#This Row],[origen_ref]]&amp;"' OR"</f>
        <v>origen_ref = 'Pedido-23.08.30-9605' OR</v>
      </c>
    </row>
    <row r="1023" spans="1:13" ht="16.2" x14ac:dyDescent="0.35">
      <c r="A1023" s="6" t="s">
        <v>1048</v>
      </c>
      <c r="B1023">
        <v>1055</v>
      </c>
      <c r="C1023" s="4">
        <v>45175.660891203705</v>
      </c>
      <c r="D1023" s="1">
        <v>45175.660891203705</v>
      </c>
      <c r="E1023">
        <v>11058</v>
      </c>
      <c r="F1023">
        <v>12</v>
      </c>
      <c r="G1023" t="s">
        <v>1568</v>
      </c>
      <c r="H1023" s="2">
        <v>2</v>
      </c>
      <c r="I1023" s="5"/>
      <c r="J1023" s="3">
        <v>3838</v>
      </c>
      <c r="K1023" s="7">
        <v>1</v>
      </c>
      <c r="L1023" t="str">
        <f>VLOOKUP(TTSQL[[#This Row],[origen_ref]],TTComisiones[],2,FALSE)</f>
        <v>Ok</v>
      </c>
      <c r="M1023" t="str">
        <f>"origen_ref = '"&amp;TTSQL[[#This Row],[origen_ref]]&amp;"' OR"</f>
        <v>origen_ref = 'Pedido-23.08.12-9488' OR</v>
      </c>
    </row>
    <row r="1024" spans="1:13" ht="16.2" x14ac:dyDescent="0.35">
      <c r="A1024" s="6" t="s">
        <v>1049</v>
      </c>
      <c r="B1024">
        <v>1056</v>
      </c>
      <c r="C1024" s="4">
        <v>45175.661215277774</v>
      </c>
      <c r="D1024" s="1">
        <v>45175.661215277774</v>
      </c>
      <c r="E1024">
        <v>11044</v>
      </c>
      <c r="F1024">
        <v>12</v>
      </c>
      <c r="G1024" t="s">
        <v>1568</v>
      </c>
      <c r="H1024" s="2">
        <v>2</v>
      </c>
      <c r="I1024" s="5"/>
      <c r="J1024" s="3">
        <v>22131</v>
      </c>
      <c r="K1024" s="7">
        <v>1</v>
      </c>
      <c r="L1024" t="str">
        <f>VLOOKUP(TTSQL[[#This Row],[origen_ref]],TTComisiones[],2,FALSE)</f>
        <v>Ok</v>
      </c>
      <c r="M1024" t="str">
        <f>"origen_ref = '"&amp;TTSQL[[#This Row],[origen_ref]]&amp;"' OR"</f>
        <v>origen_ref = 'Pedido-23.08.11-9474' OR</v>
      </c>
    </row>
    <row r="1025" spans="1:13" ht="16.2" x14ac:dyDescent="0.35">
      <c r="A1025" s="6" t="s">
        <v>1050</v>
      </c>
      <c r="B1025">
        <v>1057</v>
      </c>
      <c r="C1025" s="4">
        <v>45175.666770833333</v>
      </c>
      <c r="D1025" s="1">
        <v>45175.666770833333</v>
      </c>
      <c r="E1025">
        <v>11038</v>
      </c>
      <c r="F1025">
        <v>12</v>
      </c>
      <c r="G1025" t="s">
        <v>1568</v>
      </c>
      <c r="H1025" s="2">
        <v>2</v>
      </c>
      <c r="I1025" s="5"/>
      <c r="J1025" s="3">
        <v>109425</v>
      </c>
      <c r="K1025" s="7">
        <v>1</v>
      </c>
      <c r="L1025" t="str">
        <f>VLOOKUP(TTSQL[[#This Row],[origen_ref]],TTComisiones[],2,FALSE)</f>
        <v>Ok</v>
      </c>
      <c r="M1025" t="str">
        <f>"origen_ref = '"&amp;TTSQL[[#This Row],[origen_ref]]&amp;"' OR"</f>
        <v>origen_ref = 'Pedido-23.08.10-9468' OR</v>
      </c>
    </row>
    <row r="1026" spans="1:13" ht="16.2" x14ac:dyDescent="0.35">
      <c r="A1026" s="6" t="s">
        <v>1051</v>
      </c>
      <c r="B1026">
        <v>1058</v>
      </c>
      <c r="C1026" s="4">
        <v>45175.668252314812</v>
      </c>
      <c r="D1026" s="1">
        <v>45175.668252314812</v>
      </c>
      <c r="E1026">
        <v>11037</v>
      </c>
      <c r="F1026">
        <v>12</v>
      </c>
      <c r="G1026" t="s">
        <v>1568</v>
      </c>
      <c r="H1026" s="2">
        <v>2</v>
      </c>
      <c r="I1026" s="5"/>
      <c r="J1026" s="3">
        <v>43117</v>
      </c>
      <c r="K1026" s="7">
        <v>1</v>
      </c>
      <c r="L1026" t="str">
        <f>VLOOKUP(TTSQL[[#This Row],[origen_ref]],TTComisiones[],2,FALSE)</f>
        <v>Ok</v>
      </c>
      <c r="M1026" t="str">
        <f>"origen_ref = '"&amp;TTSQL[[#This Row],[origen_ref]]&amp;"' OR"</f>
        <v>origen_ref = 'Pedido-23.08.10-9466' OR</v>
      </c>
    </row>
    <row r="1027" spans="1:13" ht="16.2" x14ac:dyDescent="0.35">
      <c r="A1027" s="6" t="s">
        <v>1052</v>
      </c>
      <c r="B1027">
        <v>1059</v>
      </c>
      <c r="C1027" s="4">
        <v>45175.669166666667</v>
      </c>
      <c r="D1027" s="1">
        <v>45175.669166666667</v>
      </c>
      <c r="E1027">
        <v>11019</v>
      </c>
      <c r="F1027">
        <v>12</v>
      </c>
      <c r="G1027" t="s">
        <v>1568</v>
      </c>
      <c r="H1027" s="2">
        <v>2</v>
      </c>
      <c r="I1027" s="5"/>
      <c r="J1027" s="3">
        <v>874</v>
      </c>
      <c r="K1027" s="7">
        <v>1</v>
      </c>
      <c r="L1027" t="str">
        <f>VLOOKUP(TTSQL[[#This Row],[origen_ref]],TTComisiones[],2,FALSE)</f>
        <v>Ok</v>
      </c>
      <c r="M1027" t="str">
        <f>"origen_ref = '"&amp;TTSQL[[#This Row],[origen_ref]]&amp;"' OR"</f>
        <v>origen_ref = 'Pedido-23.08.05-9448' OR</v>
      </c>
    </row>
    <row r="1028" spans="1:13" ht="16.2" x14ac:dyDescent="0.35">
      <c r="A1028" s="6" t="s">
        <v>1053</v>
      </c>
      <c r="B1028">
        <v>1060</v>
      </c>
      <c r="C1028" s="4">
        <v>45175.669583333336</v>
      </c>
      <c r="D1028" s="1">
        <v>45175.669583333336</v>
      </c>
      <c r="E1028">
        <v>11018</v>
      </c>
      <c r="F1028">
        <v>12</v>
      </c>
      <c r="G1028" t="s">
        <v>1568</v>
      </c>
      <c r="H1028" s="2">
        <v>2</v>
      </c>
      <c r="I1028" s="5"/>
      <c r="J1028" s="3">
        <v>4563</v>
      </c>
      <c r="K1028" s="7">
        <v>1</v>
      </c>
      <c r="L1028" t="str">
        <f>VLOOKUP(TTSQL[[#This Row],[origen_ref]],TTComisiones[],2,FALSE)</f>
        <v>Ok</v>
      </c>
      <c r="M1028" t="str">
        <f>"origen_ref = '"&amp;TTSQL[[#This Row],[origen_ref]]&amp;"' OR"</f>
        <v>origen_ref = 'Pedido-23.08.05-9447' OR</v>
      </c>
    </row>
    <row r="1029" spans="1:13" ht="16.2" x14ac:dyDescent="0.35">
      <c r="A1029" s="6" t="s">
        <v>1054</v>
      </c>
      <c r="B1029">
        <v>1061</v>
      </c>
      <c r="C1029" s="4">
        <v>45175.670902777776</v>
      </c>
      <c r="D1029" s="1">
        <v>45175.670902777776</v>
      </c>
      <c r="E1029">
        <v>11007</v>
      </c>
      <c r="F1029">
        <v>12</v>
      </c>
      <c r="G1029" t="s">
        <v>1568</v>
      </c>
      <c r="H1029" s="2">
        <v>2</v>
      </c>
      <c r="I1029" s="5"/>
      <c r="J1029" s="3">
        <v>10032</v>
      </c>
      <c r="K1029" s="7">
        <v>1</v>
      </c>
      <c r="L1029" t="str">
        <f>VLOOKUP(TTSQL[[#This Row],[origen_ref]],TTComisiones[],2,FALSE)</f>
        <v>Ok</v>
      </c>
      <c r="M1029" t="str">
        <f>"origen_ref = '"&amp;TTSQL[[#This Row],[origen_ref]]&amp;"' OR"</f>
        <v>origen_ref = 'Pedido-23.08.04-9436' OR</v>
      </c>
    </row>
    <row r="1030" spans="1:13" ht="16.2" x14ac:dyDescent="0.35">
      <c r="A1030" s="6" t="s">
        <v>1055</v>
      </c>
      <c r="B1030">
        <v>1062</v>
      </c>
      <c r="C1030" s="4">
        <v>45175.671296296299</v>
      </c>
      <c r="D1030" s="1">
        <v>45175.671296296299</v>
      </c>
      <c r="E1030">
        <v>11005</v>
      </c>
      <c r="F1030">
        <v>12</v>
      </c>
      <c r="G1030" t="s">
        <v>1568</v>
      </c>
      <c r="H1030" s="2">
        <v>2</v>
      </c>
      <c r="I1030" s="5"/>
      <c r="J1030" s="3">
        <v>1216</v>
      </c>
      <c r="K1030" s="7">
        <v>1</v>
      </c>
      <c r="L1030" t="str">
        <f>VLOOKUP(TTSQL[[#This Row],[origen_ref]],TTComisiones[],2,FALSE)</f>
        <v>Ok</v>
      </c>
      <c r="M1030" t="str">
        <f>"origen_ref = '"&amp;TTSQL[[#This Row],[origen_ref]]&amp;"' OR"</f>
        <v>origen_ref = 'Pedido-23.08.04-9434' OR</v>
      </c>
    </row>
    <row r="1031" spans="1:13" ht="16.2" x14ac:dyDescent="0.35">
      <c r="A1031" s="6" t="s">
        <v>1056</v>
      </c>
      <c r="B1031">
        <v>1063</v>
      </c>
      <c r="C1031" s="4">
        <v>45175.672581018516</v>
      </c>
      <c r="D1031" s="1">
        <v>45175.672581018516</v>
      </c>
      <c r="E1031">
        <v>11000</v>
      </c>
      <c r="F1031">
        <v>12</v>
      </c>
      <c r="G1031" t="s">
        <v>1568</v>
      </c>
      <c r="H1031" s="2">
        <v>2</v>
      </c>
      <c r="I1031" s="5"/>
      <c r="J1031" s="3">
        <v>1425</v>
      </c>
      <c r="K1031" s="7">
        <v>1</v>
      </c>
      <c r="L1031" t="str">
        <f>VLOOKUP(TTSQL[[#This Row],[origen_ref]],TTComisiones[],2,FALSE)</f>
        <v>Ok</v>
      </c>
      <c r="M1031" t="str">
        <f>"origen_ref = '"&amp;TTSQL[[#This Row],[origen_ref]]&amp;"' OR"</f>
        <v>origen_ref = 'Pedido-23.08.03-9429' OR</v>
      </c>
    </row>
    <row r="1032" spans="1:13" ht="16.2" x14ac:dyDescent="0.35">
      <c r="A1032" s="6" t="s">
        <v>1057</v>
      </c>
      <c r="B1032">
        <v>1064</v>
      </c>
      <c r="C1032" s="4">
        <v>45176.396747685183</v>
      </c>
      <c r="D1032" s="1">
        <v>45176.396747685183</v>
      </c>
      <c r="E1032">
        <v>10730</v>
      </c>
      <c r="F1032">
        <v>2</v>
      </c>
      <c r="G1032" t="s">
        <v>1542</v>
      </c>
      <c r="H1032" s="2">
        <v>2</v>
      </c>
      <c r="I1032" s="5"/>
      <c r="J1032" s="3">
        <v>644028</v>
      </c>
      <c r="K1032" s="7"/>
      <c r="L1032" t="e">
        <f>VLOOKUP(TTSQL[[#This Row],[origen_ref]],TTComisiones[],2,FALSE)</f>
        <v>#N/A</v>
      </c>
      <c r="M1032" t="str">
        <f>"origen_ref = '"&amp;TTSQL[[#This Row],[origen_ref]]&amp;"' OR"</f>
        <v>origen_ref = 'Pedido-23.06.22-9164' OR</v>
      </c>
    </row>
    <row r="1033" spans="1:13" ht="16.2" x14ac:dyDescent="0.35">
      <c r="A1033" s="6" t="s">
        <v>1058</v>
      </c>
      <c r="B1033">
        <v>1065</v>
      </c>
      <c r="C1033" s="4">
        <v>45176.397650462961</v>
      </c>
      <c r="D1033" s="1">
        <v>45176.397650462961</v>
      </c>
      <c r="E1033">
        <v>10588</v>
      </c>
      <c r="F1033">
        <v>12</v>
      </c>
      <c r="G1033" t="s">
        <v>1568</v>
      </c>
      <c r="H1033" s="2">
        <v>2</v>
      </c>
      <c r="I1033" s="5"/>
      <c r="J1033" s="3">
        <v>76608</v>
      </c>
      <c r="K1033" s="7"/>
      <c r="L1033" t="e">
        <f>VLOOKUP(TTSQL[[#This Row],[origen_ref]],TTComisiones[],2,FALSE)</f>
        <v>#N/A</v>
      </c>
      <c r="M1033" t="str">
        <f>"origen_ref = '"&amp;TTSQL[[#This Row],[origen_ref]]&amp;"' OR"</f>
        <v>origen_ref = 'Pedido-23.06.01-9032' OR</v>
      </c>
    </row>
    <row r="1034" spans="1:13" ht="16.2" x14ac:dyDescent="0.35">
      <c r="A1034" s="6" t="s">
        <v>1059</v>
      </c>
      <c r="B1034">
        <v>1066</v>
      </c>
      <c r="C1034" s="4">
        <v>45187.472291666665</v>
      </c>
      <c r="D1034" s="1">
        <v>45187.472291666665</v>
      </c>
      <c r="E1034">
        <v>11042</v>
      </c>
      <c r="F1034">
        <v>12</v>
      </c>
      <c r="G1034" t="s">
        <v>1568</v>
      </c>
      <c r="H1034" s="2">
        <v>2</v>
      </c>
      <c r="I1034" s="5"/>
      <c r="J1034" s="3">
        <v>29029</v>
      </c>
      <c r="K1034" s="7">
        <v>1</v>
      </c>
      <c r="L1034" t="str">
        <f>VLOOKUP(TTSQL[[#This Row],[origen_ref]],TTComisiones[],2,FALSE)</f>
        <v>Ok</v>
      </c>
      <c r="M1034" t="str">
        <f>"origen_ref = '"&amp;TTSQL[[#This Row],[origen_ref]]&amp;"' OR"</f>
        <v>origen_ref = 'Pedido-23.08.10-9472' OR</v>
      </c>
    </row>
    <row r="1035" spans="1:13" ht="16.2" x14ac:dyDescent="0.35">
      <c r="A1035" s="6" t="s">
        <v>1060</v>
      </c>
      <c r="B1035">
        <v>1067</v>
      </c>
      <c r="C1035" s="4">
        <v>45187.475925925923</v>
      </c>
      <c r="D1035" s="1">
        <v>45187.475925925923</v>
      </c>
      <c r="E1035">
        <v>11031</v>
      </c>
      <c r="F1035">
        <v>12</v>
      </c>
      <c r="G1035" t="s">
        <v>1568</v>
      </c>
      <c r="H1035" s="2">
        <v>2</v>
      </c>
      <c r="I1035" s="5"/>
      <c r="J1035" s="3">
        <v>741608</v>
      </c>
      <c r="K1035" s="7"/>
      <c r="L1035" t="e">
        <f>VLOOKUP(TTSQL[[#This Row],[origen_ref]],TTComisiones[],2,FALSE)</f>
        <v>#N/A</v>
      </c>
      <c r="M1035" t="str">
        <f>"origen_ref = '"&amp;TTSQL[[#This Row],[origen_ref]]&amp;"' OR"</f>
        <v>origen_ref = 'Pedido-23.08.10-9464' OR</v>
      </c>
    </row>
    <row r="1036" spans="1:13" ht="16.2" x14ac:dyDescent="0.35">
      <c r="A1036" s="6" t="s">
        <v>1061</v>
      </c>
      <c r="B1036">
        <v>1068</v>
      </c>
      <c r="C1036" s="4">
        <v>45206.725775462961</v>
      </c>
      <c r="D1036" s="1">
        <v>45206.725775462961</v>
      </c>
      <c r="E1036">
        <v>11290</v>
      </c>
      <c r="F1036">
        <v>23</v>
      </c>
      <c r="G1036" t="s">
        <v>1597</v>
      </c>
      <c r="H1036" s="2">
        <v>2</v>
      </c>
      <c r="I1036" s="5"/>
      <c r="J1036" s="3">
        <v>20959</v>
      </c>
      <c r="K1036" s="7"/>
      <c r="L1036" t="e">
        <f>VLOOKUP(TTSQL[[#This Row],[origen_ref]],TTComisiones[],2,FALSE)</f>
        <v>#N/A</v>
      </c>
      <c r="M1036" t="str">
        <f>"origen_ref = '"&amp;TTSQL[[#This Row],[origen_ref]]&amp;"' OR"</f>
        <v>origen_ref = 'Pedido-23.09.14-9714' OR</v>
      </c>
    </row>
    <row r="1037" spans="1:13" ht="16.2" x14ac:dyDescent="0.35">
      <c r="A1037" s="6" t="s">
        <v>1062</v>
      </c>
      <c r="B1037">
        <v>1069</v>
      </c>
      <c r="C1037" s="4">
        <v>45206.726168981484</v>
      </c>
      <c r="D1037" s="1">
        <v>45206.726168981484</v>
      </c>
      <c r="E1037">
        <v>11004</v>
      </c>
      <c r="F1037">
        <v>23</v>
      </c>
      <c r="G1037" t="s">
        <v>1597</v>
      </c>
      <c r="H1037" s="2">
        <v>2</v>
      </c>
      <c r="I1037" s="5"/>
      <c r="J1037" s="3">
        <v>126643</v>
      </c>
      <c r="K1037" s="7"/>
      <c r="L1037" t="e">
        <f>VLOOKUP(TTSQL[[#This Row],[origen_ref]],TTComisiones[],2,FALSE)</f>
        <v>#N/A</v>
      </c>
      <c r="M1037" t="str">
        <f>"origen_ref = '"&amp;TTSQL[[#This Row],[origen_ref]]&amp;"' OR"</f>
        <v>origen_ref = 'Pedido-23.08.04-9433' OR</v>
      </c>
    </row>
    <row r="1038" spans="1:13" ht="16.2" x14ac:dyDescent="0.35">
      <c r="A1038" s="6" t="s">
        <v>1063</v>
      </c>
      <c r="B1038">
        <v>1070</v>
      </c>
      <c r="C1038" s="4">
        <v>45206.726574074077</v>
      </c>
      <c r="D1038" s="1">
        <v>45206.726574074077</v>
      </c>
      <c r="E1038">
        <v>11257</v>
      </c>
      <c r="F1038">
        <v>23</v>
      </c>
      <c r="G1038" t="s">
        <v>1597</v>
      </c>
      <c r="H1038" s="2">
        <v>2</v>
      </c>
      <c r="I1038" s="5"/>
      <c r="J1038" s="3">
        <v>76889</v>
      </c>
      <c r="K1038" s="7"/>
      <c r="L1038" t="e">
        <f>VLOOKUP(TTSQL[[#This Row],[origen_ref]],TTComisiones[],2,FALSE)</f>
        <v>#N/A</v>
      </c>
      <c r="M1038" t="str">
        <f>"origen_ref = '"&amp;TTSQL[[#This Row],[origen_ref]]&amp;"' OR"</f>
        <v>origen_ref = 'Pedido-23.09.11-9680' OR</v>
      </c>
    </row>
    <row r="1039" spans="1:13" ht="16.2" x14ac:dyDescent="0.35">
      <c r="A1039" s="6" t="s">
        <v>1064</v>
      </c>
      <c r="B1039">
        <v>1071</v>
      </c>
      <c r="C1039" s="4">
        <v>45206.72859953704</v>
      </c>
      <c r="D1039" s="1">
        <v>45206.72859953704</v>
      </c>
      <c r="E1039">
        <v>11235</v>
      </c>
      <c r="F1039">
        <v>23</v>
      </c>
      <c r="G1039" t="s">
        <v>1597</v>
      </c>
      <c r="H1039" s="2">
        <v>2</v>
      </c>
      <c r="I1039" s="5"/>
      <c r="J1039" s="3">
        <v>73110</v>
      </c>
      <c r="K1039" s="7"/>
      <c r="L1039" t="e">
        <f>VLOOKUP(TTSQL[[#This Row],[origen_ref]],TTComisiones[],2,FALSE)</f>
        <v>#N/A</v>
      </c>
      <c r="M1039" t="str">
        <f>"origen_ref = '"&amp;TTSQL[[#This Row],[origen_ref]]&amp;"' OR"</f>
        <v>origen_ref = 'Pedido-23.09.07-9659' OR</v>
      </c>
    </row>
    <row r="1040" spans="1:13" ht="16.2" x14ac:dyDescent="0.35">
      <c r="A1040" s="6" t="s">
        <v>1065</v>
      </c>
      <c r="B1040">
        <v>1072</v>
      </c>
      <c r="C1040" s="4">
        <v>45206.730462962965</v>
      </c>
      <c r="D1040" s="1">
        <v>45206.730462962965</v>
      </c>
      <c r="E1040">
        <v>11214</v>
      </c>
      <c r="F1040">
        <v>23</v>
      </c>
      <c r="G1040" t="s">
        <v>1597</v>
      </c>
      <c r="H1040" s="2">
        <v>2</v>
      </c>
      <c r="I1040" s="5"/>
      <c r="J1040" s="3">
        <v>1449</v>
      </c>
      <c r="K1040" s="7"/>
      <c r="L1040" t="e">
        <f>VLOOKUP(TTSQL[[#This Row],[origen_ref]],TTComisiones[],2,FALSE)</f>
        <v>#N/A</v>
      </c>
      <c r="M1040" t="str">
        <f>"origen_ref = '"&amp;TTSQL[[#This Row],[origen_ref]]&amp;"' OR"</f>
        <v>origen_ref = 'Pedido-23.09.04-9638' OR</v>
      </c>
    </row>
    <row r="1041" spans="1:13" ht="16.2" x14ac:dyDescent="0.35">
      <c r="A1041" s="6" t="s">
        <v>1066</v>
      </c>
      <c r="B1041">
        <v>1073</v>
      </c>
      <c r="C1041" s="4">
        <v>45206.730775462966</v>
      </c>
      <c r="D1041" s="1">
        <v>45206.730775462966</v>
      </c>
      <c r="E1041">
        <v>11250</v>
      </c>
      <c r="F1041">
        <v>17</v>
      </c>
      <c r="G1041" t="s">
        <v>1582</v>
      </c>
      <c r="H1041" s="2">
        <v>2</v>
      </c>
      <c r="I1041" s="5"/>
      <c r="J1041" s="3">
        <v>42826</v>
      </c>
      <c r="K1041" s="7">
        <v>1</v>
      </c>
      <c r="L1041" t="str">
        <f>VLOOKUP(TTSQL[[#This Row],[origen_ref]],TTComisiones[],2,FALSE)</f>
        <v>Ok</v>
      </c>
      <c r="M1041" t="str">
        <f>"origen_ref = '"&amp;TTSQL[[#This Row],[origen_ref]]&amp;"' OR"</f>
        <v>origen_ref = 'Pedido-23.09.08-9674' OR</v>
      </c>
    </row>
    <row r="1042" spans="1:13" ht="16.2" x14ac:dyDescent="0.35">
      <c r="A1042" s="6" t="s">
        <v>1067</v>
      </c>
      <c r="B1042">
        <v>1074</v>
      </c>
      <c r="C1042" s="4">
        <v>45206.731157407405</v>
      </c>
      <c r="D1042" s="1">
        <v>45206.731157407405</v>
      </c>
      <c r="E1042">
        <v>11252</v>
      </c>
      <c r="F1042">
        <v>17</v>
      </c>
      <c r="G1042" t="s">
        <v>1582</v>
      </c>
      <c r="H1042" s="2">
        <v>2</v>
      </c>
      <c r="I1042" s="5"/>
      <c r="J1042" s="3">
        <v>5399</v>
      </c>
      <c r="K1042" s="7">
        <v>1</v>
      </c>
      <c r="L1042" t="str">
        <f>VLOOKUP(TTSQL[[#This Row],[origen_ref]],TTComisiones[],2,FALSE)</f>
        <v>Ok</v>
      </c>
      <c r="M1042" t="str">
        <f>"origen_ref = '"&amp;TTSQL[[#This Row],[origen_ref]]&amp;"' OR"</f>
        <v>origen_ref = 'Pedido-23.09.08-9675' OR</v>
      </c>
    </row>
    <row r="1043" spans="1:13" ht="16.2" x14ac:dyDescent="0.35">
      <c r="A1043" s="6" t="s">
        <v>1068</v>
      </c>
      <c r="B1043">
        <v>1075</v>
      </c>
      <c r="C1043" s="4">
        <v>45206.731608796297</v>
      </c>
      <c r="D1043" s="1">
        <v>45206.731608796297</v>
      </c>
      <c r="E1043">
        <v>11130</v>
      </c>
      <c r="F1043">
        <v>23</v>
      </c>
      <c r="G1043" t="s">
        <v>1597</v>
      </c>
      <c r="H1043" s="2">
        <v>2</v>
      </c>
      <c r="I1043" s="5"/>
      <c r="J1043" s="3">
        <v>15338</v>
      </c>
      <c r="K1043" s="7"/>
      <c r="L1043" t="e">
        <f>VLOOKUP(TTSQL[[#This Row],[origen_ref]],TTComisiones[],2,FALSE)</f>
        <v>#N/A</v>
      </c>
      <c r="M1043" t="str">
        <f>"origen_ref = '"&amp;TTSQL[[#This Row],[origen_ref]]&amp;"' OR"</f>
        <v>origen_ref = 'Pedido-23.08.24-9556' OR</v>
      </c>
    </row>
    <row r="1044" spans="1:13" ht="16.2" x14ac:dyDescent="0.35">
      <c r="A1044" s="6" t="s">
        <v>1069</v>
      </c>
      <c r="B1044">
        <v>1076</v>
      </c>
      <c r="C1044" s="4">
        <v>45206.732037037036</v>
      </c>
      <c r="D1044" s="1">
        <v>45206.732037037036</v>
      </c>
      <c r="E1044">
        <v>11096</v>
      </c>
      <c r="F1044">
        <v>23</v>
      </c>
      <c r="G1044" t="s">
        <v>1597</v>
      </c>
      <c r="H1044" s="2">
        <v>2</v>
      </c>
      <c r="I1044" s="5"/>
      <c r="J1044" s="3">
        <v>26963</v>
      </c>
      <c r="K1044" s="7"/>
      <c r="L1044" t="e">
        <f>VLOOKUP(TTSQL[[#This Row],[origen_ref]],TTComisiones[],2,FALSE)</f>
        <v>#N/A</v>
      </c>
      <c r="M1044" t="str">
        <f>"origen_ref = '"&amp;TTSQL[[#This Row],[origen_ref]]&amp;"' OR"</f>
        <v>origen_ref = 'Pedido-23.08.17-9520' OR</v>
      </c>
    </row>
    <row r="1045" spans="1:13" ht="16.2" x14ac:dyDescent="0.35">
      <c r="A1045" s="6" t="s">
        <v>1070</v>
      </c>
      <c r="B1045">
        <v>1077</v>
      </c>
      <c r="C1045" s="4">
        <v>45206.733414351853</v>
      </c>
      <c r="D1045" s="1">
        <v>45206.733414351853</v>
      </c>
      <c r="E1045">
        <v>10953</v>
      </c>
      <c r="F1045">
        <v>23</v>
      </c>
      <c r="G1045" t="s">
        <v>1597</v>
      </c>
      <c r="H1045" s="2">
        <v>2</v>
      </c>
      <c r="I1045" s="5"/>
      <c r="J1045" s="3">
        <v>18901</v>
      </c>
      <c r="K1045" s="7"/>
      <c r="L1045" t="e">
        <f>VLOOKUP(TTSQL[[#This Row],[origen_ref]],TTComisiones[],2,FALSE)</f>
        <v>#N/A</v>
      </c>
      <c r="M1045" t="str">
        <f>"origen_ref = '"&amp;TTSQL[[#This Row],[origen_ref]]&amp;"' OR"</f>
        <v>origen_ref = 'Pedido-23.07.28-9382' OR</v>
      </c>
    </row>
    <row r="1046" spans="1:13" ht="16.2" x14ac:dyDescent="0.35">
      <c r="A1046" s="6" t="s">
        <v>1071</v>
      </c>
      <c r="B1046">
        <v>1078</v>
      </c>
      <c r="C1046" s="4">
        <v>45206.733796296299</v>
      </c>
      <c r="D1046" s="1">
        <v>45206.733796296299</v>
      </c>
      <c r="E1046">
        <v>10947</v>
      </c>
      <c r="F1046">
        <v>23</v>
      </c>
      <c r="G1046" t="s">
        <v>1597</v>
      </c>
      <c r="H1046" s="2">
        <v>2</v>
      </c>
      <c r="I1046" s="5"/>
      <c r="J1046" s="3">
        <v>283248</v>
      </c>
      <c r="K1046" s="7"/>
      <c r="L1046" t="e">
        <f>VLOOKUP(TTSQL[[#This Row],[origen_ref]],TTComisiones[],2,FALSE)</f>
        <v>#N/A</v>
      </c>
      <c r="M1046" t="str">
        <f>"origen_ref = '"&amp;TTSQL[[#This Row],[origen_ref]]&amp;"' OR"</f>
        <v>origen_ref = 'Pedido-23.07.27-9376' OR</v>
      </c>
    </row>
    <row r="1047" spans="1:13" ht="16.2" x14ac:dyDescent="0.35">
      <c r="A1047" s="6" t="s">
        <v>1072</v>
      </c>
      <c r="B1047">
        <v>1079</v>
      </c>
      <c r="C1047" s="4">
        <v>45209.7265625</v>
      </c>
      <c r="D1047" s="1">
        <v>45209.7265625</v>
      </c>
      <c r="E1047">
        <v>10978</v>
      </c>
      <c r="F1047">
        <v>23</v>
      </c>
      <c r="G1047" t="s">
        <v>1597</v>
      </c>
      <c r="H1047" s="2">
        <v>2</v>
      </c>
      <c r="I1047" s="5"/>
      <c r="J1047" s="3">
        <v>557927</v>
      </c>
      <c r="K1047" s="7"/>
      <c r="L1047" t="e">
        <f>VLOOKUP(TTSQL[[#This Row],[origen_ref]],TTComisiones[],2,FALSE)</f>
        <v>#N/A</v>
      </c>
      <c r="M1047" t="str">
        <f>"origen_ref = '"&amp;TTSQL[[#This Row],[origen_ref]]&amp;"' OR"</f>
        <v>origen_ref = 'Pedido-23.08.01-9406' OR</v>
      </c>
    </row>
    <row r="1048" spans="1:13" ht="16.2" x14ac:dyDescent="0.35">
      <c r="A1048" s="6" t="s">
        <v>1073</v>
      </c>
      <c r="B1048">
        <v>1080</v>
      </c>
      <c r="C1048" s="4">
        <v>45209.730092592596</v>
      </c>
      <c r="D1048" s="1">
        <v>45209.730092592596</v>
      </c>
      <c r="E1048">
        <v>11054</v>
      </c>
      <c r="F1048">
        <v>23</v>
      </c>
      <c r="G1048" t="s">
        <v>1597</v>
      </c>
      <c r="H1048" s="2">
        <v>2</v>
      </c>
      <c r="I1048" s="5"/>
      <c r="J1048" s="3">
        <v>63589</v>
      </c>
      <c r="K1048" s="7"/>
      <c r="L1048" t="e">
        <f>VLOOKUP(TTSQL[[#This Row],[origen_ref]],TTComisiones[],2,FALSE)</f>
        <v>#N/A</v>
      </c>
      <c r="M1048" t="str">
        <f>"origen_ref = '"&amp;TTSQL[[#This Row],[origen_ref]]&amp;"' OR"</f>
        <v>origen_ref = 'Pedido-23.08.11-9484' OR</v>
      </c>
    </row>
    <row r="1049" spans="1:13" ht="16.2" x14ac:dyDescent="0.35">
      <c r="A1049" s="6" t="s">
        <v>1074</v>
      </c>
      <c r="B1049">
        <v>1081</v>
      </c>
      <c r="C1049" s="4">
        <v>45209.733599537038</v>
      </c>
      <c r="D1049" s="1">
        <v>45209.733599537038</v>
      </c>
      <c r="E1049">
        <v>11062</v>
      </c>
      <c r="F1049">
        <v>23</v>
      </c>
      <c r="G1049" t="s">
        <v>1597</v>
      </c>
      <c r="H1049" s="2">
        <v>2</v>
      </c>
      <c r="I1049" s="5"/>
      <c r="J1049" s="3">
        <v>1997970</v>
      </c>
      <c r="K1049" s="7"/>
      <c r="L1049" t="e">
        <f>VLOOKUP(TTSQL[[#This Row],[origen_ref]],TTComisiones[],2,FALSE)</f>
        <v>#N/A</v>
      </c>
      <c r="M1049" t="str">
        <f>"origen_ref = '"&amp;TTSQL[[#This Row],[origen_ref]]&amp;"' OR"</f>
        <v>origen_ref = 'Pedido-23.08.14-9492' OR</v>
      </c>
    </row>
    <row r="1050" spans="1:13" ht="16.2" x14ac:dyDescent="0.35">
      <c r="A1050" s="6" t="s">
        <v>1075</v>
      </c>
      <c r="B1050">
        <v>1082</v>
      </c>
      <c r="C1050" s="4">
        <v>45209.736284722225</v>
      </c>
      <c r="D1050" s="1">
        <v>45209.736284722225</v>
      </c>
      <c r="E1050">
        <v>11056</v>
      </c>
      <c r="F1050">
        <v>23</v>
      </c>
      <c r="G1050" t="s">
        <v>1597</v>
      </c>
      <c r="H1050" s="2">
        <v>2</v>
      </c>
      <c r="I1050" s="5"/>
      <c r="J1050" s="3">
        <v>1103610</v>
      </c>
      <c r="K1050" s="7"/>
      <c r="L1050" t="e">
        <f>VLOOKUP(TTSQL[[#This Row],[origen_ref]],TTComisiones[],2,FALSE)</f>
        <v>#N/A</v>
      </c>
      <c r="M1050" t="str">
        <f>"origen_ref = '"&amp;TTSQL[[#This Row],[origen_ref]]&amp;"' OR"</f>
        <v>origen_ref = 'Pedido-23.08.11-9486' OR</v>
      </c>
    </row>
    <row r="1051" spans="1:13" ht="16.2" x14ac:dyDescent="0.35">
      <c r="A1051" s="6" t="s">
        <v>1076</v>
      </c>
      <c r="B1051">
        <v>1083</v>
      </c>
      <c r="C1051" s="4">
        <v>45211.617754629631</v>
      </c>
      <c r="D1051" s="1">
        <v>45211.617754629631</v>
      </c>
      <c r="E1051">
        <v>11386</v>
      </c>
      <c r="F1051">
        <v>17</v>
      </c>
      <c r="G1051" t="s">
        <v>1582</v>
      </c>
      <c r="H1051" s="2">
        <v>2</v>
      </c>
      <c r="I1051" s="5"/>
      <c r="J1051" s="3">
        <v>12274</v>
      </c>
      <c r="K1051" s="7">
        <v>1</v>
      </c>
      <c r="L1051" t="str">
        <f>VLOOKUP(TTSQL[[#This Row],[origen_ref]],TTComisiones[],2,FALSE)</f>
        <v>Ok</v>
      </c>
      <c r="M1051" t="str">
        <f>"origen_ref = '"&amp;TTSQL[[#This Row],[origen_ref]]&amp;"' OR"</f>
        <v>origen_ref = 'Pedido-23.09.29-9809' OR</v>
      </c>
    </row>
    <row r="1052" spans="1:13" ht="16.2" x14ac:dyDescent="0.35">
      <c r="A1052" s="6" t="s">
        <v>1077</v>
      </c>
      <c r="B1052">
        <v>1084</v>
      </c>
      <c r="C1052" s="4">
        <v>45211.618483796294</v>
      </c>
      <c r="D1052" s="1">
        <v>45211.618483796294</v>
      </c>
      <c r="E1052">
        <v>11385</v>
      </c>
      <c r="F1052">
        <v>17</v>
      </c>
      <c r="G1052" t="s">
        <v>1582</v>
      </c>
      <c r="H1052" s="2">
        <v>2</v>
      </c>
      <c r="I1052" s="5"/>
      <c r="J1052" s="3">
        <v>1710</v>
      </c>
      <c r="K1052" s="7">
        <v>1</v>
      </c>
      <c r="L1052" t="str">
        <f>VLOOKUP(TTSQL[[#This Row],[origen_ref]],TTComisiones[],2,FALSE)</f>
        <v>Ok</v>
      </c>
      <c r="M1052" t="str">
        <f>"origen_ref = '"&amp;TTSQL[[#This Row],[origen_ref]]&amp;"' OR"</f>
        <v>origen_ref = 'Pedido-23.09.29-9808' OR</v>
      </c>
    </row>
    <row r="1053" spans="1:13" ht="16.2" x14ac:dyDescent="0.35">
      <c r="A1053" s="6" t="s">
        <v>1078</v>
      </c>
      <c r="B1053">
        <v>1085</v>
      </c>
      <c r="C1053" s="4">
        <v>45211.619803240741</v>
      </c>
      <c r="D1053" s="1">
        <v>45211.619803240741</v>
      </c>
      <c r="E1053">
        <v>11375</v>
      </c>
      <c r="F1053">
        <v>17</v>
      </c>
      <c r="G1053" t="s">
        <v>1582</v>
      </c>
      <c r="H1053" s="2">
        <v>2</v>
      </c>
      <c r="I1053" s="5"/>
      <c r="J1053" s="3">
        <v>684</v>
      </c>
      <c r="K1053" s="7">
        <v>1</v>
      </c>
      <c r="L1053" t="str">
        <f>VLOOKUP(TTSQL[[#This Row],[origen_ref]],TTComisiones[],2,FALSE)</f>
        <v>Ok</v>
      </c>
      <c r="M1053" t="str">
        <f>"origen_ref = '"&amp;TTSQL[[#This Row],[origen_ref]]&amp;"' OR"</f>
        <v>origen_ref = 'Pedido-23.09.27-9798' OR</v>
      </c>
    </row>
    <row r="1054" spans="1:13" ht="16.2" x14ac:dyDescent="0.35">
      <c r="A1054" s="6" t="s">
        <v>1079</v>
      </c>
      <c r="B1054">
        <v>1086</v>
      </c>
      <c r="C1054" s="4">
        <v>45211.620023148149</v>
      </c>
      <c r="D1054" s="1">
        <v>45211.620023148149</v>
      </c>
      <c r="E1054">
        <v>11372</v>
      </c>
      <c r="F1054">
        <v>17</v>
      </c>
      <c r="G1054" t="s">
        <v>1582</v>
      </c>
      <c r="H1054" s="2">
        <v>2</v>
      </c>
      <c r="I1054" s="5"/>
      <c r="J1054" s="3">
        <v>1216</v>
      </c>
      <c r="K1054" s="7">
        <v>1</v>
      </c>
      <c r="L1054" t="str">
        <f>VLOOKUP(TTSQL[[#This Row],[origen_ref]],TTComisiones[],2,FALSE)</f>
        <v>Ok</v>
      </c>
      <c r="M1054" t="str">
        <f>"origen_ref = '"&amp;TTSQL[[#This Row],[origen_ref]]&amp;"' OR"</f>
        <v>origen_ref = 'Pedido-23.09.27-9794' OR</v>
      </c>
    </row>
    <row r="1055" spans="1:13" ht="16.2" x14ac:dyDescent="0.35">
      <c r="A1055" s="6" t="s">
        <v>1080</v>
      </c>
      <c r="B1055">
        <v>1087</v>
      </c>
      <c r="C1055" s="4">
        <v>45211.620416666665</v>
      </c>
      <c r="D1055" s="1">
        <v>45211.620416666665</v>
      </c>
      <c r="E1055">
        <v>11371</v>
      </c>
      <c r="F1055">
        <v>17</v>
      </c>
      <c r="G1055" t="s">
        <v>1582</v>
      </c>
      <c r="H1055" s="2">
        <v>2</v>
      </c>
      <c r="I1055" s="5"/>
      <c r="J1055" s="3">
        <v>2660</v>
      </c>
      <c r="K1055" s="7">
        <v>1</v>
      </c>
      <c r="L1055" t="str">
        <f>VLOOKUP(TTSQL[[#This Row],[origen_ref]],TTComisiones[],2,FALSE)</f>
        <v>Ok</v>
      </c>
      <c r="M1055" t="str">
        <f>"origen_ref = '"&amp;TTSQL[[#This Row],[origen_ref]]&amp;"' OR"</f>
        <v>origen_ref = 'Pedido-23.09.27-9793' OR</v>
      </c>
    </row>
    <row r="1056" spans="1:13" ht="16.2" x14ac:dyDescent="0.35">
      <c r="A1056" s="6" t="s">
        <v>1081</v>
      </c>
      <c r="B1056">
        <v>1088</v>
      </c>
      <c r="C1056" s="4">
        <v>45211.620706018519</v>
      </c>
      <c r="D1056" s="1">
        <v>45211.620706018519</v>
      </c>
      <c r="E1056">
        <v>11348</v>
      </c>
      <c r="F1056">
        <v>17</v>
      </c>
      <c r="G1056" t="s">
        <v>1582</v>
      </c>
      <c r="H1056" s="2">
        <v>2</v>
      </c>
      <c r="I1056" s="5"/>
      <c r="J1056" s="3">
        <v>81797</v>
      </c>
      <c r="K1056" s="7">
        <v>1</v>
      </c>
      <c r="L1056" t="str">
        <f>VLOOKUP(TTSQL[[#This Row],[origen_ref]],TTComisiones[],2,FALSE)</f>
        <v>Ok</v>
      </c>
      <c r="M1056" t="str">
        <f>"origen_ref = '"&amp;TTSQL[[#This Row],[origen_ref]]&amp;"' OR"</f>
        <v>origen_ref = 'Pedido-23.09.25-9771' OR</v>
      </c>
    </row>
    <row r="1057" spans="1:13" ht="16.2" x14ac:dyDescent="0.35">
      <c r="A1057" s="6" t="s">
        <v>1082</v>
      </c>
      <c r="B1057">
        <v>1089</v>
      </c>
      <c r="C1057" s="4">
        <v>45211.620995370373</v>
      </c>
      <c r="D1057" s="1">
        <v>45211.620995370373</v>
      </c>
      <c r="E1057">
        <v>11344</v>
      </c>
      <c r="F1057">
        <v>17</v>
      </c>
      <c r="G1057" t="s">
        <v>1582</v>
      </c>
      <c r="H1057" s="2">
        <v>2</v>
      </c>
      <c r="I1057" s="5"/>
      <c r="J1057" s="3">
        <v>13957</v>
      </c>
      <c r="K1057" s="7">
        <v>1</v>
      </c>
      <c r="L1057" t="str">
        <f>VLOOKUP(TTSQL[[#This Row],[origen_ref]],TTComisiones[],2,FALSE)</f>
        <v>Ok</v>
      </c>
      <c r="M1057" t="str">
        <f>"origen_ref = '"&amp;TTSQL[[#This Row],[origen_ref]]&amp;"' OR"</f>
        <v>origen_ref = 'Pedido-23.09.22-9767' OR</v>
      </c>
    </row>
    <row r="1058" spans="1:13" ht="16.2" x14ac:dyDescent="0.35">
      <c r="A1058" s="6" t="s">
        <v>1083</v>
      </c>
      <c r="B1058">
        <v>1090</v>
      </c>
      <c r="C1058" s="4">
        <v>45211.621238425927</v>
      </c>
      <c r="D1058" s="1">
        <v>45211.621238425927</v>
      </c>
      <c r="E1058">
        <v>11340</v>
      </c>
      <c r="F1058">
        <v>17</v>
      </c>
      <c r="G1058" t="s">
        <v>1582</v>
      </c>
      <c r="H1058" s="2">
        <v>2</v>
      </c>
      <c r="I1058" s="5"/>
      <c r="J1058" s="3">
        <v>10830</v>
      </c>
      <c r="K1058" s="7">
        <v>1</v>
      </c>
      <c r="L1058" t="str">
        <f>VLOOKUP(TTSQL[[#This Row],[origen_ref]],TTComisiones[],2,FALSE)</f>
        <v>Ok</v>
      </c>
      <c r="M1058" t="str">
        <f>"origen_ref = '"&amp;TTSQL[[#This Row],[origen_ref]]&amp;"' OR"</f>
        <v>origen_ref = 'Pedido-23.09.22-9763' OR</v>
      </c>
    </row>
    <row r="1059" spans="1:13" ht="16.2" x14ac:dyDescent="0.35">
      <c r="A1059" s="6" t="s">
        <v>1084</v>
      </c>
      <c r="B1059">
        <v>1091</v>
      </c>
      <c r="C1059" s="4">
        <v>45211.621574074074</v>
      </c>
      <c r="D1059" s="1">
        <v>45211.621574074074</v>
      </c>
      <c r="E1059">
        <v>11338</v>
      </c>
      <c r="F1059">
        <v>17</v>
      </c>
      <c r="G1059" t="s">
        <v>1582</v>
      </c>
      <c r="H1059" s="2">
        <v>2</v>
      </c>
      <c r="I1059" s="5"/>
      <c r="J1059" s="3">
        <v>23370</v>
      </c>
      <c r="K1059" s="7">
        <v>1</v>
      </c>
      <c r="L1059" t="str">
        <f>VLOOKUP(TTSQL[[#This Row],[origen_ref]],TTComisiones[],2,FALSE)</f>
        <v>Ok</v>
      </c>
      <c r="M1059" t="str">
        <f>"origen_ref = '"&amp;TTSQL[[#This Row],[origen_ref]]&amp;"' OR"</f>
        <v>origen_ref = 'Pedido-23.09.21-9761' OR</v>
      </c>
    </row>
    <row r="1060" spans="1:13" ht="16.2" x14ac:dyDescent="0.35">
      <c r="A1060" s="6" t="s">
        <v>1085</v>
      </c>
      <c r="B1060">
        <v>1092</v>
      </c>
      <c r="C1060" s="4">
        <v>45211.623622685183</v>
      </c>
      <c r="D1060" s="1">
        <v>45211.623622685183</v>
      </c>
      <c r="E1060">
        <v>11332</v>
      </c>
      <c r="F1060">
        <v>17</v>
      </c>
      <c r="G1060" t="s">
        <v>1582</v>
      </c>
      <c r="H1060" s="2">
        <v>2</v>
      </c>
      <c r="I1060" s="5"/>
      <c r="J1060" s="3">
        <v>1974</v>
      </c>
      <c r="K1060" s="7">
        <v>1</v>
      </c>
      <c r="L1060" t="str">
        <f>VLOOKUP(TTSQL[[#This Row],[origen_ref]],TTComisiones[],2,FALSE)</f>
        <v>Ok</v>
      </c>
      <c r="M1060" t="str">
        <f>"origen_ref = '"&amp;TTSQL[[#This Row],[origen_ref]]&amp;"' OR"</f>
        <v>origen_ref = 'Pedido-23.09.20-9752' OR</v>
      </c>
    </row>
    <row r="1061" spans="1:13" ht="16.2" x14ac:dyDescent="0.35">
      <c r="A1061" s="6" t="s">
        <v>1086</v>
      </c>
      <c r="B1061">
        <v>1093</v>
      </c>
      <c r="C1061" s="4">
        <v>45211.623935185184</v>
      </c>
      <c r="D1061" s="1">
        <v>45211.623935185184</v>
      </c>
      <c r="E1061">
        <v>11327</v>
      </c>
      <c r="F1061">
        <v>17</v>
      </c>
      <c r="G1061" t="s">
        <v>1582</v>
      </c>
      <c r="H1061" s="2">
        <v>2</v>
      </c>
      <c r="I1061" s="5"/>
      <c r="J1061" s="3">
        <v>12288</v>
      </c>
      <c r="K1061" s="7">
        <v>1</v>
      </c>
      <c r="L1061" t="str">
        <f>VLOOKUP(TTSQL[[#This Row],[origen_ref]],TTComisiones[],2,FALSE)</f>
        <v>Ok</v>
      </c>
      <c r="M1061" t="str">
        <f>"origen_ref = '"&amp;TTSQL[[#This Row],[origen_ref]]&amp;"' OR"</f>
        <v>origen_ref = 'Pedido-23.09.20-9747' OR</v>
      </c>
    </row>
    <row r="1062" spans="1:13" ht="16.2" x14ac:dyDescent="0.35">
      <c r="A1062" s="6" t="s">
        <v>1087</v>
      </c>
      <c r="B1062">
        <v>1094</v>
      </c>
      <c r="C1062" s="4">
        <v>45211.624409722222</v>
      </c>
      <c r="D1062" s="1">
        <v>45211.624409722222</v>
      </c>
      <c r="E1062">
        <v>11326</v>
      </c>
      <c r="F1062">
        <v>17</v>
      </c>
      <c r="G1062" t="s">
        <v>1582</v>
      </c>
      <c r="H1062" s="2">
        <v>2</v>
      </c>
      <c r="I1062" s="5"/>
      <c r="J1062" s="3">
        <v>14916</v>
      </c>
      <c r="K1062" s="7">
        <v>1</v>
      </c>
      <c r="L1062" t="str">
        <f>VLOOKUP(TTSQL[[#This Row],[origen_ref]],TTComisiones[],2,FALSE)</f>
        <v>Ok</v>
      </c>
      <c r="M1062" t="str">
        <f>"origen_ref = '"&amp;TTSQL[[#This Row],[origen_ref]]&amp;"' OR"</f>
        <v>origen_ref = 'Pedido-23.09.20-9746' OR</v>
      </c>
    </row>
    <row r="1063" spans="1:13" ht="16.2" x14ac:dyDescent="0.35">
      <c r="A1063" s="6" t="s">
        <v>1088</v>
      </c>
      <c r="B1063">
        <v>1095</v>
      </c>
      <c r="C1063" s="4">
        <v>45211.624652777777</v>
      </c>
      <c r="D1063" s="1">
        <v>45211.624652777777</v>
      </c>
      <c r="E1063">
        <v>11325</v>
      </c>
      <c r="F1063">
        <v>17</v>
      </c>
      <c r="G1063" t="s">
        <v>1582</v>
      </c>
      <c r="H1063" s="2">
        <v>2</v>
      </c>
      <c r="I1063" s="5"/>
      <c r="J1063" s="3">
        <v>11447</v>
      </c>
      <c r="K1063" s="7">
        <v>1</v>
      </c>
      <c r="L1063" t="str">
        <f>VLOOKUP(TTSQL[[#This Row],[origen_ref]],TTComisiones[],2,FALSE)</f>
        <v>Ok</v>
      </c>
      <c r="M1063" t="str">
        <f>"origen_ref = '"&amp;TTSQL[[#This Row],[origen_ref]]&amp;"' OR"</f>
        <v>origen_ref = 'Pedido-23.09.20-9745' OR</v>
      </c>
    </row>
    <row r="1064" spans="1:13" ht="16.2" x14ac:dyDescent="0.35">
      <c r="A1064" s="6" t="s">
        <v>1089</v>
      </c>
      <c r="B1064">
        <v>1096</v>
      </c>
      <c r="C1064" s="4">
        <v>45211.624872685185</v>
      </c>
      <c r="D1064" s="1">
        <v>45211.624872685185</v>
      </c>
      <c r="E1064">
        <v>11324</v>
      </c>
      <c r="F1064">
        <v>17</v>
      </c>
      <c r="G1064" t="s">
        <v>1582</v>
      </c>
      <c r="H1064" s="2">
        <v>2</v>
      </c>
      <c r="I1064" s="5"/>
      <c r="J1064" s="3">
        <v>2013</v>
      </c>
      <c r="K1064" s="7">
        <v>1</v>
      </c>
      <c r="L1064" t="str">
        <f>VLOOKUP(TTSQL[[#This Row],[origen_ref]],TTComisiones[],2,FALSE)</f>
        <v>Ok</v>
      </c>
      <c r="M1064" t="str">
        <f>"origen_ref = '"&amp;TTSQL[[#This Row],[origen_ref]]&amp;"' OR"</f>
        <v>origen_ref = 'Pedido-23.09.20-9744' OR</v>
      </c>
    </row>
    <row r="1065" spans="1:13" ht="16.2" x14ac:dyDescent="0.35">
      <c r="A1065" s="6" t="s">
        <v>1090</v>
      </c>
      <c r="B1065">
        <v>1097</v>
      </c>
      <c r="C1065" s="4">
        <v>45211.625034722223</v>
      </c>
      <c r="D1065" s="1">
        <v>45211.625034722223</v>
      </c>
      <c r="E1065">
        <v>11318</v>
      </c>
      <c r="F1065">
        <v>17</v>
      </c>
      <c r="G1065" t="s">
        <v>1582</v>
      </c>
      <c r="H1065" s="2">
        <v>2</v>
      </c>
      <c r="I1065" s="5"/>
      <c r="J1065" s="3">
        <v>722</v>
      </c>
      <c r="K1065" s="7">
        <v>1</v>
      </c>
      <c r="L1065" t="str">
        <f>VLOOKUP(TTSQL[[#This Row],[origen_ref]],TTComisiones[],2,FALSE)</f>
        <v>Ok</v>
      </c>
      <c r="M1065" t="str">
        <f>"origen_ref = '"&amp;TTSQL[[#This Row],[origen_ref]]&amp;"' OR"</f>
        <v>origen_ref = 'Pedido-23.09.19-9739' OR</v>
      </c>
    </row>
    <row r="1066" spans="1:13" ht="16.2" x14ac:dyDescent="0.35">
      <c r="A1066" s="6" t="s">
        <v>1091</v>
      </c>
      <c r="B1066">
        <v>1098</v>
      </c>
      <c r="C1066" s="4">
        <v>45211.625520833331</v>
      </c>
      <c r="D1066" s="1">
        <v>45211.625520833331</v>
      </c>
      <c r="E1066">
        <v>11313</v>
      </c>
      <c r="F1066">
        <v>17</v>
      </c>
      <c r="G1066" t="s">
        <v>1582</v>
      </c>
      <c r="H1066" s="2">
        <v>2</v>
      </c>
      <c r="I1066" s="5"/>
      <c r="J1066" s="3">
        <v>63688</v>
      </c>
      <c r="K1066" s="7">
        <v>1</v>
      </c>
      <c r="L1066" t="str">
        <f>VLOOKUP(TTSQL[[#This Row],[origen_ref]],TTComisiones[],2,FALSE)</f>
        <v>Ok</v>
      </c>
      <c r="M1066" t="str">
        <f>"origen_ref = '"&amp;TTSQL[[#This Row],[origen_ref]]&amp;"' OR"</f>
        <v>origen_ref = 'Pedido-23.09.18-9734' OR</v>
      </c>
    </row>
    <row r="1067" spans="1:13" ht="16.2" x14ac:dyDescent="0.35">
      <c r="A1067" s="6" t="s">
        <v>1092</v>
      </c>
      <c r="B1067">
        <v>1099</v>
      </c>
      <c r="C1067" s="4">
        <v>45211.626400462963</v>
      </c>
      <c r="D1067" s="1">
        <v>45211.626400462963</v>
      </c>
      <c r="E1067">
        <v>11307</v>
      </c>
      <c r="F1067">
        <v>17</v>
      </c>
      <c r="G1067" t="s">
        <v>1582</v>
      </c>
      <c r="H1067" s="2">
        <v>2</v>
      </c>
      <c r="I1067" s="5"/>
      <c r="J1067" s="3">
        <v>94642</v>
      </c>
      <c r="K1067" s="7">
        <v>1</v>
      </c>
      <c r="L1067" t="str">
        <f>VLOOKUP(TTSQL[[#This Row],[origen_ref]],TTComisiones[],2,FALSE)</f>
        <v>Ok</v>
      </c>
      <c r="M1067" t="str">
        <f>"origen_ref = '"&amp;TTSQL[[#This Row],[origen_ref]]&amp;"' OR"</f>
        <v>origen_ref = 'Pedido-23.09.18-9729' OR</v>
      </c>
    </row>
    <row r="1068" spans="1:13" ht="16.2" x14ac:dyDescent="0.35">
      <c r="A1068" s="6" t="s">
        <v>1093</v>
      </c>
      <c r="B1068">
        <v>1100</v>
      </c>
      <c r="C1068" s="4">
        <v>45211.626585648148</v>
      </c>
      <c r="D1068" s="1">
        <v>45211.626585648148</v>
      </c>
      <c r="E1068">
        <v>11305</v>
      </c>
      <c r="F1068">
        <v>17</v>
      </c>
      <c r="G1068" t="s">
        <v>1582</v>
      </c>
      <c r="H1068" s="2">
        <v>2</v>
      </c>
      <c r="I1068" s="5"/>
      <c r="J1068" s="3">
        <v>8666</v>
      </c>
      <c r="K1068" s="7">
        <v>1</v>
      </c>
      <c r="L1068" t="str">
        <f>VLOOKUP(TTSQL[[#This Row],[origen_ref]],TTComisiones[],2,FALSE)</f>
        <v>Ok</v>
      </c>
      <c r="M1068" t="str">
        <f>"origen_ref = '"&amp;TTSQL[[#This Row],[origen_ref]]&amp;"' OR"</f>
        <v>origen_ref = 'Pedido-23.09.18-9727' OR</v>
      </c>
    </row>
    <row r="1069" spans="1:13" ht="16.2" x14ac:dyDescent="0.35">
      <c r="A1069" s="6" t="s">
        <v>1094</v>
      </c>
      <c r="B1069">
        <v>1101</v>
      </c>
      <c r="C1069" s="4">
        <v>45211.626840277779</v>
      </c>
      <c r="D1069" s="1">
        <v>45211.626840277779</v>
      </c>
      <c r="E1069">
        <v>11303</v>
      </c>
      <c r="F1069">
        <v>17</v>
      </c>
      <c r="G1069" t="s">
        <v>1582</v>
      </c>
      <c r="H1069" s="2">
        <v>2</v>
      </c>
      <c r="I1069" s="5"/>
      <c r="J1069" s="3">
        <v>50094</v>
      </c>
      <c r="K1069" s="7">
        <v>1</v>
      </c>
      <c r="L1069" t="str">
        <f>VLOOKUP(TTSQL[[#This Row],[origen_ref]],TTComisiones[],2,FALSE)</f>
        <v>Ok</v>
      </c>
      <c r="M1069" t="str">
        <f>"origen_ref = '"&amp;TTSQL[[#This Row],[origen_ref]]&amp;"' OR"</f>
        <v>origen_ref = 'Pedido-23.09.18-9725' OR</v>
      </c>
    </row>
    <row r="1070" spans="1:13" ht="16.2" x14ac:dyDescent="0.35">
      <c r="A1070" s="6" t="s">
        <v>1095</v>
      </c>
      <c r="B1070">
        <v>1102</v>
      </c>
      <c r="C1070" s="4">
        <v>45211.632916666669</v>
      </c>
      <c r="D1070" s="1">
        <v>45211.632916666669</v>
      </c>
      <c r="E1070">
        <v>11264</v>
      </c>
      <c r="F1070">
        <v>17</v>
      </c>
      <c r="G1070" t="s">
        <v>1582</v>
      </c>
      <c r="H1070" s="2">
        <v>2</v>
      </c>
      <c r="I1070" s="5"/>
      <c r="J1070" s="3">
        <v>29830</v>
      </c>
      <c r="K1070" s="7">
        <v>1</v>
      </c>
      <c r="L1070" t="str">
        <f>VLOOKUP(TTSQL[[#This Row],[origen_ref]],TTComisiones[],2,FALSE)</f>
        <v>Ok</v>
      </c>
      <c r="M1070" t="str">
        <f>"origen_ref = '"&amp;TTSQL[[#This Row],[origen_ref]]&amp;"' OR"</f>
        <v>origen_ref = 'Pedido-23.09.12-9687' OR</v>
      </c>
    </row>
    <row r="1071" spans="1:13" ht="16.2" x14ac:dyDescent="0.35">
      <c r="A1071" s="6" t="s">
        <v>1096</v>
      </c>
      <c r="B1071">
        <v>1103</v>
      </c>
      <c r="C1071" s="4">
        <v>45211.633912037039</v>
      </c>
      <c r="D1071" s="1">
        <v>45211.633912037039</v>
      </c>
      <c r="E1071">
        <v>11260</v>
      </c>
      <c r="F1071">
        <v>17</v>
      </c>
      <c r="G1071" t="s">
        <v>1582</v>
      </c>
      <c r="H1071" s="2">
        <v>2</v>
      </c>
      <c r="I1071" s="5"/>
      <c r="J1071" s="3">
        <v>63318</v>
      </c>
      <c r="K1071" s="7">
        <v>1</v>
      </c>
      <c r="L1071" t="str">
        <f>VLOOKUP(TTSQL[[#This Row],[origen_ref]],TTComisiones[],2,FALSE)</f>
        <v>Ok</v>
      </c>
      <c r="M1071" t="str">
        <f>"origen_ref = '"&amp;TTSQL[[#This Row],[origen_ref]]&amp;"' OR"</f>
        <v>origen_ref = 'Pedido-23.09.11-9683' OR</v>
      </c>
    </row>
    <row r="1072" spans="1:13" ht="16.2" x14ac:dyDescent="0.35">
      <c r="A1072" s="6" t="s">
        <v>1097</v>
      </c>
      <c r="B1072">
        <v>1104</v>
      </c>
      <c r="C1072" s="4">
        <v>45211.634722222225</v>
      </c>
      <c r="D1072" s="1">
        <v>45211.634722222225</v>
      </c>
      <c r="E1072">
        <v>11254</v>
      </c>
      <c r="F1072">
        <v>17</v>
      </c>
      <c r="G1072" t="s">
        <v>1582</v>
      </c>
      <c r="H1072" s="2">
        <v>2</v>
      </c>
      <c r="I1072" s="5"/>
      <c r="J1072" s="3">
        <v>57420</v>
      </c>
      <c r="K1072" s="7">
        <v>1</v>
      </c>
      <c r="L1072" t="str">
        <f>VLOOKUP(TTSQL[[#This Row],[origen_ref]],TTComisiones[],2,FALSE)</f>
        <v>Ok</v>
      </c>
      <c r="M1072" t="str">
        <f>"origen_ref = '"&amp;TTSQL[[#This Row],[origen_ref]]&amp;"' OR"</f>
        <v>origen_ref = 'Pedido-23.09.09-9677' OR</v>
      </c>
    </row>
    <row r="1073" spans="1:13" ht="16.2" x14ac:dyDescent="0.35">
      <c r="A1073" s="6" t="s">
        <v>1098</v>
      </c>
      <c r="B1073">
        <v>1105</v>
      </c>
      <c r="C1073" s="4">
        <v>45211.638657407406</v>
      </c>
      <c r="D1073" s="1">
        <v>45211.638657407406</v>
      </c>
      <c r="E1073">
        <v>11247</v>
      </c>
      <c r="F1073">
        <v>17</v>
      </c>
      <c r="G1073" t="s">
        <v>1582</v>
      </c>
      <c r="H1073" s="2">
        <v>2</v>
      </c>
      <c r="I1073" s="5"/>
      <c r="J1073" s="3">
        <v>40169</v>
      </c>
      <c r="K1073" s="7">
        <v>1</v>
      </c>
      <c r="L1073" t="str">
        <f>VLOOKUP(TTSQL[[#This Row],[origen_ref]],TTComisiones[],2,FALSE)</f>
        <v>Ok</v>
      </c>
      <c r="M1073" t="str">
        <f>"origen_ref = '"&amp;TTSQL[[#This Row],[origen_ref]]&amp;"' OR"</f>
        <v>origen_ref = 'Pedido-23.09.08-9671' OR</v>
      </c>
    </row>
    <row r="1074" spans="1:13" ht="16.2" x14ac:dyDescent="0.35">
      <c r="A1074" s="6" t="s">
        <v>1099</v>
      </c>
      <c r="B1074">
        <v>1106</v>
      </c>
      <c r="C1074" s="4">
        <v>45211.639004629629</v>
      </c>
      <c r="D1074" s="1">
        <v>45211.639004629629</v>
      </c>
      <c r="E1074">
        <v>11246</v>
      </c>
      <c r="F1074">
        <v>17</v>
      </c>
      <c r="G1074" t="s">
        <v>1582</v>
      </c>
      <c r="H1074" s="2">
        <v>2</v>
      </c>
      <c r="I1074" s="5"/>
      <c r="J1074" s="3">
        <v>118849</v>
      </c>
      <c r="K1074" s="7">
        <v>1</v>
      </c>
      <c r="L1074" t="str">
        <f>VLOOKUP(TTSQL[[#This Row],[origen_ref]],TTComisiones[],2,FALSE)</f>
        <v>Ok</v>
      </c>
      <c r="M1074" t="str">
        <f>"origen_ref = '"&amp;TTSQL[[#This Row],[origen_ref]]&amp;"' OR"</f>
        <v>origen_ref = 'Pedido-23.09.08-9670' OR</v>
      </c>
    </row>
    <row r="1075" spans="1:13" ht="16.2" x14ac:dyDescent="0.35">
      <c r="A1075" s="6" t="s">
        <v>1100</v>
      </c>
      <c r="B1075">
        <v>1107</v>
      </c>
      <c r="C1075" s="4">
        <v>45211.63958333333</v>
      </c>
      <c r="D1075" s="1">
        <v>45211.63958333333</v>
      </c>
      <c r="E1075">
        <v>11240</v>
      </c>
      <c r="F1075">
        <v>17</v>
      </c>
      <c r="G1075" t="s">
        <v>1582</v>
      </c>
      <c r="H1075" s="2">
        <v>2</v>
      </c>
      <c r="I1075" s="5"/>
      <c r="J1075" s="3">
        <v>30360</v>
      </c>
      <c r="K1075" s="7">
        <v>1</v>
      </c>
      <c r="L1075" t="str">
        <f>VLOOKUP(TTSQL[[#This Row],[origen_ref]],TTComisiones[],2,FALSE)</f>
        <v>Ok</v>
      </c>
      <c r="M1075" t="str">
        <f>"origen_ref = '"&amp;TTSQL[[#This Row],[origen_ref]]&amp;"' OR"</f>
        <v>origen_ref = 'Pedido-23.09.07-9664' OR</v>
      </c>
    </row>
    <row r="1076" spans="1:13" ht="16.2" x14ac:dyDescent="0.35">
      <c r="A1076" s="6" t="s">
        <v>1101</v>
      </c>
      <c r="B1076">
        <v>1108</v>
      </c>
      <c r="C1076" s="4">
        <v>45211.639988425923</v>
      </c>
      <c r="D1076" s="1">
        <v>45211.639988425923</v>
      </c>
      <c r="E1076">
        <v>11239</v>
      </c>
      <c r="F1076">
        <v>17</v>
      </c>
      <c r="G1076" t="s">
        <v>1582</v>
      </c>
      <c r="H1076" s="2">
        <v>2</v>
      </c>
      <c r="I1076" s="5"/>
      <c r="J1076" s="3">
        <v>69779</v>
      </c>
      <c r="K1076" s="7">
        <v>1</v>
      </c>
      <c r="L1076" t="str">
        <f>VLOOKUP(TTSQL[[#This Row],[origen_ref]],TTComisiones[],2,FALSE)</f>
        <v>Ok</v>
      </c>
      <c r="M1076" t="str">
        <f>"origen_ref = '"&amp;TTSQL[[#This Row],[origen_ref]]&amp;"' OR"</f>
        <v>origen_ref = 'Pedido-23.09.07-9663' OR</v>
      </c>
    </row>
    <row r="1077" spans="1:13" ht="16.2" x14ac:dyDescent="0.35">
      <c r="A1077" s="6" t="s">
        <v>1102</v>
      </c>
      <c r="B1077">
        <v>1109</v>
      </c>
      <c r="C1077" s="4">
        <v>45211.646828703706</v>
      </c>
      <c r="D1077" s="1">
        <v>45211.646828703706</v>
      </c>
      <c r="E1077">
        <v>11238</v>
      </c>
      <c r="F1077">
        <v>17</v>
      </c>
      <c r="G1077" t="s">
        <v>1582</v>
      </c>
      <c r="H1077" s="2">
        <v>2</v>
      </c>
      <c r="I1077" s="5"/>
      <c r="J1077" s="3">
        <v>6330</v>
      </c>
      <c r="K1077" s="7">
        <v>1</v>
      </c>
      <c r="L1077" t="str">
        <f>VLOOKUP(TTSQL[[#This Row],[origen_ref]],TTComisiones[],2,FALSE)</f>
        <v>Ok</v>
      </c>
      <c r="M1077" t="str">
        <f>"origen_ref = '"&amp;TTSQL[[#This Row],[origen_ref]]&amp;"' OR"</f>
        <v>origen_ref = 'Pedido-23.09.07-9662' OR</v>
      </c>
    </row>
    <row r="1078" spans="1:13" ht="16.2" x14ac:dyDescent="0.35">
      <c r="A1078" s="6" t="s">
        <v>1103</v>
      </c>
      <c r="B1078">
        <v>1110</v>
      </c>
      <c r="C1078" s="4">
        <v>45211.647118055553</v>
      </c>
      <c r="D1078" s="1">
        <v>45211.647118055553</v>
      </c>
      <c r="E1078">
        <v>11232</v>
      </c>
      <c r="F1078">
        <v>17</v>
      </c>
      <c r="G1078" t="s">
        <v>1582</v>
      </c>
      <c r="H1078" s="2">
        <v>2</v>
      </c>
      <c r="I1078" s="5"/>
      <c r="J1078" s="3">
        <v>16005</v>
      </c>
      <c r="K1078" s="7">
        <v>1</v>
      </c>
      <c r="L1078" t="str">
        <f>VLOOKUP(TTSQL[[#This Row],[origen_ref]],TTComisiones[],2,FALSE)</f>
        <v>Ok</v>
      </c>
      <c r="M1078" t="str">
        <f>"origen_ref = '"&amp;TTSQL[[#This Row],[origen_ref]]&amp;"' OR"</f>
        <v>origen_ref = 'Pedido-23.09.06-9656' OR</v>
      </c>
    </row>
    <row r="1079" spans="1:13" ht="16.2" x14ac:dyDescent="0.35">
      <c r="A1079" s="6" t="s">
        <v>1104</v>
      </c>
      <c r="B1079">
        <v>1111</v>
      </c>
      <c r="C1079" s="4">
        <v>45211.652071759258</v>
      </c>
      <c r="D1079" s="1">
        <v>45211.652071759258</v>
      </c>
      <c r="E1079">
        <v>11226</v>
      </c>
      <c r="F1079">
        <v>17</v>
      </c>
      <c r="G1079" t="s">
        <v>1582</v>
      </c>
      <c r="H1079" s="2">
        <v>2</v>
      </c>
      <c r="I1079" s="5"/>
      <c r="J1079" s="3">
        <v>3610</v>
      </c>
      <c r="K1079" s="7">
        <v>1</v>
      </c>
      <c r="L1079" t="str">
        <f>VLOOKUP(TTSQL[[#This Row],[origen_ref]],TTComisiones[],2,FALSE)</f>
        <v>Ok</v>
      </c>
      <c r="M1079" t="str">
        <f>"origen_ref = '"&amp;TTSQL[[#This Row],[origen_ref]]&amp;"' OR"</f>
        <v>origen_ref = 'Pedido-23.09.05-9649' OR</v>
      </c>
    </row>
    <row r="1080" spans="1:13" ht="16.2" x14ac:dyDescent="0.35">
      <c r="A1080" s="6" t="s">
        <v>1105</v>
      </c>
      <c r="B1080">
        <v>1112</v>
      </c>
      <c r="C1080" s="4">
        <v>45211.652361111112</v>
      </c>
      <c r="D1080" s="1">
        <v>45211.652361111112</v>
      </c>
      <c r="E1080">
        <v>11211</v>
      </c>
      <c r="F1080">
        <v>17</v>
      </c>
      <c r="G1080" t="s">
        <v>1582</v>
      </c>
      <c r="H1080" s="2">
        <v>2</v>
      </c>
      <c r="I1080" s="5"/>
      <c r="J1080" s="3">
        <v>25938</v>
      </c>
      <c r="K1080" s="7">
        <v>1</v>
      </c>
      <c r="L1080" t="str">
        <f>VLOOKUP(TTSQL[[#This Row],[origen_ref]],TTComisiones[],2,FALSE)</f>
        <v>Ok</v>
      </c>
      <c r="M1080" t="str">
        <f>"origen_ref = '"&amp;TTSQL[[#This Row],[origen_ref]]&amp;"' OR"</f>
        <v>origen_ref = 'Pedido-23.09.04-9635' OR</v>
      </c>
    </row>
    <row r="1081" spans="1:13" ht="16.2" x14ac:dyDescent="0.35">
      <c r="A1081" s="6" t="s">
        <v>1106</v>
      </c>
      <c r="B1081">
        <v>1113</v>
      </c>
      <c r="C1081" s="4">
        <v>45211.652557870373</v>
      </c>
      <c r="D1081" s="1">
        <v>45211.652557870373</v>
      </c>
      <c r="E1081">
        <v>11201</v>
      </c>
      <c r="F1081">
        <v>17</v>
      </c>
      <c r="G1081" t="s">
        <v>1582</v>
      </c>
      <c r="H1081" s="2">
        <v>2</v>
      </c>
      <c r="I1081" s="5"/>
      <c r="J1081" s="3">
        <v>14134</v>
      </c>
      <c r="K1081" s="7">
        <v>1</v>
      </c>
      <c r="L1081" t="str">
        <f>VLOOKUP(TTSQL[[#This Row],[origen_ref]],TTComisiones[],2,FALSE)</f>
        <v>Ok</v>
      </c>
      <c r="M1081" t="str">
        <f>"origen_ref = '"&amp;TTSQL[[#This Row],[origen_ref]]&amp;"' OR"</f>
        <v>origen_ref = 'Pedido-23.09.01-9624' OR</v>
      </c>
    </row>
    <row r="1082" spans="1:13" ht="16.2" x14ac:dyDescent="0.35">
      <c r="A1082" s="6" t="s">
        <v>1107</v>
      </c>
      <c r="B1082">
        <v>1114</v>
      </c>
      <c r="C1082" s="4">
        <v>45211.65483796296</v>
      </c>
      <c r="D1082" s="1">
        <v>45211.65483796296</v>
      </c>
      <c r="E1082">
        <v>11248</v>
      </c>
      <c r="F1082">
        <v>17</v>
      </c>
      <c r="G1082" t="s">
        <v>1582</v>
      </c>
      <c r="H1082" s="2">
        <v>2</v>
      </c>
      <c r="I1082" s="5"/>
      <c r="J1082" s="3">
        <v>48735</v>
      </c>
      <c r="K1082" s="7">
        <v>1</v>
      </c>
      <c r="L1082" t="str">
        <f>VLOOKUP(TTSQL[[#This Row],[origen_ref]],TTComisiones[],2,FALSE)</f>
        <v>Ok</v>
      </c>
      <c r="M1082" t="str">
        <f>"origen_ref = '"&amp;TTSQL[[#This Row],[origen_ref]]&amp;"' OR"</f>
        <v>origen_ref = 'Pedido-23.09.08-9672' OR</v>
      </c>
    </row>
    <row r="1083" spans="1:13" ht="16.2" x14ac:dyDescent="0.35">
      <c r="A1083" s="6" t="s">
        <v>1108</v>
      </c>
      <c r="B1083">
        <v>1115</v>
      </c>
      <c r="C1083" s="4">
        <v>45211.655439814815</v>
      </c>
      <c r="D1083" s="1">
        <v>45211.655439814815</v>
      </c>
      <c r="E1083">
        <v>11195</v>
      </c>
      <c r="F1083">
        <v>17</v>
      </c>
      <c r="G1083" t="s">
        <v>1582</v>
      </c>
      <c r="H1083" s="2">
        <v>2</v>
      </c>
      <c r="I1083" s="5"/>
      <c r="J1083" s="3">
        <v>2204</v>
      </c>
      <c r="K1083" s="7">
        <v>1</v>
      </c>
      <c r="L1083" t="str">
        <f>VLOOKUP(TTSQL[[#This Row],[origen_ref]],TTComisiones[],2,FALSE)</f>
        <v>Ok</v>
      </c>
      <c r="M1083" t="str">
        <f>"origen_ref = '"&amp;TTSQL[[#This Row],[origen_ref]]&amp;"' OR"</f>
        <v>origen_ref = 'Pedido-23.09.01-9620' OR</v>
      </c>
    </row>
    <row r="1084" spans="1:13" ht="16.2" x14ac:dyDescent="0.35">
      <c r="A1084" s="6" t="s">
        <v>1109</v>
      </c>
      <c r="B1084">
        <v>1116</v>
      </c>
      <c r="C1084" s="4">
        <v>45211.655833333331</v>
      </c>
      <c r="D1084" s="1">
        <v>45211.655833333331</v>
      </c>
      <c r="E1084">
        <v>11194</v>
      </c>
      <c r="F1084">
        <v>17</v>
      </c>
      <c r="G1084" t="s">
        <v>1582</v>
      </c>
      <c r="H1084" s="2">
        <v>2</v>
      </c>
      <c r="I1084" s="5"/>
      <c r="J1084" s="3">
        <v>24459</v>
      </c>
      <c r="K1084" s="7">
        <v>1</v>
      </c>
      <c r="L1084" t="str">
        <f>VLOOKUP(TTSQL[[#This Row],[origen_ref]],TTComisiones[],2,FALSE)</f>
        <v>Ok</v>
      </c>
      <c r="M1084" t="str">
        <f>"origen_ref = '"&amp;TTSQL[[#This Row],[origen_ref]]&amp;"' OR"</f>
        <v>origen_ref = 'Pedido-23.09.01-9619' OR</v>
      </c>
    </row>
    <row r="1085" spans="1:13" ht="16.2" x14ac:dyDescent="0.35">
      <c r="A1085" s="6" t="s">
        <v>1110</v>
      </c>
      <c r="B1085">
        <v>1117</v>
      </c>
      <c r="C1085" s="4">
        <v>45211.656805555554</v>
      </c>
      <c r="D1085" s="1">
        <v>45211.656805555554</v>
      </c>
      <c r="E1085">
        <v>11188</v>
      </c>
      <c r="F1085">
        <v>17</v>
      </c>
      <c r="G1085" t="s">
        <v>1582</v>
      </c>
      <c r="H1085" s="2">
        <v>2</v>
      </c>
      <c r="I1085" s="5"/>
      <c r="J1085" s="3">
        <v>17673</v>
      </c>
      <c r="K1085" s="7"/>
      <c r="L1085" t="e">
        <f>VLOOKUP(TTSQL[[#This Row],[origen_ref]],TTComisiones[],2,FALSE)</f>
        <v>#N/A</v>
      </c>
      <c r="M1085" t="str">
        <f>"origen_ref = '"&amp;TTSQL[[#This Row],[origen_ref]]&amp;"' OR"</f>
        <v>origen_ref = 'Pedido-23.08.31-9612' OR</v>
      </c>
    </row>
    <row r="1086" spans="1:13" ht="16.2" x14ac:dyDescent="0.35">
      <c r="A1086" s="6" t="s">
        <v>1111</v>
      </c>
      <c r="B1086">
        <v>1118</v>
      </c>
      <c r="C1086" s="4">
        <v>45211.657013888886</v>
      </c>
      <c r="D1086" s="1">
        <v>45211.657013888886</v>
      </c>
      <c r="E1086">
        <v>11187</v>
      </c>
      <c r="F1086">
        <v>17</v>
      </c>
      <c r="G1086" t="s">
        <v>1582</v>
      </c>
      <c r="H1086" s="2">
        <v>2</v>
      </c>
      <c r="I1086" s="5"/>
      <c r="J1086" s="3">
        <v>8208</v>
      </c>
      <c r="K1086" s="7"/>
      <c r="L1086" t="e">
        <f>VLOOKUP(TTSQL[[#This Row],[origen_ref]],TTComisiones[],2,FALSE)</f>
        <v>#N/A</v>
      </c>
      <c r="M1086" t="str">
        <f>"origen_ref = '"&amp;TTSQL[[#This Row],[origen_ref]]&amp;"' OR"</f>
        <v>origen_ref = 'Pedido-23.08.31-9618' OR</v>
      </c>
    </row>
    <row r="1087" spans="1:13" ht="16.2" x14ac:dyDescent="0.35">
      <c r="A1087" s="6" t="s">
        <v>1112</v>
      </c>
      <c r="B1087">
        <v>1119</v>
      </c>
      <c r="C1087" s="4">
        <v>45211.657210648147</v>
      </c>
      <c r="D1087" s="1">
        <v>45211.657210648147</v>
      </c>
      <c r="E1087">
        <v>11171</v>
      </c>
      <c r="F1087">
        <v>17</v>
      </c>
      <c r="G1087" t="s">
        <v>1582</v>
      </c>
      <c r="H1087" s="2">
        <v>2</v>
      </c>
      <c r="I1087" s="5"/>
      <c r="J1087" s="3">
        <v>61943</v>
      </c>
      <c r="K1087" s="7"/>
      <c r="L1087" t="e">
        <f>VLOOKUP(TTSQL[[#This Row],[origen_ref]],TTComisiones[],2,FALSE)</f>
        <v>#N/A</v>
      </c>
      <c r="M1087" t="str">
        <f>"origen_ref = '"&amp;TTSQL[[#This Row],[origen_ref]]&amp;"' OR"</f>
        <v>origen_ref = 'Pedido-23.08.30-9596' OR</v>
      </c>
    </row>
    <row r="1088" spans="1:13" ht="16.2" x14ac:dyDescent="0.35">
      <c r="A1088" s="6" t="s">
        <v>1113</v>
      </c>
      <c r="B1088">
        <v>1120</v>
      </c>
      <c r="C1088" s="4">
        <v>45211.660243055558</v>
      </c>
      <c r="D1088" s="1">
        <v>45211.660243055558</v>
      </c>
      <c r="E1088">
        <v>11168</v>
      </c>
      <c r="F1088">
        <v>17</v>
      </c>
      <c r="G1088" t="s">
        <v>1582</v>
      </c>
      <c r="H1088" s="2">
        <v>2</v>
      </c>
      <c r="I1088" s="5"/>
      <c r="J1088" s="3">
        <v>29733</v>
      </c>
      <c r="K1088" s="7"/>
      <c r="L1088" t="e">
        <f>VLOOKUP(TTSQL[[#This Row],[origen_ref]],TTComisiones[],2,FALSE)</f>
        <v>#N/A</v>
      </c>
      <c r="M1088" t="str">
        <f>"origen_ref = '"&amp;TTSQL[[#This Row],[origen_ref]]&amp;"' OR"</f>
        <v>origen_ref = 'Pedido-23.08.30-9593' OR</v>
      </c>
    </row>
    <row r="1089" spans="1:13" ht="16.2" x14ac:dyDescent="0.35">
      <c r="A1089" s="6" t="s">
        <v>1114</v>
      </c>
      <c r="B1089">
        <v>1121</v>
      </c>
      <c r="C1089" s="4">
        <v>45211.66101851852</v>
      </c>
      <c r="D1089" s="1">
        <v>45211.66101851852</v>
      </c>
      <c r="E1089">
        <v>11155</v>
      </c>
      <c r="F1089">
        <v>17</v>
      </c>
      <c r="G1089" t="s">
        <v>1582</v>
      </c>
      <c r="H1089" s="2">
        <v>2</v>
      </c>
      <c r="I1089" s="5"/>
      <c r="J1089" s="3">
        <v>57424</v>
      </c>
      <c r="K1089" s="7"/>
      <c r="L1089" t="e">
        <f>VLOOKUP(TTSQL[[#This Row],[origen_ref]],TTComisiones[],2,FALSE)</f>
        <v>#N/A</v>
      </c>
      <c r="M1089" t="str">
        <f>"origen_ref = '"&amp;TTSQL[[#This Row],[origen_ref]]&amp;"' OR"</f>
        <v>origen_ref = 'Pedido-23.08.28-9580' OR</v>
      </c>
    </row>
    <row r="1090" spans="1:13" ht="16.2" x14ac:dyDescent="0.35">
      <c r="A1090" s="6" t="s">
        <v>1115</v>
      </c>
      <c r="B1090">
        <v>1122</v>
      </c>
      <c r="C1090" s="4">
        <v>45211.661215277774</v>
      </c>
      <c r="D1090" s="1">
        <v>45211.661215277774</v>
      </c>
      <c r="E1090">
        <v>11138</v>
      </c>
      <c r="F1090">
        <v>17</v>
      </c>
      <c r="G1090" t="s">
        <v>1582</v>
      </c>
      <c r="H1090" s="2">
        <v>2</v>
      </c>
      <c r="I1090" s="5"/>
      <c r="J1090" s="3">
        <v>6006</v>
      </c>
      <c r="K1090" s="7"/>
      <c r="L1090" t="e">
        <f>VLOOKUP(TTSQL[[#This Row],[origen_ref]],TTComisiones[],2,FALSE)</f>
        <v>#N/A</v>
      </c>
      <c r="M1090" t="str">
        <f>"origen_ref = '"&amp;TTSQL[[#This Row],[origen_ref]]&amp;"' OR"</f>
        <v>origen_ref = 'Pedido-23.08.24-9564' OR</v>
      </c>
    </row>
    <row r="1091" spans="1:13" ht="16.2" x14ac:dyDescent="0.35">
      <c r="A1091" s="6" t="s">
        <v>1116</v>
      </c>
      <c r="B1091">
        <v>1123</v>
      </c>
      <c r="C1091" s="4">
        <v>45211.661759259259</v>
      </c>
      <c r="D1091" s="1">
        <v>45211.661759259259</v>
      </c>
      <c r="E1091">
        <v>11123</v>
      </c>
      <c r="F1091">
        <v>17</v>
      </c>
      <c r="G1091" t="s">
        <v>1582</v>
      </c>
      <c r="H1091" s="2">
        <v>2</v>
      </c>
      <c r="I1091" s="5"/>
      <c r="J1091" s="3">
        <v>64992</v>
      </c>
      <c r="K1091" s="7"/>
      <c r="L1091" t="e">
        <f>VLOOKUP(TTSQL[[#This Row],[origen_ref]],TTComisiones[],2,FALSE)</f>
        <v>#N/A</v>
      </c>
      <c r="M1091" t="str">
        <f>"origen_ref = '"&amp;TTSQL[[#This Row],[origen_ref]]&amp;"' OR"</f>
        <v>origen_ref = 'Pedido-23.08.23-9549' OR</v>
      </c>
    </row>
    <row r="1092" spans="1:13" ht="16.2" x14ac:dyDescent="0.35">
      <c r="A1092" s="6" t="s">
        <v>1117</v>
      </c>
      <c r="B1092">
        <v>1124</v>
      </c>
      <c r="C1092" s="4">
        <v>45211.662546296298</v>
      </c>
      <c r="D1092" s="1">
        <v>45211.662546296298</v>
      </c>
      <c r="E1092">
        <v>11117</v>
      </c>
      <c r="F1092">
        <v>17</v>
      </c>
      <c r="G1092" t="s">
        <v>1582</v>
      </c>
      <c r="H1092" s="2">
        <v>2</v>
      </c>
      <c r="I1092" s="5"/>
      <c r="J1092" s="3">
        <v>37664</v>
      </c>
      <c r="K1092" s="7"/>
      <c r="L1092" t="e">
        <f>VLOOKUP(TTSQL[[#This Row],[origen_ref]],TTComisiones[],2,FALSE)</f>
        <v>#N/A</v>
      </c>
      <c r="M1092" t="str">
        <f>"origen_ref = '"&amp;TTSQL[[#This Row],[origen_ref]]&amp;"' OR"</f>
        <v>origen_ref = 'Pedido-23.08.22-9545' OR</v>
      </c>
    </row>
    <row r="1093" spans="1:13" ht="16.2" x14ac:dyDescent="0.35">
      <c r="A1093" s="6" t="s">
        <v>1118</v>
      </c>
      <c r="B1093">
        <v>1125</v>
      </c>
      <c r="C1093" s="4">
        <v>45211.717789351853</v>
      </c>
      <c r="D1093" s="1">
        <v>45211.717789351853</v>
      </c>
      <c r="E1093">
        <v>11346</v>
      </c>
      <c r="F1093">
        <v>14</v>
      </c>
      <c r="G1093" t="s">
        <v>1574</v>
      </c>
      <c r="H1093" s="2">
        <v>2</v>
      </c>
      <c r="I1093" s="5"/>
      <c r="J1093" s="3">
        <v>1715</v>
      </c>
      <c r="K1093" s="7">
        <v>1</v>
      </c>
      <c r="L1093" t="str">
        <f>VLOOKUP(TTSQL[[#This Row],[origen_ref]],TTComisiones[],2,FALSE)</f>
        <v>Ok</v>
      </c>
      <c r="M1093" t="str">
        <f>"origen_ref = '"&amp;TTSQL[[#This Row],[origen_ref]]&amp;"' OR"</f>
        <v>origen_ref = 'Pedido-23.09.23-9769' OR</v>
      </c>
    </row>
    <row r="1094" spans="1:13" ht="16.2" x14ac:dyDescent="0.35">
      <c r="A1094" s="6" t="s">
        <v>1119</v>
      </c>
      <c r="B1094">
        <v>1126</v>
      </c>
      <c r="C1094" s="4">
        <v>45211.718055555553</v>
      </c>
      <c r="D1094" s="1">
        <v>45211.718055555553</v>
      </c>
      <c r="E1094">
        <v>11345</v>
      </c>
      <c r="F1094">
        <v>14</v>
      </c>
      <c r="G1094" t="s">
        <v>1574</v>
      </c>
      <c r="H1094" s="2">
        <v>2</v>
      </c>
      <c r="I1094" s="5"/>
      <c r="J1094" s="3">
        <v>19448</v>
      </c>
      <c r="K1094" s="7">
        <v>1</v>
      </c>
      <c r="L1094" t="str">
        <f>VLOOKUP(TTSQL[[#This Row],[origen_ref]],TTComisiones[],2,FALSE)</f>
        <v>Ok</v>
      </c>
      <c r="M1094" t="str">
        <f>"origen_ref = '"&amp;TTSQL[[#This Row],[origen_ref]]&amp;"' OR"</f>
        <v>origen_ref = 'Pedido-23.09.22-9768' OR</v>
      </c>
    </row>
    <row r="1095" spans="1:13" ht="16.2" x14ac:dyDescent="0.35">
      <c r="A1095" s="6" t="s">
        <v>1120</v>
      </c>
      <c r="B1095">
        <v>1127</v>
      </c>
      <c r="C1095" s="4">
        <v>45211.718287037038</v>
      </c>
      <c r="D1095" s="1">
        <v>45211.718287037038</v>
      </c>
      <c r="E1095">
        <v>11336</v>
      </c>
      <c r="F1095">
        <v>14</v>
      </c>
      <c r="G1095" t="s">
        <v>1574</v>
      </c>
      <c r="H1095" s="2">
        <v>2</v>
      </c>
      <c r="I1095" s="5"/>
      <c r="J1095" s="3">
        <v>12609</v>
      </c>
      <c r="K1095" s="7">
        <v>1</v>
      </c>
      <c r="L1095" t="str">
        <f>VLOOKUP(TTSQL[[#This Row],[origen_ref]],TTComisiones[],2,FALSE)</f>
        <v>Ok</v>
      </c>
      <c r="M1095" t="str">
        <f>"origen_ref = '"&amp;TTSQL[[#This Row],[origen_ref]]&amp;"' OR"</f>
        <v>origen_ref = 'Pedido-23.09.21-9758' OR</v>
      </c>
    </row>
    <row r="1096" spans="1:13" ht="16.2" x14ac:dyDescent="0.35">
      <c r="A1096" s="6" t="s">
        <v>1121</v>
      </c>
      <c r="B1096">
        <v>1128</v>
      </c>
      <c r="C1096" s="4">
        <v>45211.720011574071</v>
      </c>
      <c r="D1096" s="1">
        <v>45211.720011574071</v>
      </c>
      <c r="E1096">
        <v>11330</v>
      </c>
      <c r="F1096">
        <v>14</v>
      </c>
      <c r="G1096" t="s">
        <v>1574</v>
      </c>
      <c r="H1096" s="2">
        <v>2</v>
      </c>
      <c r="I1096" s="5"/>
      <c r="J1096" s="3">
        <v>627</v>
      </c>
      <c r="K1096" s="7">
        <v>1</v>
      </c>
      <c r="L1096" t="str">
        <f>VLOOKUP(TTSQL[[#This Row],[origen_ref]],TTComisiones[],2,FALSE)</f>
        <v>Ok</v>
      </c>
      <c r="M1096" t="str">
        <f>"origen_ref = '"&amp;TTSQL[[#This Row],[origen_ref]]&amp;"' OR"</f>
        <v>origen_ref = 'Pedido-23.09.20-9750' OR</v>
      </c>
    </row>
    <row r="1097" spans="1:13" ht="16.2" x14ac:dyDescent="0.35">
      <c r="A1097" s="6" t="s">
        <v>1122</v>
      </c>
      <c r="B1097">
        <v>1129</v>
      </c>
      <c r="C1097" s="4">
        <v>45211.720243055555</v>
      </c>
      <c r="D1097" s="1">
        <v>45211.720243055555</v>
      </c>
      <c r="E1097">
        <v>11329</v>
      </c>
      <c r="F1097">
        <v>14</v>
      </c>
      <c r="G1097" t="s">
        <v>1574</v>
      </c>
      <c r="H1097" s="2">
        <v>2</v>
      </c>
      <c r="I1097" s="5"/>
      <c r="J1097" s="3">
        <v>2070</v>
      </c>
      <c r="K1097" s="7">
        <v>1</v>
      </c>
      <c r="L1097" t="str">
        <f>VLOOKUP(TTSQL[[#This Row],[origen_ref]],TTComisiones[],2,FALSE)</f>
        <v>Ok</v>
      </c>
      <c r="M1097" t="str">
        <f>"origen_ref = '"&amp;TTSQL[[#This Row],[origen_ref]]&amp;"' OR"</f>
        <v>origen_ref = 'Pedido-23.09.20-9749' OR</v>
      </c>
    </row>
    <row r="1098" spans="1:13" ht="16.2" x14ac:dyDescent="0.35">
      <c r="A1098" s="6" t="s">
        <v>1123</v>
      </c>
      <c r="B1098">
        <v>1130</v>
      </c>
      <c r="C1098" s="4">
        <v>45211.720879629633</v>
      </c>
      <c r="D1098" s="1">
        <v>45211.720879629633</v>
      </c>
      <c r="E1098">
        <v>11323</v>
      </c>
      <c r="F1098">
        <v>14</v>
      </c>
      <c r="G1098" t="s">
        <v>1574</v>
      </c>
      <c r="H1098" s="2">
        <v>2</v>
      </c>
      <c r="I1098" s="5"/>
      <c r="J1098" s="3">
        <v>50089</v>
      </c>
      <c r="K1098" s="7">
        <v>1</v>
      </c>
      <c r="L1098" t="str">
        <f>VLOOKUP(TTSQL[[#This Row],[origen_ref]],TTComisiones[],2,FALSE)</f>
        <v>Ok</v>
      </c>
      <c r="M1098" t="str">
        <f>"origen_ref = '"&amp;TTSQL[[#This Row],[origen_ref]]&amp;"' OR"</f>
        <v>origen_ref = 'Pedido-23.09.20-9743' OR</v>
      </c>
    </row>
    <row r="1099" spans="1:13" ht="16.2" x14ac:dyDescent="0.35">
      <c r="A1099" s="6" t="s">
        <v>1124</v>
      </c>
      <c r="B1099">
        <v>1131</v>
      </c>
      <c r="C1099" s="4">
        <v>45211.721458333333</v>
      </c>
      <c r="D1099" s="1">
        <v>45211.721458333333</v>
      </c>
      <c r="E1099">
        <v>11320</v>
      </c>
      <c r="F1099">
        <v>14</v>
      </c>
      <c r="G1099" t="s">
        <v>1574</v>
      </c>
      <c r="H1099" s="2">
        <v>2</v>
      </c>
      <c r="I1099" s="5"/>
      <c r="J1099" s="3">
        <v>41702</v>
      </c>
      <c r="K1099" s="7">
        <v>1</v>
      </c>
      <c r="L1099" t="str">
        <f>VLOOKUP(TTSQL[[#This Row],[origen_ref]],TTComisiones[],2,FALSE)</f>
        <v>Ok</v>
      </c>
      <c r="M1099" t="str">
        <f>"origen_ref = '"&amp;TTSQL[[#This Row],[origen_ref]]&amp;"' OR"</f>
        <v>origen_ref = 'Pedido-23.09.19-9741' OR</v>
      </c>
    </row>
    <row r="1100" spans="1:13" ht="16.2" x14ac:dyDescent="0.35">
      <c r="A1100" s="6" t="s">
        <v>1125</v>
      </c>
      <c r="B1100">
        <v>1132</v>
      </c>
      <c r="C1100" s="4">
        <v>45211.721782407411</v>
      </c>
      <c r="D1100" s="1">
        <v>45211.721782407411</v>
      </c>
      <c r="E1100">
        <v>11319</v>
      </c>
      <c r="F1100">
        <v>14</v>
      </c>
      <c r="G1100" t="s">
        <v>1574</v>
      </c>
      <c r="H1100" s="2">
        <v>2</v>
      </c>
      <c r="I1100" s="5"/>
      <c r="J1100" s="3">
        <v>1584</v>
      </c>
      <c r="K1100" s="7">
        <v>1</v>
      </c>
      <c r="L1100" t="str">
        <f>VLOOKUP(TTSQL[[#This Row],[origen_ref]],TTComisiones[],2,FALSE)</f>
        <v>Ok</v>
      </c>
      <c r="M1100" t="str">
        <f>"origen_ref = '"&amp;TTSQL[[#This Row],[origen_ref]]&amp;"' OR"</f>
        <v>origen_ref = 'Pedido-23.09.19-9740' OR</v>
      </c>
    </row>
    <row r="1101" spans="1:13" ht="16.2" x14ac:dyDescent="0.35">
      <c r="A1101" s="6" t="s">
        <v>1126</v>
      </c>
      <c r="B1101">
        <v>1133</v>
      </c>
      <c r="C1101" s="4">
        <v>45211.723449074074</v>
      </c>
      <c r="D1101" s="1">
        <v>45211.723449074074</v>
      </c>
      <c r="E1101">
        <v>11317</v>
      </c>
      <c r="F1101">
        <v>14</v>
      </c>
      <c r="G1101" t="s">
        <v>1574</v>
      </c>
      <c r="H1101" s="2">
        <v>2</v>
      </c>
      <c r="I1101" s="5"/>
      <c r="J1101" s="3">
        <v>163138</v>
      </c>
      <c r="K1101" s="7">
        <v>1</v>
      </c>
      <c r="L1101" t="str">
        <f>VLOOKUP(TTSQL[[#This Row],[origen_ref]],TTComisiones[],2,FALSE)</f>
        <v>Ok</v>
      </c>
      <c r="M1101" t="str">
        <f>"origen_ref = '"&amp;TTSQL[[#This Row],[origen_ref]]&amp;"' OR"</f>
        <v>origen_ref = 'Pedido-23.09.19-9738' OR</v>
      </c>
    </row>
    <row r="1102" spans="1:13" ht="16.2" x14ac:dyDescent="0.35">
      <c r="A1102" s="6" t="s">
        <v>1127</v>
      </c>
      <c r="B1102">
        <v>1134</v>
      </c>
      <c r="C1102" s="4">
        <v>45211.723819444444</v>
      </c>
      <c r="D1102" s="1">
        <v>45211.723819444444</v>
      </c>
      <c r="E1102">
        <v>11316</v>
      </c>
      <c r="F1102">
        <v>14</v>
      </c>
      <c r="G1102" t="s">
        <v>1574</v>
      </c>
      <c r="H1102" s="2">
        <v>2</v>
      </c>
      <c r="I1102" s="5"/>
      <c r="J1102" s="3">
        <v>6336</v>
      </c>
      <c r="K1102" s="7">
        <v>1</v>
      </c>
      <c r="L1102" t="str">
        <f>VLOOKUP(TTSQL[[#This Row],[origen_ref]],TTComisiones[],2,FALSE)</f>
        <v>Ok</v>
      </c>
      <c r="M1102" t="str">
        <f>"origen_ref = '"&amp;TTSQL[[#This Row],[origen_ref]]&amp;"' OR"</f>
        <v>origen_ref = 'Pedido-23.09.19-9737' OR</v>
      </c>
    </row>
    <row r="1103" spans="1:13" ht="16.2" x14ac:dyDescent="0.35">
      <c r="A1103" s="6" t="s">
        <v>1128</v>
      </c>
      <c r="B1103">
        <v>1135</v>
      </c>
      <c r="C1103" s="4">
        <v>45211.724143518521</v>
      </c>
      <c r="D1103" s="1">
        <v>45211.724143518521</v>
      </c>
      <c r="E1103">
        <v>11312</v>
      </c>
      <c r="F1103">
        <v>14</v>
      </c>
      <c r="G1103" t="s">
        <v>1574</v>
      </c>
      <c r="H1103" s="2">
        <v>2</v>
      </c>
      <c r="I1103" s="5"/>
      <c r="J1103" s="3">
        <v>65406</v>
      </c>
      <c r="K1103" s="7">
        <v>1</v>
      </c>
      <c r="L1103" t="str">
        <f>VLOOKUP(TTSQL[[#This Row],[origen_ref]],TTComisiones[],2,FALSE)</f>
        <v>Ok</v>
      </c>
      <c r="M1103" t="str">
        <f>"origen_ref = '"&amp;TTSQL[[#This Row],[origen_ref]]&amp;"' OR"</f>
        <v>origen_ref = 'Pedido-23.09.18-9733' OR</v>
      </c>
    </row>
    <row r="1104" spans="1:13" ht="16.2" x14ac:dyDescent="0.35">
      <c r="A1104" s="6" t="s">
        <v>1129</v>
      </c>
      <c r="B1104">
        <v>1136</v>
      </c>
      <c r="C1104" s="4">
        <v>45211.724456018521</v>
      </c>
      <c r="D1104" s="1">
        <v>45211.724456018521</v>
      </c>
      <c r="E1104">
        <v>11308</v>
      </c>
      <c r="F1104">
        <v>14</v>
      </c>
      <c r="G1104" t="s">
        <v>1574</v>
      </c>
      <c r="H1104" s="2">
        <v>2</v>
      </c>
      <c r="I1104" s="5"/>
      <c r="J1104" s="3">
        <v>15048</v>
      </c>
      <c r="K1104" s="7">
        <v>1</v>
      </c>
      <c r="L1104" t="str">
        <f>VLOOKUP(TTSQL[[#This Row],[origen_ref]],TTComisiones[],2,FALSE)</f>
        <v>Ok</v>
      </c>
      <c r="M1104" t="str">
        <f>"origen_ref = '"&amp;TTSQL[[#This Row],[origen_ref]]&amp;"' OR"</f>
        <v>origen_ref = 'Pedido-23.09.18-9730' OR</v>
      </c>
    </row>
    <row r="1105" spans="1:13" ht="16.2" x14ac:dyDescent="0.35">
      <c r="A1105" s="6" t="s">
        <v>1130</v>
      </c>
      <c r="B1105">
        <v>1137</v>
      </c>
      <c r="C1105" s="4">
        <v>45211.72483796296</v>
      </c>
      <c r="D1105" s="1">
        <v>45211.72483796296</v>
      </c>
      <c r="E1105">
        <v>11304</v>
      </c>
      <c r="F1105">
        <v>14</v>
      </c>
      <c r="G1105" t="s">
        <v>1574</v>
      </c>
      <c r="H1105" s="2">
        <v>2</v>
      </c>
      <c r="I1105" s="5"/>
      <c r="J1105" s="3">
        <v>6270</v>
      </c>
      <c r="K1105" s="7">
        <v>1</v>
      </c>
      <c r="L1105" t="str">
        <f>VLOOKUP(TTSQL[[#This Row],[origen_ref]],TTComisiones[],2,FALSE)</f>
        <v>Ok</v>
      </c>
      <c r="M1105" t="str">
        <f>"origen_ref = '"&amp;TTSQL[[#This Row],[origen_ref]]&amp;"' OR"</f>
        <v>origen_ref = 'Pedido-23.09.18-9726' OR</v>
      </c>
    </row>
    <row r="1106" spans="1:13" ht="16.2" x14ac:dyDescent="0.35">
      <c r="A1106" s="6" t="s">
        <v>1131</v>
      </c>
      <c r="B1106">
        <v>1138</v>
      </c>
      <c r="C1106" s="4">
        <v>45211.727569444447</v>
      </c>
      <c r="D1106" s="1">
        <v>45211.727569444447</v>
      </c>
      <c r="E1106">
        <v>11302</v>
      </c>
      <c r="F1106">
        <v>14</v>
      </c>
      <c r="G1106" t="s">
        <v>1574</v>
      </c>
      <c r="H1106" s="2">
        <v>2</v>
      </c>
      <c r="I1106" s="5"/>
      <c r="J1106" s="3">
        <v>19371</v>
      </c>
      <c r="K1106" s="7">
        <v>1</v>
      </c>
      <c r="L1106" t="str">
        <f>VLOOKUP(TTSQL[[#This Row],[origen_ref]],TTComisiones[],2,FALSE)</f>
        <v>Ok</v>
      </c>
      <c r="M1106" t="str">
        <f>"origen_ref = '"&amp;TTSQL[[#This Row],[origen_ref]]&amp;"' OR"</f>
        <v>origen_ref = 'Pedido-23.09.16-9724' OR</v>
      </c>
    </row>
    <row r="1107" spans="1:13" ht="16.2" x14ac:dyDescent="0.35">
      <c r="A1107" s="6" t="s">
        <v>1132</v>
      </c>
      <c r="B1107">
        <v>1139</v>
      </c>
      <c r="C1107" s="4">
        <v>45211.728252314817</v>
      </c>
      <c r="D1107" s="1">
        <v>45211.728252314817</v>
      </c>
      <c r="E1107">
        <v>11301</v>
      </c>
      <c r="F1107">
        <v>14</v>
      </c>
      <c r="G1107" t="s">
        <v>1574</v>
      </c>
      <c r="H1107" s="2">
        <v>2</v>
      </c>
      <c r="I1107" s="5"/>
      <c r="J1107" s="3">
        <v>13608</v>
      </c>
      <c r="K1107" s="7">
        <v>1</v>
      </c>
      <c r="L1107" t="str">
        <f>VLOOKUP(TTSQL[[#This Row],[origen_ref]],TTComisiones[],2,FALSE)</f>
        <v>Ok</v>
      </c>
      <c r="M1107" t="str">
        <f>"origen_ref = '"&amp;TTSQL[[#This Row],[origen_ref]]&amp;"' OR"</f>
        <v>origen_ref = 'Pedido-23.09.16-9723' OR</v>
      </c>
    </row>
    <row r="1108" spans="1:13" ht="16.2" x14ac:dyDescent="0.35">
      <c r="A1108" s="6" t="s">
        <v>1133</v>
      </c>
      <c r="B1108">
        <v>1140</v>
      </c>
      <c r="C1108" s="4">
        <v>45211.728784722225</v>
      </c>
      <c r="D1108" s="1">
        <v>45211.728784722225</v>
      </c>
      <c r="E1108">
        <v>11300</v>
      </c>
      <c r="F1108">
        <v>14</v>
      </c>
      <c r="G1108" t="s">
        <v>1574</v>
      </c>
      <c r="H1108" s="2">
        <v>2</v>
      </c>
      <c r="I1108" s="5"/>
      <c r="J1108" s="3">
        <v>7843</v>
      </c>
      <c r="K1108" s="7">
        <v>1</v>
      </c>
      <c r="L1108" t="str">
        <f>VLOOKUP(TTSQL[[#This Row],[origen_ref]],TTComisiones[],2,FALSE)</f>
        <v>Ok</v>
      </c>
      <c r="M1108" t="str">
        <f>"origen_ref = '"&amp;TTSQL[[#This Row],[origen_ref]]&amp;"' OR"</f>
        <v>origen_ref = 'Pedido-23.09.15-9722' OR</v>
      </c>
    </row>
    <row r="1109" spans="1:13" ht="16.2" x14ac:dyDescent="0.35">
      <c r="A1109" s="6" t="s">
        <v>1134</v>
      </c>
      <c r="B1109">
        <v>1141</v>
      </c>
      <c r="C1109" s="4">
        <v>45211.729062500002</v>
      </c>
      <c r="D1109" s="1">
        <v>45211.729062500002</v>
      </c>
      <c r="E1109">
        <v>11299</v>
      </c>
      <c r="F1109">
        <v>14</v>
      </c>
      <c r="G1109" t="s">
        <v>1574</v>
      </c>
      <c r="H1109" s="2">
        <v>2</v>
      </c>
      <c r="I1109" s="5"/>
      <c r="J1109" s="3">
        <v>1353</v>
      </c>
      <c r="K1109" s="7">
        <v>1</v>
      </c>
      <c r="L1109" t="str">
        <f>VLOOKUP(TTSQL[[#This Row],[origen_ref]],TTComisiones[],2,FALSE)</f>
        <v>Ok</v>
      </c>
      <c r="M1109" t="str">
        <f>"origen_ref = '"&amp;TTSQL[[#This Row],[origen_ref]]&amp;"' OR"</f>
        <v>origen_ref = 'Pedido-23.09.15-9721' OR</v>
      </c>
    </row>
    <row r="1110" spans="1:13" ht="16.2" x14ac:dyDescent="0.35">
      <c r="A1110" s="6" t="s">
        <v>1135</v>
      </c>
      <c r="B1110">
        <v>1142</v>
      </c>
      <c r="C1110" s="4">
        <v>45211.729432870372</v>
      </c>
      <c r="D1110" s="1">
        <v>45211.729432870372</v>
      </c>
      <c r="E1110">
        <v>11298</v>
      </c>
      <c r="F1110">
        <v>14</v>
      </c>
      <c r="G1110" t="s">
        <v>1574</v>
      </c>
      <c r="H1110" s="2">
        <v>2</v>
      </c>
      <c r="I1110" s="5"/>
      <c r="J1110" s="3">
        <v>106950</v>
      </c>
      <c r="K1110" s="7">
        <v>1</v>
      </c>
      <c r="L1110" t="str">
        <f>VLOOKUP(TTSQL[[#This Row],[origen_ref]],TTComisiones[],2,FALSE)</f>
        <v>Ok</v>
      </c>
      <c r="M1110" t="str">
        <f>"origen_ref = '"&amp;TTSQL[[#This Row],[origen_ref]]&amp;"' OR"</f>
        <v>origen_ref = 'Pedido-23.09.15-9720' OR</v>
      </c>
    </row>
    <row r="1111" spans="1:13" ht="16.2" x14ac:dyDescent="0.35">
      <c r="A1111" s="6" t="s">
        <v>1136</v>
      </c>
      <c r="B1111">
        <v>1143</v>
      </c>
      <c r="C1111" s="4">
        <v>45211.729675925926</v>
      </c>
      <c r="D1111" s="1">
        <v>45211.729675925926</v>
      </c>
      <c r="E1111">
        <v>11297</v>
      </c>
      <c r="F1111">
        <v>14</v>
      </c>
      <c r="G1111" t="s">
        <v>1574</v>
      </c>
      <c r="H1111" s="2">
        <v>2</v>
      </c>
      <c r="I1111" s="5"/>
      <c r="J1111" s="3">
        <v>3762</v>
      </c>
      <c r="K1111" s="7">
        <v>1</v>
      </c>
      <c r="L1111" t="str">
        <f>VLOOKUP(TTSQL[[#This Row],[origen_ref]],TTComisiones[],2,FALSE)</f>
        <v>Ok</v>
      </c>
      <c r="M1111" t="str">
        <f>"origen_ref = '"&amp;TTSQL[[#This Row],[origen_ref]]&amp;"' OR"</f>
        <v>origen_ref = 'Pedido-23.09.15-9719' OR</v>
      </c>
    </row>
    <row r="1112" spans="1:13" ht="16.2" x14ac:dyDescent="0.35">
      <c r="A1112" s="6" t="s">
        <v>1137</v>
      </c>
      <c r="B1112">
        <v>1144</v>
      </c>
      <c r="C1112" s="4">
        <v>45211.730011574073</v>
      </c>
      <c r="D1112" s="1">
        <v>45211.730011574073</v>
      </c>
      <c r="E1112">
        <v>11291</v>
      </c>
      <c r="F1112">
        <v>14</v>
      </c>
      <c r="G1112" t="s">
        <v>1574</v>
      </c>
      <c r="H1112" s="2">
        <v>2</v>
      </c>
      <c r="I1112" s="5"/>
      <c r="J1112" s="3">
        <v>19140</v>
      </c>
      <c r="K1112" s="7">
        <v>1</v>
      </c>
      <c r="L1112" t="str">
        <f>VLOOKUP(TTSQL[[#This Row],[origen_ref]],TTComisiones[],2,FALSE)</f>
        <v>Ok</v>
      </c>
      <c r="M1112" t="str">
        <f>"origen_ref = '"&amp;TTSQL[[#This Row],[origen_ref]]&amp;"' OR"</f>
        <v>origen_ref = 'Pedido-23.09.14-9715' OR</v>
      </c>
    </row>
    <row r="1113" spans="1:13" ht="16.2" x14ac:dyDescent="0.35">
      <c r="A1113" s="6" t="s">
        <v>1138</v>
      </c>
      <c r="B1113">
        <v>1145</v>
      </c>
      <c r="C1113" s="4">
        <v>45211.730196759258</v>
      </c>
      <c r="D1113" s="1">
        <v>45211.730196759258</v>
      </c>
      <c r="E1113">
        <v>11288</v>
      </c>
      <c r="F1113">
        <v>14</v>
      </c>
      <c r="G1113" t="s">
        <v>1574</v>
      </c>
      <c r="H1113" s="2">
        <v>2</v>
      </c>
      <c r="I1113" s="5"/>
      <c r="J1113" s="3">
        <v>1122</v>
      </c>
      <c r="K1113" s="7">
        <v>1</v>
      </c>
      <c r="L1113" t="str">
        <f>VLOOKUP(TTSQL[[#This Row],[origen_ref]],TTComisiones[],2,FALSE)</f>
        <v>Ok</v>
      </c>
      <c r="M1113" t="str">
        <f>"origen_ref = '"&amp;TTSQL[[#This Row],[origen_ref]]&amp;"' OR"</f>
        <v>origen_ref = 'Pedido-23.09.14-9712' OR</v>
      </c>
    </row>
    <row r="1114" spans="1:13" ht="16.2" x14ac:dyDescent="0.35">
      <c r="A1114" s="6" t="s">
        <v>1139</v>
      </c>
      <c r="B1114">
        <v>1146</v>
      </c>
      <c r="C1114" s="4">
        <v>45211.730752314812</v>
      </c>
      <c r="D1114" s="1">
        <v>45211.730752314812</v>
      </c>
      <c r="E1114">
        <v>11287</v>
      </c>
      <c r="F1114">
        <v>14</v>
      </c>
      <c r="G1114" t="s">
        <v>1574</v>
      </c>
      <c r="H1114" s="2">
        <v>2</v>
      </c>
      <c r="I1114" s="5"/>
      <c r="J1114" s="3">
        <v>1715</v>
      </c>
      <c r="K1114" s="7">
        <v>1</v>
      </c>
      <c r="L1114" t="str">
        <f>VLOOKUP(TTSQL[[#This Row],[origen_ref]],TTComisiones[],2,FALSE)</f>
        <v>Ok</v>
      </c>
      <c r="M1114" t="str">
        <f>"origen_ref = '"&amp;TTSQL[[#This Row],[origen_ref]]&amp;"' OR"</f>
        <v>origen_ref = 'Pedido-23.09.14-9711' OR</v>
      </c>
    </row>
    <row r="1115" spans="1:13" ht="16.2" x14ac:dyDescent="0.35">
      <c r="A1115" s="6" t="s">
        <v>1140</v>
      </c>
      <c r="B1115">
        <v>1147</v>
      </c>
      <c r="C1115" s="4">
        <v>45211.731377314813</v>
      </c>
      <c r="D1115" s="1">
        <v>45211.731377314813</v>
      </c>
      <c r="E1115">
        <v>11286</v>
      </c>
      <c r="F1115">
        <v>14</v>
      </c>
      <c r="G1115" t="s">
        <v>1574</v>
      </c>
      <c r="H1115" s="2">
        <v>2</v>
      </c>
      <c r="I1115" s="5"/>
      <c r="J1115" s="3">
        <v>13608</v>
      </c>
      <c r="K1115" s="7">
        <v>1</v>
      </c>
      <c r="L1115" t="str">
        <f>VLOOKUP(TTSQL[[#This Row],[origen_ref]],TTComisiones[],2,FALSE)</f>
        <v>Ok</v>
      </c>
      <c r="M1115" t="str">
        <f>"origen_ref = '"&amp;TTSQL[[#This Row],[origen_ref]]&amp;"' OR"</f>
        <v>origen_ref = 'Pedido-23.09.14-9710' OR</v>
      </c>
    </row>
    <row r="1116" spans="1:13" ht="16.2" x14ac:dyDescent="0.35">
      <c r="A1116" s="6" t="s">
        <v>1141</v>
      </c>
      <c r="B1116">
        <v>1148</v>
      </c>
      <c r="C1116" s="4">
        <v>45211.731712962966</v>
      </c>
      <c r="D1116" s="1">
        <v>45211.731712962966</v>
      </c>
      <c r="E1116">
        <v>11285</v>
      </c>
      <c r="F1116">
        <v>14</v>
      </c>
      <c r="G1116" t="s">
        <v>1574</v>
      </c>
      <c r="H1116" s="2">
        <v>2</v>
      </c>
      <c r="I1116" s="5"/>
      <c r="J1116" s="3">
        <v>1715</v>
      </c>
      <c r="K1116" s="7">
        <v>1</v>
      </c>
      <c r="L1116" t="str">
        <f>VLOOKUP(TTSQL[[#This Row],[origen_ref]],TTComisiones[],2,FALSE)</f>
        <v>Ok</v>
      </c>
      <c r="M1116" t="str">
        <f>"origen_ref = '"&amp;TTSQL[[#This Row],[origen_ref]]&amp;"' OR"</f>
        <v>origen_ref = 'Pedido-23.09.14-9709' OR</v>
      </c>
    </row>
    <row r="1117" spans="1:13" ht="16.2" x14ac:dyDescent="0.35">
      <c r="A1117" s="6" t="s">
        <v>1142</v>
      </c>
      <c r="B1117">
        <v>1149</v>
      </c>
      <c r="C1117" s="4">
        <v>45211.73201388889</v>
      </c>
      <c r="D1117" s="1">
        <v>45211.73201388889</v>
      </c>
      <c r="E1117">
        <v>11284</v>
      </c>
      <c r="F1117">
        <v>14</v>
      </c>
      <c r="G1117" t="s">
        <v>1574</v>
      </c>
      <c r="H1117" s="2">
        <v>2</v>
      </c>
      <c r="I1117" s="5"/>
      <c r="J1117" s="3">
        <v>19140</v>
      </c>
      <c r="K1117" s="7">
        <v>1</v>
      </c>
      <c r="L1117" t="str">
        <f>VLOOKUP(TTSQL[[#This Row],[origen_ref]],TTComisiones[],2,FALSE)</f>
        <v>Ok</v>
      </c>
      <c r="M1117" t="str">
        <f>"origen_ref = '"&amp;TTSQL[[#This Row],[origen_ref]]&amp;"' OR"</f>
        <v>origen_ref = 'Pedido-23.09.14-9707' OR</v>
      </c>
    </row>
    <row r="1118" spans="1:13" ht="16.2" x14ac:dyDescent="0.35">
      <c r="A1118" s="6" t="s">
        <v>1143</v>
      </c>
      <c r="B1118">
        <v>1150</v>
      </c>
      <c r="C1118" s="4">
        <v>45211.733275462961</v>
      </c>
      <c r="D1118" s="1">
        <v>45211.733275462961</v>
      </c>
      <c r="E1118">
        <v>11282</v>
      </c>
      <c r="F1118">
        <v>14</v>
      </c>
      <c r="G1118" t="s">
        <v>1574</v>
      </c>
      <c r="H1118" s="2">
        <v>2</v>
      </c>
      <c r="I1118" s="5"/>
      <c r="J1118" s="3">
        <v>10788</v>
      </c>
      <c r="K1118" s="7">
        <v>1</v>
      </c>
      <c r="L1118" t="str">
        <f>VLOOKUP(TTSQL[[#This Row],[origen_ref]],TTComisiones[],2,FALSE)</f>
        <v>Ok</v>
      </c>
      <c r="M1118" t="str">
        <f>"origen_ref = '"&amp;TTSQL[[#This Row],[origen_ref]]&amp;"' OR"</f>
        <v>origen_ref = 'Pedido-23.09.14-9706' OR</v>
      </c>
    </row>
    <row r="1119" spans="1:13" ht="16.2" x14ac:dyDescent="0.35">
      <c r="A1119" s="6" t="s">
        <v>1144</v>
      </c>
      <c r="B1119">
        <v>1151</v>
      </c>
      <c r="C1119" s="4">
        <v>45211.735208333332</v>
      </c>
      <c r="D1119" s="1">
        <v>45211.735208333332</v>
      </c>
      <c r="E1119">
        <v>11283</v>
      </c>
      <c r="F1119">
        <v>14</v>
      </c>
      <c r="G1119" t="s">
        <v>1574</v>
      </c>
      <c r="H1119" s="2">
        <v>2</v>
      </c>
      <c r="I1119" s="5"/>
      <c r="J1119" s="3">
        <v>31443</v>
      </c>
      <c r="K1119" s="7">
        <v>1</v>
      </c>
      <c r="L1119" t="str">
        <f>VLOOKUP(TTSQL[[#This Row],[origen_ref]],TTComisiones[],2,FALSE)</f>
        <v>Ok</v>
      </c>
      <c r="M1119" t="str">
        <f>"origen_ref = '"&amp;TTSQL[[#This Row],[origen_ref]]&amp;"' OR"</f>
        <v>origen_ref = 'Pedido-23.09.14-9708' OR</v>
      </c>
    </row>
    <row r="1120" spans="1:13" ht="16.2" x14ac:dyDescent="0.35">
      <c r="A1120" s="6" t="s">
        <v>1145</v>
      </c>
      <c r="B1120">
        <v>1152</v>
      </c>
      <c r="C1120" s="4">
        <v>45211.735486111109</v>
      </c>
      <c r="D1120" s="1">
        <v>45211.735486111109</v>
      </c>
      <c r="E1120">
        <v>11281</v>
      </c>
      <c r="F1120">
        <v>14</v>
      </c>
      <c r="G1120" t="s">
        <v>1574</v>
      </c>
      <c r="H1120" s="2">
        <v>2</v>
      </c>
      <c r="I1120" s="5"/>
      <c r="J1120" s="3">
        <v>24302</v>
      </c>
      <c r="K1120" s="7">
        <v>1</v>
      </c>
      <c r="L1120" t="str">
        <f>VLOOKUP(TTSQL[[#This Row],[origen_ref]],TTComisiones[],2,FALSE)</f>
        <v>Ok</v>
      </c>
      <c r="M1120" t="str">
        <f>"origen_ref = '"&amp;TTSQL[[#This Row],[origen_ref]]&amp;"' OR"</f>
        <v>origen_ref = 'Pedido-23.09.13-9705' OR</v>
      </c>
    </row>
    <row r="1121" spans="1:13" ht="16.2" x14ac:dyDescent="0.35">
      <c r="A1121" s="6" t="s">
        <v>1146</v>
      </c>
      <c r="B1121">
        <v>1153</v>
      </c>
      <c r="C1121" s="4">
        <v>45211.735810185186</v>
      </c>
      <c r="D1121" s="1">
        <v>45211.735810185186</v>
      </c>
      <c r="E1121">
        <v>11280</v>
      </c>
      <c r="F1121">
        <v>14</v>
      </c>
      <c r="G1121" t="s">
        <v>1574</v>
      </c>
      <c r="H1121" s="2">
        <v>2</v>
      </c>
      <c r="I1121" s="5"/>
      <c r="J1121" s="3">
        <v>32712</v>
      </c>
      <c r="K1121" s="7">
        <v>1</v>
      </c>
      <c r="L1121" t="str">
        <f>VLOOKUP(TTSQL[[#This Row],[origen_ref]],TTComisiones[],2,FALSE)</f>
        <v>Ok</v>
      </c>
      <c r="M1121" t="str">
        <f>"origen_ref = '"&amp;TTSQL[[#This Row],[origen_ref]]&amp;"' OR"</f>
        <v>origen_ref = 'Pedido-23.09.13-9704' OR</v>
      </c>
    </row>
    <row r="1122" spans="1:13" ht="16.2" x14ac:dyDescent="0.35">
      <c r="A1122" s="6" t="s">
        <v>1147</v>
      </c>
      <c r="B1122">
        <v>1154</v>
      </c>
      <c r="C1122" s="4">
        <v>45211.736134259256</v>
      </c>
      <c r="D1122" s="1">
        <v>45211.736134259256</v>
      </c>
      <c r="E1122">
        <v>11279</v>
      </c>
      <c r="F1122">
        <v>14</v>
      </c>
      <c r="G1122" t="s">
        <v>1574</v>
      </c>
      <c r="H1122" s="2">
        <v>2</v>
      </c>
      <c r="I1122" s="5"/>
      <c r="J1122" s="3">
        <v>1140</v>
      </c>
      <c r="K1122" s="7">
        <v>1</v>
      </c>
      <c r="L1122" t="str">
        <f>VLOOKUP(TTSQL[[#This Row],[origen_ref]],TTComisiones[],2,FALSE)</f>
        <v>Ok</v>
      </c>
      <c r="M1122" t="str">
        <f>"origen_ref = '"&amp;TTSQL[[#This Row],[origen_ref]]&amp;"' OR"</f>
        <v>origen_ref = 'Pedido-23.09.13-9703' OR</v>
      </c>
    </row>
    <row r="1123" spans="1:13" ht="16.2" x14ac:dyDescent="0.35">
      <c r="A1123" s="6" t="s">
        <v>1148</v>
      </c>
      <c r="B1123">
        <v>1155</v>
      </c>
      <c r="C1123" s="4">
        <v>45211.73636574074</v>
      </c>
      <c r="D1123" s="1">
        <v>45211.73636574074</v>
      </c>
      <c r="E1123">
        <v>11278</v>
      </c>
      <c r="F1123">
        <v>14</v>
      </c>
      <c r="G1123" t="s">
        <v>1574</v>
      </c>
      <c r="H1123" s="2">
        <v>2</v>
      </c>
      <c r="I1123" s="5"/>
      <c r="J1123" s="3">
        <v>8700</v>
      </c>
      <c r="K1123" s="7">
        <v>1</v>
      </c>
      <c r="L1123" t="str">
        <f>VLOOKUP(TTSQL[[#This Row],[origen_ref]],TTComisiones[],2,FALSE)</f>
        <v>Ok</v>
      </c>
      <c r="M1123" t="str">
        <f>"origen_ref = '"&amp;TTSQL[[#This Row],[origen_ref]]&amp;"' OR"</f>
        <v>origen_ref = 'Pedido-23.09.13-9702' OR</v>
      </c>
    </row>
    <row r="1124" spans="1:13" ht="16.2" x14ac:dyDescent="0.35">
      <c r="A1124" s="6" t="s">
        <v>1149</v>
      </c>
      <c r="B1124">
        <v>1156</v>
      </c>
      <c r="C1124" s="4">
        <v>45211.736701388887</v>
      </c>
      <c r="D1124" s="1">
        <v>45211.736701388887</v>
      </c>
      <c r="E1124">
        <v>11277</v>
      </c>
      <c r="F1124">
        <v>14</v>
      </c>
      <c r="G1124" t="s">
        <v>1574</v>
      </c>
      <c r="H1124" s="2">
        <v>2</v>
      </c>
      <c r="I1124" s="5"/>
      <c r="J1124" s="3">
        <v>2574</v>
      </c>
      <c r="K1124" s="7">
        <v>1</v>
      </c>
      <c r="L1124" t="str">
        <f>VLOOKUP(TTSQL[[#This Row],[origen_ref]],TTComisiones[],2,FALSE)</f>
        <v>Ok</v>
      </c>
      <c r="M1124" t="str">
        <f>"origen_ref = '"&amp;TTSQL[[#This Row],[origen_ref]]&amp;"' OR"</f>
        <v>origen_ref = 'Pedido-23.09.13-9701' OR</v>
      </c>
    </row>
    <row r="1125" spans="1:13" ht="16.2" x14ac:dyDescent="0.35">
      <c r="A1125" s="6" t="s">
        <v>1150</v>
      </c>
      <c r="B1125">
        <v>1157</v>
      </c>
      <c r="C1125" s="4">
        <v>45211.736898148149</v>
      </c>
      <c r="D1125" s="1">
        <v>45211.736898148149</v>
      </c>
      <c r="E1125">
        <v>11275</v>
      </c>
      <c r="F1125">
        <v>14</v>
      </c>
      <c r="G1125" t="s">
        <v>1574</v>
      </c>
      <c r="H1125" s="2">
        <v>2</v>
      </c>
      <c r="I1125" s="5"/>
      <c r="J1125" s="3">
        <v>1089</v>
      </c>
      <c r="K1125" s="7">
        <v>1</v>
      </c>
      <c r="L1125" t="str">
        <f>VLOOKUP(TTSQL[[#This Row],[origen_ref]],TTComisiones[],2,FALSE)</f>
        <v>Ok</v>
      </c>
      <c r="M1125" t="str">
        <f>"origen_ref = '"&amp;TTSQL[[#This Row],[origen_ref]]&amp;"' OR"</f>
        <v>origen_ref = 'Pedido-23.09.13-9699' OR</v>
      </c>
    </row>
    <row r="1126" spans="1:13" ht="16.2" x14ac:dyDescent="0.35">
      <c r="A1126" s="6" t="s">
        <v>1151</v>
      </c>
      <c r="B1126">
        <v>1158</v>
      </c>
      <c r="C1126" s="4">
        <v>45211.737164351849</v>
      </c>
      <c r="D1126" s="1">
        <v>45211.737164351849</v>
      </c>
      <c r="E1126">
        <v>11274</v>
      </c>
      <c r="F1126">
        <v>14</v>
      </c>
      <c r="G1126" t="s">
        <v>1574</v>
      </c>
      <c r="H1126" s="2">
        <v>2</v>
      </c>
      <c r="I1126" s="5"/>
      <c r="J1126" s="3">
        <v>1881</v>
      </c>
      <c r="K1126" s="7">
        <v>1</v>
      </c>
      <c r="L1126" t="str">
        <f>VLOOKUP(TTSQL[[#This Row],[origen_ref]],TTComisiones[],2,FALSE)</f>
        <v>Ok</v>
      </c>
      <c r="M1126" t="str">
        <f>"origen_ref = '"&amp;TTSQL[[#This Row],[origen_ref]]&amp;"' OR"</f>
        <v>origen_ref = 'Pedido-23.09.12-9697' OR</v>
      </c>
    </row>
    <row r="1127" spans="1:13" ht="16.2" x14ac:dyDescent="0.35">
      <c r="A1127" s="6" t="s">
        <v>1152</v>
      </c>
      <c r="B1127">
        <v>1159</v>
      </c>
      <c r="C1127" s="4">
        <v>45211.737615740742</v>
      </c>
      <c r="D1127" s="1">
        <v>45211.737615740742</v>
      </c>
      <c r="E1127">
        <v>11272</v>
      </c>
      <c r="F1127">
        <v>14</v>
      </c>
      <c r="G1127" t="s">
        <v>1574</v>
      </c>
      <c r="H1127" s="2">
        <v>2</v>
      </c>
      <c r="I1127" s="5"/>
      <c r="J1127" s="3">
        <v>25752</v>
      </c>
      <c r="K1127" s="7">
        <v>1</v>
      </c>
      <c r="L1127" t="str">
        <f>VLOOKUP(TTSQL[[#This Row],[origen_ref]],TTComisiones[],2,FALSE)</f>
        <v>Ok</v>
      </c>
      <c r="M1127" t="str">
        <f>"origen_ref = '"&amp;TTSQL[[#This Row],[origen_ref]]&amp;"' OR"</f>
        <v>origen_ref = 'Pedido-23.09.12-9695' OR</v>
      </c>
    </row>
    <row r="1128" spans="1:13" ht="16.2" x14ac:dyDescent="0.35">
      <c r="A1128" s="6" t="s">
        <v>1153</v>
      </c>
      <c r="B1128">
        <v>1160</v>
      </c>
      <c r="C1128" s="4">
        <v>45211.73778935185</v>
      </c>
      <c r="D1128" s="1">
        <v>45211.73778935185</v>
      </c>
      <c r="E1128">
        <v>11271</v>
      </c>
      <c r="F1128">
        <v>14</v>
      </c>
      <c r="G1128" t="s">
        <v>1574</v>
      </c>
      <c r="H1128" s="2">
        <v>2</v>
      </c>
      <c r="I1128" s="5"/>
      <c r="J1128" s="3">
        <v>1056</v>
      </c>
      <c r="K1128" s="7">
        <v>1</v>
      </c>
      <c r="L1128" t="str">
        <f>VLOOKUP(TTSQL[[#This Row],[origen_ref]],TTComisiones[],2,FALSE)</f>
        <v>Ok</v>
      </c>
      <c r="M1128" t="str">
        <f>"origen_ref = '"&amp;TTSQL[[#This Row],[origen_ref]]&amp;"' OR"</f>
        <v>origen_ref = 'Pedido-23.09.12-9694' OR</v>
      </c>
    </row>
    <row r="1129" spans="1:13" ht="16.2" x14ac:dyDescent="0.35">
      <c r="A1129" s="6" t="s">
        <v>1154</v>
      </c>
      <c r="B1129">
        <v>1161</v>
      </c>
      <c r="C1129" s="4">
        <v>45211.737974537034</v>
      </c>
      <c r="D1129" s="1">
        <v>45211.737974537034</v>
      </c>
      <c r="E1129">
        <v>11270</v>
      </c>
      <c r="F1129">
        <v>14</v>
      </c>
      <c r="G1129" t="s">
        <v>1574</v>
      </c>
      <c r="H1129" s="2">
        <v>2</v>
      </c>
      <c r="I1129" s="5"/>
      <c r="J1129" s="3">
        <v>18329</v>
      </c>
      <c r="K1129" s="7">
        <v>1</v>
      </c>
      <c r="L1129" t="str">
        <f>VLOOKUP(TTSQL[[#This Row],[origen_ref]],TTComisiones[],2,FALSE)</f>
        <v>Ok</v>
      </c>
      <c r="M1129" t="str">
        <f>"origen_ref = '"&amp;TTSQL[[#This Row],[origen_ref]]&amp;"' OR"</f>
        <v>origen_ref = 'Pedido-23.09.12-9693' OR</v>
      </c>
    </row>
    <row r="1130" spans="1:13" ht="16.2" x14ac:dyDescent="0.35">
      <c r="A1130" s="6" t="s">
        <v>1155</v>
      </c>
      <c r="B1130">
        <v>1162</v>
      </c>
      <c r="C1130" s="4">
        <v>45211.738206018519</v>
      </c>
      <c r="D1130" s="1">
        <v>45211.738206018519</v>
      </c>
      <c r="E1130">
        <v>11269</v>
      </c>
      <c r="F1130">
        <v>14</v>
      </c>
      <c r="G1130" t="s">
        <v>1574</v>
      </c>
      <c r="H1130" s="2">
        <v>2</v>
      </c>
      <c r="I1130" s="5"/>
      <c r="J1130" s="3">
        <v>66766</v>
      </c>
      <c r="K1130" s="7">
        <v>1</v>
      </c>
      <c r="L1130" t="str">
        <f>VLOOKUP(TTSQL[[#This Row],[origen_ref]],TTComisiones[],2,FALSE)</f>
        <v>Ok</v>
      </c>
      <c r="M1130" t="str">
        <f>"origen_ref = '"&amp;TTSQL[[#This Row],[origen_ref]]&amp;"' OR"</f>
        <v>origen_ref = 'Pedido-23.09.12-9698' OR</v>
      </c>
    </row>
    <row r="1131" spans="1:13" ht="16.2" x14ac:dyDescent="0.35">
      <c r="A1131" s="6" t="s">
        <v>1156</v>
      </c>
      <c r="B1131">
        <v>1163</v>
      </c>
      <c r="C1131" s="4">
        <v>45211.738506944443</v>
      </c>
      <c r="D1131" s="1">
        <v>45211.738506944443</v>
      </c>
      <c r="E1131">
        <v>11268</v>
      </c>
      <c r="F1131">
        <v>14</v>
      </c>
      <c r="G1131" t="s">
        <v>1574</v>
      </c>
      <c r="H1131" s="2">
        <v>2</v>
      </c>
      <c r="I1131" s="5"/>
      <c r="J1131" s="3">
        <v>627</v>
      </c>
      <c r="K1131" s="7">
        <v>1</v>
      </c>
      <c r="L1131" t="str">
        <f>VLOOKUP(TTSQL[[#This Row],[origen_ref]],TTComisiones[],2,FALSE)</f>
        <v>Ok</v>
      </c>
      <c r="M1131" t="str">
        <f>"origen_ref = '"&amp;TTSQL[[#This Row],[origen_ref]]&amp;"' OR"</f>
        <v>origen_ref = 'Pedido-23.09.12-9691' OR</v>
      </c>
    </row>
    <row r="1132" spans="1:13" ht="16.2" x14ac:dyDescent="0.35">
      <c r="A1132" s="6" t="s">
        <v>1157</v>
      </c>
      <c r="B1132">
        <v>1164</v>
      </c>
      <c r="C1132" s="4">
        <v>45211.738749999997</v>
      </c>
      <c r="D1132" s="1">
        <v>45211.738749999997</v>
      </c>
      <c r="E1132">
        <v>11263</v>
      </c>
      <c r="F1132">
        <v>14</v>
      </c>
      <c r="G1132" t="s">
        <v>1574</v>
      </c>
      <c r="H1132" s="2">
        <v>2</v>
      </c>
      <c r="I1132" s="5"/>
      <c r="J1132" s="3">
        <v>1715</v>
      </c>
      <c r="K1132" s="7">
        <v>1</v>
      </c>
      <c r="L1132" t="str">
        <f>VLOOKUP(TTSQL[[#This Row],[origen_ref]],TTComisiones[],2,FALSE)</f>
        <v>Ok</v>
      </c>
      <c r="M1132" t="str">
        <f>"origen_ref = '"&amp;TTSQL[[#This Row],[origen_ref]]&amp;"' OR"</f>
        <v>origen_ref = 'Pedido-23.09.12-9685' OR</v>
      </c>
    </row>
    <row r="1133" spans="1:13" ht="16.2" x14ac:dyDescent="0.35">
      <c r="A1133" s="6" t="s">
        <v>1158</v>
      </c>
      <c r="B1133">
        <v>1165</v>
      </c>
      <c r="C1133" s="4">
        <v>45211.741550925923</v>
      </c>
      <c r="D1133" s="1">
        <v>45211.741550925923</v>
      </c>
      <c r="E1133">
        <v>11261</v>
      </c>
      <c r="F1133">
        <v>14</v>
      </c>
      <c r="G1133" t="s">
        <v>1574</v>
      </c>
      <c r="H1133" s="2">
        <v>2</v>
      </c>
      <c r="I1133" s="5"/>
      <c r="J1133" s="3">
        <v>116014</v>
      </c>
      <c r="K1133" s="7">
        <v>1</v>
      </c>
      <c r="L1133" t="str">
        <f>VLOOKUP(TTSQL[[#This Row],[origen_ref]],TTComisiones[],2,FALSE)</f>
        <v>Ok</v>
      </c>
      <c r="M1133" t="str">
        <f>"origen_ref = '"&amp;TTSQL[[#This Row],[origen_ref]]&amp;"' OR"</f>
        <v>origen_ref = 'Pedido-23.09.11-9692' OR</v>
      </c>
    </row>
    <row r="1134" spans="1:13" ht="16.2" x14ac:dyDescent="0.35">
      <c r="A1134" s="6" t="s">
        <v>1159</v>
      </c>
      <c r="B1134">
        <v>1166</v>
      </c>
      <c r="C1134" s="4">
        <v>45211.742129629631</v>
      </c>
      <c r="D1134" s="1">
        <v>45211.742129629631</v>
      </c>
      <c r="E1134">
        <v>11251</v>
      </c>
      <c r="F1134">
        <v>14</v>
      </c>
      <c r="G1134" t="s">
        <v>1574</v>
      </c>
      <c r="H1134" s="2">
        <v>2</v>
      </c>
      <c r="I1134" s="5"/>
      <c r="J1134" s="3">
        <v>919815</v>
      </c>
      <c r="K1134" s="7">
        <v>1</v>
      </c>
      <c r="L1134" t="str">
        <f>VLOOKUP(TTSQL[[#This Row],[origen_ref]],TTComisiones[],2,FALSE)</f>
        <v>Ok</v>
      </c>
      <c r="M1134" t="str">
        <f>"origen_ref = '"&amp;TTSQL[[#This Row],[origen_ref]]&amp;"' OR"</f>
        <v>origen_ref = 'Pedido-23.09.08-9686' OR</v>
      </c>
    </row>
    <row r="1135" spans="1:13" ht="16.2" x14ac:dyDescent="0.35">
      <c r="A1135" s="6" t="s">
        <v>1160</v>
      </c>
      <c r="B1135">
        <v>1167</v>
      </c>
      <c r="C1135" s="4">
        <v>45211.742418981485</v>
      </c>
      <c r="D1135" s="1">
        <v>45211.742418981485</v>
      </c>
      <c r="E1135">
        <v>11249</v>
      </c>
      <c r="F1135">
        <v>14</v>
      </c>
      <c r="G1135" t="s">
        <v>1574</v>
      </c>
      <c r="H1135" s="2">
        <v>2</v>
      </c>
      <c r="I1135" s="5"/>
      <c r="J1135" s="3">
        <v>3538</v>
      </c>
      <c r="K1135" s="7">
        <v>1</v>
      </c>
      <c r="L1135" t="str">
        <f>VLOOKUP(TTSQL[[#This Row],[origen_ref]],TTComisiones[],2,FALSE)</f>
        <v>Ok</v>
      </c>
      <c r="M1135" t="str">
        <f>"origen_ref = '"&amp;TTSQL[[#This Row],[origen_ref]]&amp;"' OR"</f>
        <v>origen_ref = 'Pedido-23.09.08-9673' OR</v>
      </c>
    </row>
    <row r="1136" spans="1:13" ht="16.2" x14ac:dyDescent="0.35">
      <c r="A1136" s="6" t="s">
        <v>1161</v>
      </c>
      <c r="B1136">
        <v>1168</v>
      </c>
      <c r="C1136" s="4">
        <v>45211.742685185185</v>
      </c>
      <c r="D1136" s="1">
        <v>45211.742685185185</v>
      </c>
      <c r="E1136">
        <v>11245</v>
      </c>
      <c r="F1136">
        <v>14</v>
      </c>
      <c r="G1136" t="s">
        <v>1574</v>
      </c>
      <c r="H1136" s="2">
        <v>2</v>
      </c>
      <c r="I1136" s="5"/>
      <c r="J1136" s="3">
        <v>1715</v>
      </c>
      <c r="K1136" s="7">
        <v>1</v>
      </c>
      <c r="L1136" t="str">
        <f>VLOOKUP(TTSQL[[#This Row],[origen_ref]],TTComisiones[],2,FALSE)</f>
        <v>Ok</v>
      </c>
      <c r="M1136" t="str">
        <f>"origen_ref = '"&amp;TTSQL[[#This Row],[origen_ref]]&amp;"' OR"</f>
        <v>origen_ref = 'Pedido-23.09.08-9668' OR</v>
      </c>
    </row>
    <row r="1137" spans="1:13" ht="16.2" x14ac:dyDescent="0.35">
      <c r="A1137" s="6" t="s">
        <v>1162</v>
      </c>
      <c r="B1137">
        <v>1169</v>
      </c>
      <c r="C1137" s="4">
        <v>45211.742881944447</v>
      </c>
      <c r="D1137" s="1">
        <v>45211.742881944447</v>
      </c>
      <c r="E1137">
        <v>11244</v>
      </c>
      <c r="F1137">
        <v>14</v>
      </c>
      <c r="G1137" t="s">
        <v>1574</v>
      </c>
      <c r="H1137" s="2">
        <v>2</v>
      </c>
      <c r="I1137" s="5"/>
      <c r="J1137" s="3">
        <v>627</v>
      </c>
      <c r="K1137" s="7">
        <v>1</v>
      </c>
      <c r="L1137" t="str">
        <f>VLOOKUP(TTSQL[[#This Row],[origen_ref]],TTComisiones[],2,FALSE)</f>
        <v>Ok</v>
      </c>
      <c r="M1137" t="str">
        <f>"origen_ref = '"&amp;TTSQL[[#This Row],[origen_ref]]&amp;"' OR"</f>
        <v>origen_ref = 'Pedido-23.09.08-9667' OR</v>
      </c>
    </row>
    <row r="1138" spans="1:13" ht="16.2" x14ac:dyDescent="0.35">
      <c r="A1138" s="6" t="s">
        <v>1163</v>
      </c>
      <c r="B1138">
        <v>1170</v>
      </c>
      <c r="C1138" s="4">
        <v>45211.743344907409</v>
      </c>
      <c r="D1138" s="1">
        <v>45211.743344907409</v>
      </c>
      <c r="E1138">
        <v>11243</v>
      </c>
      <c r="F1138">
        <v>14</v>
      </c>
      <c r="G1138" t="s">
        <v>1574</v>
      </c>
      <c r="H1138" s="2">
        <v>2</v>
      </c>
      <c r="I1138" s="5"/>
      <c r="J1138" s="3">
        <v>307847</v>
      </c>
      <c r="K1138" s="7">
        <v>1</v>
      </c>
      <c r="L1138" t="str">
        <f>VLOOKUP(TTSQL[[#This Row],[origen_ref]],TTComisiones[],2,FALSE)</f>
        <v>Ok</v>
      </c>
      <c r="M1138" t="str">
        <f>"origen_ref = '"&amp;TTSQL[[#This Row],[origen_ref]]&amp;"' OR"</f>
        <v>origen_ref = 'Pedido-23.09.08-9666' OR</v>
      </c>
    </row>
    <row r="1139" spans="1:13" ht="16.2" x14ac:dyDescent="0.35">
      <c r="A1139" s="6" t="s">
        <v>1164</v>
      </c>
      <c r="B1139">
        <v>1171</v>
      </c>
      <c r="C1139" s="4">
        <v>45211.743576388886</v>
      </c>
      <c r="D1139" s="1">
        <v>45211.743576388886</v>
      </c>
      <c r="E1139">
        <v>11237</v>
      </c>
      <c r="F1139">
        <v>14</v>
      </c>
      <c r="G1139" t="s">
        <v>1574</v>
      </c>
      <c r="H1139" s="2">
        <v>2</v>
      </c>
      <c r="I1139" s="5"/>
      <c r="J1139" s="3">
        <v>2145</v>
      </c>
      <c r="K1139" s="7">
        <v>1</v>
      </c>
      <c r="L1139" t="str">
        <f>VLOOKUP(TTSQL[[#This Row],[origen_ref]],TTComisiones[],2,FALSE)</f>
        <v>Ok</v>
      </c>
      <c r="M1139" t="str">
        <f>"origen_ref = '"&amp;TTSQL[[#This Row],[origen_ref]]&amp;"' OR"</f>
        <v>origen_ref = 'Pedido-23.09.07-9661' OR</v>
      </c>
    </row>
    <row r="1140" spans="1:13" ht="16.2" x14ac:dyDescent="0.35">
      <c r="A1140" s="6" t="s">
        <v>1165</v>
      </c>
      <c r="B1140">
        <v>1172</v>
      </c>
      <c r="C1140" s="4">
        <v>45211.744212962964</v>
      </c>
      <c r="D1140" s="1">
        <v>45211.744212962964</v>
      </c>
      <c r="E1140">
        <v>11234</v>
      </c>
      <c r="F1140">
        <v>14</v>
      </c>
      <c r="G1140" t="s">
        <v>1574</v>
      </c>
      <c r="H1140" s="2">
        <v>2</v>
      </c>
      <c r="I1140" s="5"/>
      <c r="J1140" s="3">
        <v>34191</v>
      </c>
      <c r="K1140" s="7">
        <v>1</v>
      </c>
      <c r="L1140" t="str">
        <f>VLOOKUP(TTSQL[[#This Row],[origen_ref]],TTComisiones[],2,FALSE)</f>
        <v>Ok</v>
      </c>
      <c r="M1140" t="str">
        <f>"origen_ref = '"&amp;TTSQL[[#This Row],[origen_ref]]&amp;"' OR"</f>
        <v>origen_ref = 'Pedido-23.09.06-9658' OR</v>
      </c>
    </row>
    <row r="1141" spans="1:13" ht="16.2" x14ac:dyDescent="0.35">
      <c r="A1141" s="6" t="s">
        <v>1166</v>
      </c>
      <c r="B1141">
        <v>1173</v>
      </c>
      <c r="C1141" s="4">
        <v>45211.744502314818</v>
      </c>
      <c r="D1141" s="1">
        <v>45211.744502314818</v>
      </c>
      <c r="E1141">
        <v>11231</v>
      </c>
      <c r="F1141">
        <v>14</v>
      </c>
      <c r="G1141" t="s">
        <v>1574</v>
      </c>
      <c r="H1141" s="2">
        <v>2</v>
      </c>
      <c r="I1141" s="5"/>
      <c r="J1141" s="3">
        <v>6930</v>
      </c>
      <c r="K1141" s="7">
        <v>1</v>
      </c>
      <c r="L1141" t="str">
        <f>VLOOKUP(TTSQL[[#This Row],[origen_ref]],TTComisiones[],2,FALSE)</f>
        <v>Ok</v>
      </c>
      <c r="M1141" t="str">
        <f>"origen_ref = '"&amp;TTSQL[[#This Row],[origen_ref]]&amp;"' OR"</f>
        <v>origen_ref = 'Pedido-23.09.06-9655' OR</v>
      </c>
    </row>
    <row r="1142" spans="1:13" ht="16.2" x14ac:dyDescent="0.35">
      <c r="A1142" s="6" t="s">
        <v>1167</v>
      </c>
      <c r="B1142">
        <v>1174</v>
      </c>
      <c r="C1142" s="4">
        <v>45211.744756944441</v>
      </c>
      <c r="D1142" s="1">
        <v>45211.744756944441</v>
      </c>
      <c r="E1142">
        <v>11230</v>
      </c>
      <c r="F1142">
        <v>14</v>
      </c>
      <c r="G1142" t="s">
        <v>1574</v>
      </c>
      <c r="H1142" s="2">
        <v>2</v>
      </c>
      <c r="I1142" s="5"/>
      <c r="J1142" s="3">
        <v>5145</v>
      </c>
      <c r="K1142" s="7">
        <v>1</v>
      </c>
      <c r="L1142" t="str">
        <f>VLOOKUP(TTSQL[[#This Row],[origen_ref]],TTComisiones[],2,FALSE)</f>
        <v>Ok</v>
      </c>
      <c r="M1142" t="str">
        <f>"origen_ref = '"&amp;TTSQL[[#This Row],[origen_ref]]&amp;"' OR"</f>
        <v>origen_ref = 'Pedido-23.09.06-9654' OR</v>
      </c>
    </row>
    <row r="1143" spans="1:13" ht="16.2" x14ac:dyDescent="0.35">
      <c r="A1143" s="6" t="s">
        <v>1168</v>
      </c>
      <c r="B1143">
        <v>1175</v>
      </c>
      <c r="C1143" s="4">
        <v>45211.746423611112</v>
      </c>
      <c r="D1143" s="1">
        <v>45211.746423611112</v>
      </c>
      <c r="E1143">
        <v>11227</v>
      </c>
      <c r="F1143">
        <v>14</v>
      </c>
      <c r="G1143" t="s">
        <v>1574</v>
      </c>
      <c r="H1143" s="2">
        <v>2</v>
      </c>
      <c r="I1143" s="5"/>
      <c r="J1143" s="3">
        <v>45588</v>
      </c>
      <c r="K1143" s="7">
        <v>1</v>
      </c>
      <c r="L1143" t="str">
        <f>VLOOKUP(TTSQL[[#This Row],[origen_ref]],TTComisiones[],2,FALSE)</f>
        <v>Ok</v>
      </c>
      <c r="M1143" t="str">
        <f>"origen_ref = '"&amp;TTSQL[[#This Row],[origen_ref]]&amp;"' OR"</f>
        <v>origen_ref = 'Pedido-23.09.05-9650' OR</v>
      </c>
    </row>
    <row r="1144" spans="1:13" ht="16.2" x14ac:dyDescent="0.35">
      <c r="A1144" s="6" t="s">
        <v>1169</v>
      </c>
      <c r="B1144">
        <v>1176</v>
      </c>
      <c r="C1144" s="4">
        <v>45211.747118055559</v>
      </c>
      <c r="D1144" s="1">
        <v>45211.747118055559</v>
      </c>
      <c r="E1144">
        <v>11225</v>
      </c>
      <c r="F1144">
        <v>14</v>
      </c>
      <c r="G1144" t="s">
        <v>1574</v>
      </c>
      <c r="H1144" s="2">
        <v>2</v>
      </c>
      <c r="I1144" s="5"/>
      <c r="J1144" s="3">
        <v>30924</v>
      </c>
      <c r="K1144" s="7">
        <v>1</v>
      </c>
      <c r="L1144" t="str">
        <f>VLOOKUP(TTSQL[[#This Row],[origen_ref]],TTComisiones[],2,FALSE)</f>
        <v>Ok</v>
      </c>
      <c r="M1144" t="str">
        <f>"origen_ref = '"&amp;TTSQL[[#This Row],[origen_ref]]&amp;"' OR"</f>
        <v>origen_ref = 'Pedido-23.09.05-9651' OR</v>
      </c>
    </row>
    <row r="1145" spans="1:13" ht="16.2" x14ac:dyDescent="0.35">
      <c r="A1145" s="6" t="s">
        <v>1170</v>
      </c>
      <c r="B1145">
        <v>1177</v>
      </c>
      <c r="C1145" s="4">
        <v>45211.74763888889</v>
      </c>
      <c r="D1145" s="1">
        <v>45211.74763888889</v>
      </c>
      <c r="E1145">
        <v>11222</v>
      </c>
      <c r="F1145">
        <v>14</v>
      </c>
      <c r="G1145" t="s">
        <v>1574</v>
      </c>
      <c r="H1145" s="2">
        <v>2</v>
      </c>
      <c r="I1145" s="5"/>
      <c r="J1145" s="3">
        <v>594</v>
      </c>
      <c r="K1145" s="7">
        <v>1</v>
      </c>
      <c r="L1145" t="str">
        <f>VLOOKUP(TTSQL[[#This Row],[origen_ref]],TTComisiones[],2,FALSE)</f>
        <v>Ok</v>
      </c>
      <c r="M1145" t="str">
        <f>"origen_ref = '"&amp;TTSQL[[#This Row],[origen_ref]]&amp;"' OR"</f>
        <v>origen_ref = 'Pedido-23.09.05-9646' OR</v>
      </c>
    </row>
    <row r="1146" spans="1:13" ht="16.2" x14ac:dyDescent="0.35">
      <c r="A1146" s="6" t="s">
        <v>1171</v>
      </c>
      <c r="B1146">
        <v>1178</v>
      </c>
      <c r="C1146" s="4">
        <v>45211.747824074075</v>
      </c>
      <c r="D1146" s="1">
        <v>45211.747824074075</v>
      </c>
      <c r="E1146">
        <v>11221</v>
      </c>
      <c r="F1146">
        <v>14</v>
      </c>
      <c r="G1146" t="s">
        <v>1574</v>
      </c>
      <c r="H1146" s="2">
        <v>2</v>
      </c>
      <c r="I1146" s="5"/>
      <c r="J1146" s="3">
        <v>1419</v>
      </c>
      <c r="K1146" s="7">
        <v>1</v>
      </c>
      <c r="L1146" t="str">
        <f>VLOOKUP(TTSQL[[#This Row],[origen_ref]],TTComisiones[],2,FALSE)</f>
        <v>Ok</v>
      </c>
      <c r="M1146" t="str">
        <f>"origen_ref = '"&amp;TTSQL[[#This Row],[origen_ref]]&amp;"' OR"</f>
        <v>origen_ref = 'Pedido-23.09.05-9645' OR</v>
      </c>
    </row>
    <row r="1147" spans="1:13" ht="16.2" x14ac:dyDescent="0.35">
      <c r="A1147" s="6" t="s">
        <v>1172</v>
      </c>
      <c r="B1147">
        <v>1179</v>
      </c>
      <c r="C1147" s="4">
        <v>45211.747997685183</v>
      </c>
      <c r="D1147" s="1">
        <v>45211.747997685183</v>
      </c>
      <c r="E1147">
        <v>11220</v>
      </c>
      <c r="F1147">
        <v>14</v>
      </c>
      <c r="G1147" t="s">
        <v>1574</v>
      </c>
      <c r="H1147" s="2">
        <v>2</v>
      </c>
      <c r="I1147" s="5"/>
      <c r="J1147" s="3">
        <v>1683</v>
      </c>
      <c r="K1147" s="7">
        <v>1</v>
      </c>
      <c r="L1147" t="str">
        <f>VLOOKUP(TTSQL[[#This Row],[origen_ref]],TTComisiones[],2,FALSE)</f>
        <v>Ok</v>
      </c>
      <c r="M1147" t="str">
        <f>"origen_ref = '"&amp;TTSQL[[#This Row],[origen_ref]]&amp;"' OR"</f>
        <v>origen_ref = 'Pedido-23.09.05-9644' OR</v>
      </c>
    </row>
    <row r="1148" spans="1:13" ht="16.2" x14ac:dyDescent="0.35">
      <c r="A1148" s="6" t="s">
        <v>1173</v>
      </c>
      <c r="B1148">
        <v>1180</v>
      </c>
      <c r="C1148" s="4">
        <v>45211.748368055552</v>
      </c>
      <c r="D1148" s="1">
        <v>45211.748368055552</v>
      </c>
      <c r="E1148">
        <v>11219</v>
      </c>
      <c r="F1148">
        <v>14</v>
      </c>
      <c r="G1148" t="s">
        <v>1574</v>
      </c>
      <c r="H1148" s="2">
        <v>2</v>
      </c>
      <c r="I1148" s="5"/>
      <c r="J1148" s="3">
        <v>9860</v>
      </c>
      <c r="K1148" s="7">
        <v>1</v>
      </c>
      <c r="L1148" t="str">
        <f>VLOOKUP(TTSQL[[#This Row],[origen_ref]],TTComisiones[],2,FALSE)</f>
        <v>Ok</v>
      </c>
      <c r="M1148" t="str">
        <f>"origen_ref = '"&amp;TTSQL[[#This Row],[origen_ref]]&amp;"' OR"</f>
        <v>origen_ref = 'Pedido-23.09.05-9643' OR</v>
      </c>
    </row>
    <row r="1149" spans="1:13" ht="16.2" x14ac:dyDescent="0.35">
      <c r="A1149" s="6" t="s">
        <v>1174</v>
      </c>
      <c r="B1149">
        <v>1181</v>
      </c>
      <c r="C1149" s="4">
        <v>45211.748668981483</v>
      </c>
      <c r="D1149" s="1">
        <v>45211.748668981483</v>
      </c>
      <c r="E1149">
        <v>11218</v>
      </c>
      <c r="F1149">
        <v>14</v>
      </c>
      <c r="G1149" t="s">
        <v>1574</v>
      </c>
      <c r="H1149" s="2">
        <v>2</v>
      </c>
      <c r="I1149" s="5"/>
      <c r="J1149" s="3">
        <v>2088</v>
      </c>
      <c r="K1149" s="7">
        <v>1</v>
      </c>
      <c r="L1149" t="str">
        <f>VLOOKUP(TTSQL[[#This Row],[origen_ref]],TTComisiones[],2,FALSE)</f>
        <v>Ok</v>
      </c>
      <c r="M1149" t="str">
        <f>"origen_ref = '"&amp;TTSQL[[#This Row],[origen_ref]]&amp;"' OR"</f>
        <v>origen_ref = 'Pedido-23.09.04-9641' OR</v>
      </c>
    </row>
    <row r="1150" spans="1:13" ht="16.2" x14ac:dyDescent="0.35">
      <c r="A1150" s="6" t="s">
        <v>1175</v>
      </c>
      <c r="B1150">
        <v>1182</v>
      </c>
      <c r="C1150" s="4">
        <v>45211.748854166668</v>
      </c>
      <c r="D1150" s="1">
        <v>45211.748854166668</v>
      </c>
      <c r="E1150">
        <v>11213</v>
      </c>
      <c r="F1150">
        <v>14</v>
      </c>
      <c r="G1150" t="s">
        <v>1574</v>
      </c>
      <c r="H1150" s="2">
        <v>2</v>
      </c>
      <c r="I1150" s="5"/>
      <c r="J1150" s="3">
        <v>18810</v>
      </c>
      <c r="K1150" s="7">
        <v>1</v>
      </c>
      <c r="L1150" t="str">
        <f>VLOOKUP(TTSQL[[#This Row],[origen_ref]],TTComisiones[],2,FALSE)</f>
        <v>Ok</v>
      </c>
      <c r="M1150" t="str">
        <f>"origen_ref = '"&amp;TTSQL[[#This Row],[origen_ref]]&amp;"' OR"</f>
        <v>origen_ref = 'Pedido-23.09.04-9637' OR</v>
      </c>
    </row>
    <row r="1151" spans="1:13" ht="16.2" x14ac:dyDescent="0.35">
      <c r="A1151" s="6" t="s">
        <v>1176</v>
      </c>
      <c r="B1151">
        <v>1183</v>
      </c>
      <c r="C1151" s="4">
        <v>45211.749016203707</v>
      </c>
      <c r="D1151" s="1">
        <v>45211.749016203707</v>
      </c>
      <c r="E1151">
        <v>11212</v>
      </c>
      <c r="F1151">
        <v>14</v>
      </c>
      <c r="G1151" t="s">
        <v>1574</v>
      </c>
      <c r="H1151" s="2">
        <v>2</v>
      </c>
      <c r="I1151" s="5"/>
      <c r="J1151" s="3">
        <v>31607</v>
      </c>
      <c r="K1151" s="7">
        <v>1</v>
      </c>
      <c r="L1151" t="str">
        <f>VLOOKUP(TTSQL[[#This Row],[origen_ref]],TTComisiones[],2,FALSE)</f>
        <v>Ok</v>
      </c>
      <c r="M1151" t="str">
        <f>"origen_ref = '"&amp;TTSQL[[#This Row],[origen_ref]]&amp;"' OR"</f>
        <v>origen_ref = 'Pedido-23.09.04-9636' OR</v>
      </c>
    </row>
    <row r="1152" spans="1:13" ht="16.2" x14ac:dyDescent="0.35">
      <c r="A1152" s="6" t="s">
        <v>1177</v>
      </c>
      <c r="B1152">
        <v>1184</v>
      </c>
      <c r="C1152" s="4">
        <v>45211.749351851853</v>
      </c>
      <c r="D1152" s="1">
        <v>45211.749351851853</v>
      </c>
      <c r="E1152">
        <v>11208</v>
      </c>
      <c r="F1152">
        <v>14</v>
      </c>
      <c r="G1152" t="s">
        <v>1574</v>
      </c>
      <c r="H1152" s="2">
        <v>2</v>
      </c>
      <c r="I1152" s="5"/>
      <c r="J1152" s="3">
        <v>1881</v>
      </c>
      <c r="K1152" s="7">
        <v>1</v>
      </c>
      <c r="L1152" t="str">
        <f>VLOOKUP(TTSQL[[#This Row],[origen_ref]],TTComisiones[],2,FALSE)</f>
        <v>Ok</v>
      </c>
      <c r="M1152" t="str">
        <f>"origen_ref = '"&amp;TTSQL[[#This Row],[origen_ref]]&amp;"' OR"</f>
        <v>origen_ref = 'Pedido-23.09.02-9632' OR</v>
      </c>
    </row>
    <row r="1153" spans="1:13" ht="16.2" x14ac:dyDescent="0.35">
      <c r="A1153" s="6" t="s">
        <v>1178</v>
      </c>
      <c r="B1153">
        <v>1185</v>
      </c>
      <c r="C1153" s="4">
        <v>45211.749710648146</v>
      </c>
      <c r="D1153" s="1">
        <v>45211.749710648146</v>
      </c>
      <c r="E1153">
        <v>11205</v>
      </c>
      <c r="F1153">
        <v>14</v>
      </c>
      <c r="G1153" t="s">
        <v>1574</v>
      </c>
      <c r="H1153" s="2">
        <v>2</v>
      </c>
      <c r="I1153" s="5"/>
      <c r="J1153" s="3">
        <v>1188</v>
      </c>
      <c r="K1153" s="7">
        <v>1</v>
      </c>
      <c r="L1153" t="str">
        <f>VLOOKUP(TTSQL[[#This Row],[origen_ref]],TTComisiones[],2,FALSE)</f>
        <v>Ok</v>
      </c>
      <c r="M1153" t="str">
        <f>"origen_ref = '"&amp;TTSQL[[#This Row],[origen_ref]]&amp;"' OR"</f>
        <v>origen_ref = 'Pedido-23.09.01-9629' OR</v>
      </c>
    </row>
    <row r="1154" spans="1:13" ht="16.2" x14ac:dyDescent="0.35">
      <c r="A1154" s="6" t="s">
        <v>1179</v>
      </c>
      <c r="B1154">
        <v>1186</v>
      </c>
      <c r="C1154" s="4">
        <v>45211.750069444446</v>
      </c>
      <c r="D1154" s="1">
        <v>45211.750069444446</v>
      </c>
      <c r="E1154">
        <v>11200</v>
      </c>
      <c r="F1154">
        <v>14</v>
      </c>
      <c r="G1154" t="s">
        <v>1574</v>
      </c>
      <c r="H1154" s="2">
        <v>2</v>
      </c>
      <c r="I1154" s="5"/>
      <c r="J1154" s="3">
        <v>16944</v>
      </c>
      <c r="K1154" s="7">
        <v>1</v>
      </c>
      <c r="L1154" t="str">
        <f>VLOOKUP(TTSQL[[#This Row],[origen_ref]],TTComisiones[],2,FALSE)</f>
        <v>Ok</v>
      </c>
      <c r="M1154" t="str">
        <f>"origen_ref = '"&amp;TTSQL[[#This Row],[origen_ref]]&amp;"' OR"</f>
        <v>origen_ref = 'Pedido-23.09.01-9626' OR</v>
      </c>
    </row>
    <row r="1155" spans="1:13" ht="16.2" x14ac:dyDescent="0.35">
      <c r="A1155" s="6" t="s">
        <v>1180</v>
      </c>
      <c r="B1155">
        <v>1187</v>
      </c>
      <c r="C1155" s="4">
        <v>45211.75037037037</v>
      </c>
      <c r="D1155" s="1">
        <v>45211.75037037037</v>
      </c>
      <c r="E1155">
        <v>11197</v>
      </c>
      <c r="F1155">
        <v>14</v>
      </c>
      <c r="G1155" t="s">
        <v>1574</v>
      </c>
      <c r="H1155" s="2">
        <v>2</v>
      </c>
      <c r="I1155" s="5"/>
      <c r="J1155" s="3">
        <v>2541</v>
      </c>
      <c r="K1155" s="7">
        <v>1</v>
      </c>
      <c r="L1155" t="str">
        <f>VLOOKUP(TTSQL[[#This Row],[origen_ref]],TTComisiones[],2,FALSE)</f>
        <v>Ok</v>
      </c>
      <c r="M1155" t="str">
        <f>"origen_ref = '"&amp;TTSQL[[#This Row],[origen_ref]]&amp;"' OR"</f>
        <v>origen_ref = 'Pedido-23.09.01-9622' OR</v>
      </c>
    </row>
    <row r="1156" spans="1:13" ht="16.2" x14ac:dyDescent="0.35">
      <c r="A1156" s="6" t="s">
        <v>1181</v>
      </c>
      <c r="B1156">
        <v>1188</v>
      </c>
      <c r="C1156" s="4">
        <v>45211.751134259262</v>
      </c>
      <c r="D1156" s="1">
        <v>45211.751134259262</v>
      </c>
      <c r="E1156">
        <v>10868</v>
      </c>
      <c r="F1156">
        <v>14</v>
      </c>
      <c r="G1156" t="s">
        <v>1574</v>
      </c>
      <c r="H1156" s="2">
        <v>2</v>
      </c>
      <c r="I1156" s="5"/>
      <c r="J1156" s="3">
        <v>94844</v>
      </c>
      <c r="K1156" s="7"/>
      <c r="L1156" t="e">
        <f>VLOOKUP(TTSQL[[#This Row],[origen_ref]],TTComisiones[],2,FALSE)</f>
        <v>#N/A</v>
      </c>
      <c r="M1156" t="str">
        <f>"origen_ref = '"&amp;TTSQL[[#This Row],[origen_ref]]&amp;"' OR"</f>
        <v>origen_ref = 'Pedido-23.07.17-9300' OR</v>
      </c>
    </row>
    <row r="1157" spans="1:13" ht="16.2" x14ac:dyDescent="0.35">
      <c r="A1157" s="6" t="s">
        <v>1182</v>
      </c>
      <c r="B1157">
        <v>1189</v>
      </c>
      <c r="C1157" s="4">
        <v>45211.751331018517</v>
      </c>
      <c r="D1157" s="1">
        <v>45211.751331018517</v>
      </c>
      <c r="E1157">
        <v>11186</v>
      </c>
      <c r="F1157">
        <v>14</v>
      </c>
      <c r="G1157" t="s">
        <v>1574</v>
      </c>
      <c r="H1157" s="2">
        <v>2</v>
      </c>
      <c r="I1157" s="5"/>
      <c r="J1157" s="3">
        <v>5679</v>
      </c>
      <c r="K1157" s="7"/>
      <c r="L1157" t="e">
        <f>VLOOKUP(TTSQL[[#This Row],[origen_ref]],TTComisiones[],2,FALSE)</f>
        <v>#N/A</v>
      </c>
      <c r="M1157" t="str">
        <f>"origen_ref = '"&amp;TTSQL[[#This Row],[origen_ref]]&amp;"' OR"</f>
        <v>origen_ref = 'Pedido-23.08.31-9611' OR</v>
      </c>
    </row>
    <row r="1158" spans="1:13" ht="16.2" x14ac:dyDescent="0.35">
      <c r="A1158" s="6" t="s">
        <v>1183</v>
      </c>
      <c r="B1158">
        <v>1190</v>
      </c>
      <c r="C1158" s="4">
        <v>45211.751550925925</v>
      </c>
      <c r="D1158" s="1">
        <v>45211.751550925925</v>
      </c>
      <c r="E1158">
        <v>11184</v>
      </c>
      <c r="F1158">
        <v>14</v>
      </c>
      <c r="G1158" t="s">
        <v>1574</v>
      </c>
      <c r="H1158" s="2">
        <v>2</v>
      </c>
      <c r="I1158" s="5"/>
      <c r="J1158" s="3">
        <v>28144</v>
      </c>
      <c r="K1158" s="7"/>
      <c r="L1158" t="e">
        <f>VLOOKUP(TTSQL[[#This Row],[origen_ref]],TTComisiones[],2,FALSE)</f>
        <v>#N/A</v>
      </c>
      <c r="M1158" t="str">
        <f>"origen_ref = '"&amp;TTSQL[[#This Row],[origen_ref]]&amp;"' OR"</f>
        <v>origen_ref = 'Pedido-23.08.31-9609' OR</v>
      </c>
    </row>
    <row r="1159" spans="1:13" ht="16.2" x14ac:dyDescent="0.35">
      <c r="A1159" s="6" t="s">
        <v>1184</v>
      </c>
      <c r="B1159">
        <v>1191</v>
      </c>
      <c r="C1159" s="4">
        <v>45211.75199074074</v>
      </c>
      <c r="D1159" s="1">
        <v>45211.75199074074</v>
      </c>
      <c r="E1159">
        <v>11183</v>
      </c>
      <c r="F1159">
        <v>14</v>
      </c>
      <c r="G1159" t="s">
        <v>1574</v>
      </c>
      <c r="H1159" s="2">
        <v>2</v>
      </c>
      <c r="I1159" s="5"/>
      <c r="J1159" s="3">
        <v>1419</v>
      </c>
      <c r="K1159" s="7"/>
      <c r="L1159" t="e">
        <f>VLOOKUP(TTSQL[[#This Row],[origen_ref]],TTComisiones[],2,FALSE)</f>
        <v>#N/A</v>
      </c>
      <c r="M1159" t="str">
        <f>"origen_ref = '"&amp;TTSQL[[#This Row],[origen_ref]]&amp;"' OR"</f>
        <v>origen_ref = 'Pedido-23.08.31-9608' OR</v>
      </c>
    </row>
    <row r="1160" spans="1:13" ht="16.2" x14ac:dyDescent="0.35">
      <c r="A1160" s="6" t="s">
        <v>1185</v>
      </c>
      <c r="B1160">
        <v>1192</v>
      </c>
      <c r="C1160" s="4">
        <v>45211.752152777779</v>
      </c>
      <c r="D1160" s="1">
        <v>45211.752152777779</v>
      </c>
      <c r="E1160">
        <v>11182</v>
      </c>
      <c r="F1160">
        <v>14</v>
      </c>
      <c r="G1160" t="s">
        <v>1574</v>
      </c>
      <c r="H1160" s="2">
        <v>2</v>
      </c>
      <c r="I1160" s="5"/>
      <c r="J1160" s="3">
        <v>7800</v>
      </c>
      <c r="K1160" s="7"/>
      <c r="L1160" t="e">
        <f>VLOOKUP(TTSQL[[#This Row],[origen_ref]],TTComisiones[],2,FALSE)</f>
        <v>#N/A</v>
      </c>
      <c r="M1160" t="str">
        <f>"origen_ref = '"&amp;TTSQL[[#This Row],[origen_ref]]&amp;"' OR"</f>
        <v>origen_ref = 'Pedido-23.08.31-9607' OR</v>
      </c>
    </row>
    <row r="1161" spans="1:13" ht="16.2" x14ac:dyDescent="0.35">
      <c r="A1161" s="6" t="s">
        <v>1186</v>
      </c>
      <c r="B1161">
        <v>1193</v>
      </c>
      <c r="C1161" s="4">
        <v>45211.752395833333</v>
      </c>
      <c r="D1161" s="1">
        <v>45211.752395833333</v>
      </c>
      <c r="E1161">
        <v>11178</v>
      </c>
      <c r="F1161">
        <v>14</v>
      </c>
      <c r="G1161" t="s">
        <v>1574</v>
      </c>
      <c r="H1161" s="2">
        <v>2</v>
      </c>
      <c r="I1161" s="5"/>
      <c r="J1161" s="3">
        <v>13753</v>
      </c>
      <c r="K1161" s="7"/>
      <c r="L1161" t="e">
        <f>VLOOKUP(TTSQL[[#This Row],[origen_ref]],TTComisiones[],2,FALSE)</f>
        <v>#N/A</v>
      </c>
      <c r="M1161" t="str">
        <f>"origen_ref = '"&amp;TTSQL[[#This Row],[origen_ref]]&amp;"' OR"</f>
        <v>origen_ref = 'Pedido-23.08.30-9603' OR</v>
      </c>
    </row>
    <row r="1162" spans="1:13" ht="16.2" x14ac:dyDescent="0.35">
      <c r="A1162" s="6" t="s">
        <v>1187</v>
      </c>
      <c r="B1162">
        <v>1194</v>
      </c>
      <c r="C1162" s="4">
        <v>45211.753518518519</v>
      </c>
      <c r="D1162" s="1">
        <v>45211.753518518519</v>
      </c>
      <c r="E1162">
        <v>11170</v>
      </c>
      <c r="F1162">
        <v>14</v>
      </c>
      <c r="G1162" t="s">
        <v>1574</v>
      </c>
      <c r="H1162" s="2">
        <v>2</v>
      </c>
      <c r="I1162" s="5"/>
      <c r="J1162" s="3">
        <v>21992</v>
      </c>
      <c r="K1162" s="7"/>
      <c r="L1162" t="e">
        <f>VLOOKUP(TTSQL[[#This Row],[origen_ref]],TTComisiones[],2,FALSE)</f>
        <v>#N/A</v>
      </c>
      <c r="M1162" t="str">
        <f>"origen_ref = '"&amp;TTSQL[[#This Row],[origen_ref]]&amp;"' OR"</f>
        <v>origen_ref = 'Pedido-23.08.30-9595' OR</v>
      </c>
    </row>
    <row r="1163" spans="1:13" ht="16.2" x14ac:dyDescent="0.35">
      <c r="A1163" s="6" t="s">
        <v>1188</v>
      </c>
      <c r="B1163">
        <v>1195</v>
      </c>
      <c r="C1163" s="4">
        <v>45211.75371527778</v>
      </c>
      <c r="D1163" s="1">
        <v>45211.75371527778</v>
      </c>
      <c r="E1163">
        <v>11169</v>
      </c>
      <c r="F1163">
        <v>14</v>
      </c>
      <c r="G1163" t="s">
        <v>1574</v>
      </c>
      <c r="H1163" s="2">
        <v>2</v>
      </c>
      <c r="I1163" s="5"/>
      <c r="J1163" s="3">
        <v>71925</v>
      </c>
      <c r="K1163" s="7"/>
      <c r="L1163" t="e">
        <f>VLOOKUP(TTSQL[[#This Row],[origen_ref]],TTComisiones[],2,FALSE)</f>
        <v>#N/A</v>
      </c>
      <c r="M1163" t="str">
        <f>"origen_ref = '"&amp;TTSQL[[#This Row],[origen_ref]]&amp;"' OR"</f>
        <v>origen_ref = 'Pedido-23.08.30-9594' OR</v>
      </c>
    </row>
    <row r="1164" spans="1:13" ht="16.2" x14ac:dyDescent="0.35">
      <c r="A1164" s="6" t="s">
        <v>1189</v>
      </c>
      <c r="B1164">
        <v>1196</v>
      </c>
      <c r="C1164" s="4">
        <v>45211.753958333335</v>
      </c>
      <c r="D1164" s="1">
        <v>45211.753958333335</v>
      </c>
      <c r="E1164">
        <v>11167</v>
      </c>
      <c r="F1164">
        <v>14</v>
      </c>
      <c r="G1164" t="s">
        <v>1574</v>
      </c>
      <c r="H1164" s="2">
        <v>2</v>
      </c>
      <c r="I1164" s="5"/>
      <c r="J1164" s="3">
        <v>10560</v>
      </c>
      <c r="K1164" s="7"/>
      <c r="L1164" t="e">
        <f>VLOOKUP(TTSQL[[#This Row],[origen_ref]],TTComisiones[],2,FALSE)</f>
        <v>#N/A</v>
      </c>
      <c r="M1164" t="str">
        <f>"origen_ref = '"&amp;TTSQL[[#This Row],[origen_ref]]&amp;"' OR"</f>
        <v>origen_ref = 'Pedido-23.08.29-9592' OR</v>
      </c>
    </row>
    <row r="1165" spans="1:13" ht="16.2" x14ac:dyDescent="0.35">
      <c r="A1165" s="6" t="s">
        <v>1190</v>
      </c>
      <c r="B1165">
        <v>1197</v>
      </c>
      <c r="C1165" s="4">
        <v>45211.754513888889</v>
      </c>
      <c r="D1165" s="1">
        <v>45211.754513888889</v>
      </c>
      <c r="E1165">
        <v>11159</v>
      </c>
      <c r="F1165">
        <v>14</v>
      </c>
      <c r="G1165" t="s">
        <v>1574</v>
      </c>
      <c r="H1165" s="2">
        <v>2</v>
      </c>
      <c r="I1165" s="5"/>
      <c r="J1165" s="3">
        <v>24476</v>
      </c>
      <c r="K1165" s="7"/>
      <c r="L1165" t="e">
        <f>VLOOKUP(TTSQL[[#This Row],[origen_ref]],TTComisiones[],2,FALSE)</f>
        <v>#N/A</v>
      </c>
      <c r="M1165" t="str">
        <f>"origen_ref = '"&amp;TTSQL[[#This Row],[origen_ref]]&amp;"' OR"</f>
        <v>origen_ref = 'Pedido-23.08.28-9584' OR</v>
      </c>
    </row>
    <row r="1166" spans="1:13" ht="16.2" x14ac:dyDescent="0.35">
      <c r="A1166" s="6" t="s">
        <v>1191</v>
      </c>
      <c r="B1166">
        <v>1198</v>
      </c>
      <c r="C1166" s="4">
        <v>45211.754849537036</v>
      </c>
      <c r="D1166" s="1">
        <v>45211.754849537036</v>
      </c>
      <c r="E1166">
        <v>11154</v>
      </c>
      <c r="F1166">
        <v>14</v>
      </c>
      <c r="G1166" t="s">
        <v>1574</v>
      </c>
      <c r="H1166" s="2">
        <v>2</v>
      </c>
      <c r="I1166" s="5"/>
      <c r="J1166" s="3">
        <v>30892</v>
      </c>
      <c r="K1166" s="7"/>
      <c r="L1166" t="e">
        <f>VLOOKUP(TTSQL[[#This Row],[origen_ref]],TTComisiones[],2,FALSE)</f>
        <v>#N/A</v>
      </c>
      <c r="M1166" t="str">
        <f>"origen_ref = '"&amp;TTSQL[[#This Row],[origen_ref]]&amp;"' OR"</f>
        <v>origen_ref = 'Pedido-23.08.28-9581' OR</v>
      </c>
    </row>
    <row r="1167" spans="1:13" ht="16.2" x14ac:dyDescent="0.35">
      <c r="A1167" s="6" t="s">
        <v>1192</v>
      </c>
      <c r="B1167">
        <v>1199</v>
      </c>
      <c r="C1167" s="4">
        <v>45211.755127314813</v>
      </c>
      <c r="D1167" s="1">
        <v>45211.755127314813</v>
      </c>
      <c r="E1167">
        <v>11179</v>
      </c>
      <c r="F1167">
        <v>14</v>
      </c>
      <c r="G1167" t="s">
        <v>1574</v>
      </c>
      <c r="H1167" s="2">
        <v>2</v>
      </c>
      <c r="I1167" s="5"/>
      <c r="J1167" s="3">
        <v>1463450</v>
      </c>
      <c r="K1167" s="7"/>
      <c r="L1167" t="e">
        <f>VLOOKUP(TTSQL[[#This Row],[origen_ref]],TTComisiones[],2,FALSE)</f>
        <v>#N/A</v>
      </c>
      <c r="M1167" t="str">
        <f>"origen_ref = '"&amp;TTSQL[[#This Row],[origen_ref]]&amp;"' OR"</f>
        <v>origen_ref = 'Pedido-23.08.30-9604' OR</v>
      </c>
    </row>
    <row r="1168" spans="1:13" ht="16.2" x14ac:dyDescent="0.35">
      <c r="A1168" s="6" t="s">
        <v>1193</v>
      </c>
      <c r="B1168">
        <v>1200</v>
      </c>
      <c r="C1168" s="4">
        <v>45211.75571759259</v>
      </c>
      <c r="D1168" s="1">
        <v>45211.75571759259</v>
      </c>
      <c r="E1168">
        <v>11152</v>
      </c>
      <c r="F1168">
        <v>14</v>
      </c>
      <c r="G1168" t="s">
        <v>1574</v>
      </c>
      <c r="H1168" s="2">
        <v>2</v>
      </c>
      <c r="I1168" s="5"/>
      <c r="J1168" s="3">
        <v>38865</v>
      </c>
      <c r="K1168" s="7"/>
      <c r="L1168" t="e">
        <f>VLOOKUP(TTSQL[[#This Row],[origen_ref]],TTComisiones[],2,FALSE)</f>
        <v>#N/A</v>
      </c>
      <c r="M1168" t="str">
        <f>"origen_ref = '"&amp;TTSQL[[#This Row],[origen_ref]]&amp;"' OR"</f>
        <v>origen_ref = 'Pedido-23.08.26-9578' OR</v>
      </c>
    </row>
    <row r="1169" spans="1:13" ht="16.2" x14ac:dyDescent="0.35">
      <c r="A1169" s="6" t="s">
        <v>1194</v>
      </c>
      <c r="B1169">
        <v>1201</v>
      </c>
      <c r="C1169" s="4">
        <v>45211.755972222221</v>
      </c>
      <c r="D1169" s="1">
        <v>45211.755972222221</v>
      </c>
      <c r="E1169">
        <v>11151</v>
      </c>
      <c r="F1169">
        <v>14</v>
      </c>
      <c r="G1169" t="s">
        <v>1574</v>
      </c>
      <c r="H1169" s="2">
        <v>2</v>
      </c>
      <c r="I1169" s="5"/>
      <c r="J1169" s="3">
        <v>27851</v>
      </c>
      <c r="K1169" s="7"/>
      <c r="L1169" t="e">
        <f>VLOOKUP(TTSQL[[#This Row],[origen_ref]],TTComisiones[],2,FALSE)</f>
        <v>#N/A</v>
      </c>
      <c r="M1169" t="str">
        <f>"origen_ref = '"&amp;TTSQL[[#This Row],[origen_ref]]&amp;"' OR"</f>
        <v>origen_ref = 'Pedido-23.08.26-9576' OR</v>
      </c>
    </row>
    <row r="1170" spans="1:13" ht="16.2" x14ac:dyDescent="0.35">
      <c r="A1170" s="6" t="s">
        <v>1195</v>
      </c>
      <c r="B1170">
        <v>1202</v>
      </c>
      <c r="C1170" s="4">
        <v>45211.756284722222</v>
      </c>
      <c r="D1170" s="1">
        <v>45211.756284722222</v>
      </c>
      <c r="E1170">
        <v>11150</v>
      </c>
      <c r="F1170">
        <v>14</v>
      </c>
      <c r="G1170" t="s">
        <v>1574</v>
      </c>
      <c r="H1170" s="2">
        <v>2</v>
      </c>
      <c r="I1170" s="5"/>
      <c r="J1170" s="3">
        <v>82919</v>
      </c>
      <c r="K1170" s="7"/>
      <c r="L1170" t="e">
        <f>VLOOKUP(TTSQL[[#This Row],[origen_ref]],TTComisiones[],2,FALSE)</f>
        <v>#N/A</v>
      </c>
      <c r="M1170" t="str">
        <f>"origen_ref = '"&amp;TTSQL[[#This Row],[origen_ref]]&amp;"' OR"</f>
        <v>origen_ref = 'Pedido-23.08.26-9577' OR</v>
      </c>
    </row>
    <row r="1171" spans="1:13" ht="16.2" x14ac:dyDescent="0.35">
      <c r="A1171" s="6" t="s">
        <v>1196</v>
      </c>
      <c r="B1171">
        <v>1203</v>
      </c>
      <c r="C1171" s="4">
        <v>45211.761319444442</v>
      </c>
      <c r="D1171" s="1">
        <v>45211.761319444442</v>
      </c>
      <c r="E1171">
        <v>11146</v>
      </c>
      <c r="F1171">
        <v>14</v>
      </c>
      <c r="G1171" t="s">
        <v>1574</v>
      </c>
      <c r="H1171" s="2">
        <v>2</v>
      </c>
      <c r="I1171" s="5"/>
      <c r="J1171" s="3">
        <v>41932</v>
      </c>
      <c r="K1171" s="7"/>
      <c r="L1171" t="e">
        <f>VLOOKUP(TTSQL[[#This Row],[origen_ref]],TTComisiones[],2,FALSE)</f>
        <v>#N/A</v>
      </c>
      <c r="M1171" t="str">
        <f>"origen_ref = '"&amp;TTSQL[[#This Row],[origen_ref]]&amp;"' OR"</f>
        <v>origen_ref = 'Pedido-23.08.25-9572' OR</v>
      </c>
    </row>
    <row r="1172" spans="1:13" ht="16.2" x14ac:dyDescent="0.35">
      <c r="A1172" s="6" t="s">
        <v>1197</v>
      </c>
      <c r="B1172">
        <v>1204</v>
      </c>
      <c r="C1172" s="4">
        <v>45211.761620370373</v>
      </c>
      <c r="D1172" s="1">
        <v>45211.761620370373</v>
      </c>
      <c r="E1172">
        <v>11053</v>
      </c>
      <c r="F1172">
        <v>14</v>
      </c>
      <c r="G1172" t="s">
        <v>1574</v>
      </c>
      <c r="H1172" s="2">
        <v>2</v>
      </c>
      <c r="I1172" s="5"/>
      <c r="J1172" s="3">
        <v>104319</v>
      </c>
      <c r="K1172" s="7"/>
      <c r="L1172" t="e">
        <f>VLOOKUP(TTSQL[[#This Row],[origen_ref]],TTComisiones[],2,FALSE)</f>
        <v>#N/A</v>
      </c>
      <c r="M1172" t="str">
        <f>"origen_ref = '"&amp;TTSQL[[#This Row],[origen_ref]]&amp;"' OR"</f>
        <v>origen_ref = 'Pedido-23.08.11-9482' OR</v>
      </c>
    </row>
    <row r="1173" spans="1:13" ht="16.2" x14ac:dyDescent="0.35">
      <c r="A1173" s="6" t="s">
        <v>1198</v>
      </c>
      <c r="B1173">
        <v>1205</v>
      </c>
      <c r="C1173" s="4">
        <v>45211.762060185189</v>
      </c>
      <c r="D1173" s="1">
        <v>45211.762060185189</v>
      </c>
      <c r="E1173">
        <v>11033</v>
      </c>
      <c r="F1173">
        <v>14</v>
      </c>
      <c r="G1173" t="s">
        <v>1574</v>
      </c>
      <c r="H1173" s="2">
        <v>2</v>
      </c>
      <c r="I1173" s="5"/>
      <c r="J1173" s="3">
        <v>205251</v>
      </c>
      <c r="K1173" s="7"/>
      <c r="L1173" t="e">
        <f>VLOOKUP(TTSQL[[#This Row],[origen_ref]],TTComisiones[],2,FALSE)</f>
        <v>#N/A</v>
      </c>
      <c r="M1173" t="str">
        <f>"origen_ref = '"&amp;TTSQL[[#This Row],[origen_ref]]&amp;"' OR"</f>
        <v>origen_ref = 'Pedido-23.08.10-9461' OR</v>
      </c>
    </row>
    <row r="1174" spans="1:13" ht="16.2" x14ac:dyDescent="0.35">
      <c r="A1174" s="6" t="s">
        <v>1199</v>
      </c>
      <c r="B1174">
        <v>1206</v>
      </c>
      <c r="C1174" s="4">
        <v>45211.76226851852</v>
      </c>
      <c r="D1174" s="1">
        <v>45211.76226851852</v>
      </c>
      <c r="E1174">
        <v>11014</v>
      </c>
      <c r="F1174">
        <v>14</v>
      </c>
      <c r="G1174" t="s">
        <v>1574</v>
      </c>
      <c r="H1174" s="2">
        <v>2</v>
      </c>
      <c r="I1174" s="5"/>
      <c r="J1174" s="3">
        <v>1121</v>
      </c>
      <c r="K1174" s="7"/>
      <c r="L1174" t="e">
        <f>VLOOKUP(TTSQL[[#This Row],[origen_ref]],TTComisiones[],2,FALSE)</f>
        <v>#N/A</v>
      </c>
      <c r="M1174" t="str">
        <f>"origen_ref = '"&amp;TTSQL[[#This Row],[origen_ref]]&amp;"' OR"</f>
        <v>origen_ref = 'Pedido-23.08.04-9443' OR</v>
      </c>
    </row>
    <row r="1175" spans="1:13" ht="16.2" x14ac:dyDescent="0.35">
      <c r="A1175" s="6" t="s">
        <v>1200</v>
      </c>
      <c r="B1175">
        <v>1207</v>
      </c>
      <c r="C1175" s="4">
        <v>45211.763078703705</v>
      </c>
      <c r="D1175" s="1">
        <v>45211.763078703705</v>
      </c>
      <c r="E1175">
        <v>11011</v>
      </c>
      <c r="F1175">
        <v>14</v>
      </c>
      <c r="G1175" t="s">
        <v>1574</v>
      </c>
      <c r="H1175" s="2">
        <v>2</v>
      </c>
      <c r="I1175" s="5"/>
      <c r="J1175" s="3">
        <v>2242</v>
      </c>
      <c r="K1175" s="7"/>
      <c r="L1175" t="e">
        <f>VLOOKUP(TTSQL[[#This Row],[origen_ref]],TTComisiones[],2,FALSE)</f>
        <v>#N/A</v>
      </c>
      <c r="M1175" t="str">
        <f>"origen_ref = '"&amp;TTSQL[[#This Row],[origen_ref]]&amp;"' OR"</f>
        <v>origen_ref = 'Pedido-23.08.04-9440' OR</v>
      </c>
    </row>
    <row r="1176" spans="1:13" ht="16.2" x14ac:dyDescent="0.35">
      <c r="A1176" s="6" t="s">
        <v>1201</v>
      </c>
      <c r="B1176">
        <v>1208</v>
      </c>
      <c r="C1176" s="4">
        <v>45212.439687500002</v>
      </c>
      <c r="D1176" s="1">
        <v>45212.439687500002</v>
      </c>
      <c r="E1176">
        <v>11373</v>
      </c>
      <c r="F1176">
        <v>12</v>
      </c>
      <c r="G1176" t="s">
        <v>1568</v>
      </c>
      <c r="H1176" s="2">
        <v>2</v>
      </c>
      <c r="I1176" s="5"/>
      <c r="J1176" s="3">
        <v>12306</v>
      </c>
      <c r="K1176" s="7">
        <v>1</v>
      </c>
      <c r="L1176" t="str">
        <f>VLOOKUP(TTSQL[[#This Row],[origen_ref]],TTComisiones[],2,FALSE)</f>
        <v>Ok</v>
      </c>
      <c r="M1176" t="str">
        <f>"origen_ref = '"&amp;TTSQL[[#This Row],[origen_ref]]&amp;"' OR"</f>
        <v>origen_ref = 'Pedido-23.09.27-9796' OR</v>
      </c>
    </row>
    <row r="1177" spans="1:13" ht="16.2" x14ac:dyDescent="0.35">
      <c r="A1177" s="6" t="s">
        <v>1202</v>
      </c>
      <c r="B1177">
        <v>1209</v>
      </c>
      <c r="C1177" s="4">
        <v>45212.439930555556</v>
      </c>
      <c r="D1177" s="1">
        <v>45212.439930555556</v>
      </c>
      <c r="E1177">
        <v>11360</v>
      </c>
      <c r="F1177">
        <v>12</v>
      </c>
      <c r="G1177" t="s">
        <v>1568</v>
      </c>
      <c r="H1177" s="2">
        <v>2</v>
      </c>
      <c r="I1177" s="5"/>
      <c r="J1177" s="3">
        <v>10890</v>
      </c>
      <c r="K1177" s="7">
        <v>1</v>
      </c>
      <c r="L1177" t="str">
        <f>VLOOKUP(TTSQL[[#This Row],[origen_ref]],TTComisiones[],2,FALSE)</f>
        <v>Ok</v>
      </c>
      <c r="M1177" t="str">
        <f>"origen_ref = '"&amp;TTSQL[[#This Row],[origen_ref]]&amp;"' OR"</f>
        <v>origen_ref = 'Pedido-23.09.25-9783' OR</v>
      </c>
    </row>
    <row r="1178" spans="1:13" ht="16.2" x14ac:dyDescent="0.35">
      <c r="A1178" s="6" t="s">
        <v>1203</v>
      </c>
      <c r="B1178">
        <v>1210</v>
      </c>
      <c r="C1178" s="4">
        <v>45212.44021990741</v>
      </c>
      <c r="D1178" s="1">
        <v>45212.44021990741</v>
      </c>
      <c r="E1178">
        <v>11359</v>
      </c>
      <c r="F1178">
        <v>12</v>
      </c>
      <c r="G1178" t="s">
        <v>1568</v>
      </c>
      <c r="H1178" s="2">
        <v>2</v>
      </c>
      <c r="I1178" s="5"/>
      <c r="J1178" s="3">
        <v>14249</v>
      </c>
      <c r="K1178" s="7">
        <v>1</v>
      </c>
      <c r="L1178" t="str">
        <f>VLOOKUP(TTSQL[[#This Row],[origen_ref]],TTComisiones[],2,FALSE)</f>
        <v>Ok</v>
      </c>
      <c r="M1178" t="str">
        <f>"origen_ref = '"&amp;TTSQL[[#This Row],[origen_ref]]&amp;"' OR"</f>
        <v>origen_ref = 'Pedido-23.09.25-9782' OR</v>
      </c>
    </row>
    <row r="1179" spans="1:13" ht="16.2" x14ac:dyDescent="0.35">
      <c r="A1179" s="6" t="s">
        <v>1204</v>
      </c>
      <c r="B1179">
        <v>1211</v>
      </c>
      <c r="C1179" s="4">
        <v>45212.440428240741</v>
      </c>
      <c r="D1179" s="1">
        <v>45212.440428240741</v>
      </c>
      <c r="E1179">
        <v>11358</v>
      </c>
      <c r="F1179">
        <v>12</v>
      </c>
      <c r="G1179" t="s">
        <v>1568</v>
      </c>
      <c r="H1179" s="2">
        <v>2</v>
      </c>
      <c r="I1179" s="5"/>
      <c r="J1179" s="3">
        <v>16335</v>
      </c>
      <c r="K1179" s="7">
        <v>1</v>
      </c>
      <c r="L1179" t="str">
        <f>VLOOKUP(TTSQL[[#This Row],[origen_ref]],TTComisiones[],2,FALSE)</f>
        <v>Ok</v>
      </c>
      <c r="M1179" t="str">
        <f>"origen_ref = '"&amp;TTSQL[[#This Row],[origen_ref]]&amp;"' OR"</f>
        <v>origen_ref = 'Pedido-23.09.25-9781' OR</v>
      </c>
    </row>
    <row r="1180" spans="1:13" ht="16.2" x14ac:dyDescent="0.35">
      <c r="A1180" s="6" t="s">
        <v>1205</v>
      </c>
      <c r="B1180">
        <v>1212</v>
      </c>
      <c r="C1180" s="4">
        <v>45212.440659722219</v>
      </c>
      <c r="D1180" s="1">
        <v>45212.440659722219</v>
      </c>
      <c r="E1180">
        <v>11357</v>
      </c>
      <c r="F1180">
        <v>12</v>
      </c>
      <c r="G1180" t="s">
        <v>1568</v>
      </c>
      <c r="H1180" s="2">
        <v>2</v>
      </c>
      <c r="I1180" s="5"/>
      <c r="J1180" s="3">
        <v>2964</v>
      </c>
      <c r="K1180" s="7">
        <v>1</v>
      </c>
      <c r="L1180" t="str">
        <f>VLOOKUP(TTSQL[[#This Row],[origen_ref]],TTComisiones[],2,FALSE)</f>
        <v>Ok</v>
      </c>
      <c r="M1180" t="str">
        <f>"origen_ref = '"&amp;TTSQL[[#This Row],[origen_ref]]&amp;"' OR"</f>
        <v>origen_ref = 'Pedido-23.09.25-9780' OR</v>
      </c>
    </row>
    <row r="1181" spans="1:13" ht="16.2" x14ac:dyDescent="0.35">
      <c r="A1181" s="6" t="s">
        <v>1206</v>
      </c>
      <c r="B1181">
        <v>1213</v>
      </c>
      <c r="C1181" s="4">
        <v>45212.440937500003</v>
      </c>
      <c r="D1181" s="1">
        <v>45212.440937500003</v>
      </c>
      <c r="E1181">
        <v>11355</v>
      </c>
      <c r="F1181">
        <v>12</v>
      </c>
      <c r="G1181" t="s">
        <v>1568</v>
      </c>
      <c r="H1181" s="2">
        <v>2</v>
      </c>
      <c r="I1181" s="5"/>
      <c r="J1181" s="3">
        <v>13900</v>
      </c>
      <c r="K1181" s="7">
        <v>1</v>
      </c>
      <c r="L1181" t="str">
        <f>VLOOKUP(TTSQL[[#This Row],[origen_ref]],TTComisiones[],2,FALSE)</f>
        <v>Ok</v>
      </c>
      <c r="M1181" t="str">
        <f>"origen_ref = '"&amp;TTSQL[[#This Row],[origen_ref]]&amp;"' OR"</f>
        <v>origen_ref = 'Pedido-23.09.25-9778' OR</v>
      </c>
    </row>
    <row r="1182" spans="1:13" ht="16.2" x14ac:dyDescent="0.35">
      <c r="A1182" s="6" t="s">
        <v>1207</v>
      </c>
      <c r="B1182">
        <v>1214</v>
      </c>
      <c r="C1182" s="4">
        <v>45212.441168981481</v>
      </c>
      <c r="D1182" s="1">
        <v>45212.441168981481</v>
      </c>
      <c r="E1182">
        <v>11354</v>
      </c>
      <c r="F1182">
        <v>12</v>
      </c>
      <c r="G1182" t="s">
        <v>1568</v>
      </c>
      <c r="H1182" s="2">
        <v>2</v>
      </c>
      <c r="I1182" s="5"/>
      <c r="J1182" s="3">
        <v>14454</v>
      </c>
      <c r="K1182" s="7">
        <v>1</v>
      </c>
      <c r="L1182" t="str">
        <f>VLOOKUP(TTSQL[[#This Row],[origen_ref]],TTComisiones[],2,FALSE)</f>
        <v>Ok</v>
      </c>
      <c r="M1182" t="str">
        <f>"origen_ref = '"&amp;TTSQL[[#This Row],[origen_ref]]&amp;"' OR"</f>
        <v>origen_ref = 'Pedido-23.09.25-9777' OR</v>
      </c>
    </row>
    <row r="1183" spans="1:13" ht="16.2" x14ac:dyDescent="0.35">
      <c r="A1183" s="6" t="s">
        <v>1208</v>
      </c>
      <c r="B1183">
        <v>1215</v>
      </c>
      <c r="C1183" s="4">
        <v>45212.441435185188</v>
      </c>
      <c r="D1183" s="1">
        <v>45212.441435185188</v>
      </c>
      <c r="E1183">
        <v>11353</v>
      </c>
      <c r="F1183">
        <v>12</v>
      </c>
      <c r="G1183" t="s">
        <v>1568</v>
      </c>
      <c r="H1183" s="2">
        <v>2</v>
      </c>
      <c r="I1183" s="5"/>
      <c r="J1183" s="3">
        <v>798</v>
      </c>
      <c r="K1183" s="7">
        <v>1</v>
      </c>
      <c r="L1183" t="str">
        <f>VLOOKUP(TTSQL[[#This Row],[origen_ref]],TTComisiones[],2,FALSE)</f>
        <v>Ok</v>
      </c>
      <c r="M1183" t="str">
        <f>"origen_ref = '"&amp;TTSQL[[#This Row],[origen_ref]]&amp;"' OR"</f>
        <v>origen_ref = 'Pedido-23.09.25-9776' OR</v>
      </c>
    </row>
    <row r="1184" spans="1:13" ht="16.2" x14ac:dyDescent="0.35">
      <c r="A1184" s="6" t="s">
        <v>1209</v>
      </c>
      <c r="B1184">
        <v>1216</v>
      </c>
      <c r="C1184" s="4">
        <v>45212.441666666666</v>
      </c>
      <c r="D1184" s="1">
        <v>45212.441666666666</v>
      </c>
      <c r="E1184">
        <v>11350</v>
      </c>
      <c r="F1184">
        <v>12</v>
      </c>
      <c r="G1184" t="s">
        <v>1568</v>
      </c>
      <c r="H1184" s="2">
        <v>2</v>
      </c>
      <c r="I1184" s="5"/>
      <c r="J1184" s="3">
        <v>1292</v>
      </c>
      <c r="K1184" s="7">
        <v>1</v>
      </c>
      <c r="L1184" t="str">
        <f>VLOOKUP(TTSQL[[#This Row],[origen_ref]],TTComisiones[],2,FALSE)</f>
        <v>Ok</v>
      </c>
      <c r="M1184" t="str">
        <f>"origen_ref = '"&amp;TTSQL[[#This Row],[origen_ref]]&amp;"' OR"</f>
        <v>origen_ref = 'Pedido-23.09.25-9773' OR</v>
      </c>
    </row>
    <row r="1185" spans="1:13" ht="16.2" x14ac:dyDescent="0.35">
      <c r="A1185" s="6" t="s">
        <v>1210</v>
      </c>
      <c r="B1185">
        <v>1217</v>
      </c>
      <c r="C1185" s="4">
        <v>45212.442048611112</v>
      </c>
      <c r="D1185" s="1">
        <v>45212.442048611112</v>
      </c>
      <c r="E1185">
        <v>11339</v>
      </c>
      <c r="F1185">
        <v>12</v>
      </c>
      <c r="G1185" t="s">
        <v>1568</v>
      </c>
      <c r="H1185" s="2">
        <v>2</v>
      </c>
      <c r="I1185" s="5"/>
      <c r="J1185" s="3">
        <v>23706</v>
      </c>
      <c r="K1185" s="7">
        <v>1</v>
      </c>
      <c r="L1185" t="str">
        <f>VLOOKUP(TTSQL[[#This Row],[origen_ref]],TTComisiones[],2,FALSE)</f>
        <v>Ok</v>
      </c>
      <c r="M1185" t="str">
        <f>"origen_ref = '"&amp;TTSQL[[#This Row],[origen_ref]]&amp;"' OR"</f>
        <v>origen_ref = 'Pedido-23.09.21-9762' OR</v>
      </c>
    </row>
    <row r="1186" spans="1:13" ht="16.2" x14ac:dyDescent="0.35">
      <c r="A1186" s="6" t="s">
        <v>1211</v>
      </c>
      <c r="B1186">
        <v>1218</v>
      </c>
      <c r="C1186" s="4">
        <v>45212.442326388889</v>
      </c>
      <c r="D1186" s="1">
        <v>45212.442326388889</v>
      </c>
      <c r="E1186">
        <v>11337</v>
      </c>
      <c r="F1186">
        <v>12</v>
      </c>
      <c r="G1186" t="s">
        <v>1568</v>
      </c>
      <c r="H1186" s="2">
        <v>2</v>
      </c>
      <c r="I1186" s="5"/>
      <c r="J1186" s="3">
        <v>1558</v>
      </c>
      <c r="K1186" s="7">
        <v>1</v>
      </c>
      <c r="L1186" t="str">
        <f>VLOOKUP(TTSQL[[#This Row],[origen_ref]],TTComisiones[],2,FALSE)</f>
        <v>Ok</v>
      </c>
      <c r="M1186" t="str">
        <f>"origen_ref = '"&amp;TTSQL[[#This Row],[origen_ref]]&amp;"' OR"</f>
        <v>origen_ref = 'Pedido-23.09.21-9760' OR</v>
      </c>
    </row>
    <row r="1187" spans="1:13" ht="16.2" x14ac:dyDescent="0.35">
      <c r="A1187" s="6" t="s">
        <v>1212</v>
      </c>
      <c r="B1187">
        <v>1219</v>
      </c>
      <c r="C1187" s="4">
        <v>45212.44259259259</v>
      </c>
      <c r="D1187" s="1">
        <v>45212.44259259259</v>
      </c>
      <c r="E1187">
        <v>11311</v>
      </c>
      <c r="F1187">
        <v>12</v>
      </c>
      <c r="G1187" t="s">
        <v>1568</v>
      </c>
      <c r="H1187" s="2">
        <v>2</v>
      </c>
      <c r="I1187" s="5"/>
      <c r="J1187" s="3">
        <v>21780</v>
      </c>
      <c r="K1187" s="7">
        <v>1</v>
      </c>
      <c r="L1187" t="str">
        <f>VLOOKUP(TTSQL[[#This Row],[origen_ref]],TTComisiones[],2,FALSE)</f>
        <v>Ok</v>
      </c>
      <c r="M1187" t="str">
        <f>"origen_ref = '"&amp;TTSQL[[#This Row],[origen_ref]]&amp;"' OR"</f>
        <v>origen_ref = 'Pedido-23.09.18-9732' OR</v>
      </c>
    </row>
    <row r="1188" spans="1:13" ht="16.2" x14ac:dyDescent="0.35">
      <c r="A1188" s="6" t="s">
        <v>1213</v>
      </c>
      <c r="B1188">
        <v>1220</v>
      </c>
      <c r="C1188" s="4">
        <v>45212.44295138889</v>
      </c>
      <c r="D1188" s="1">
        <v>45212.44295138889</v>
      </c>
      <c r="E1188">
        <v>11267</v>
      </c>
      <c r="F1188">
        <v>12</v>
      </c>
      <c r="G1188" t="s">
        <v>1568</v>
      </c>
      <c r="H1188" s="2">
        <v>2</v>
      </c>
      <c r="I1188" s="5"/>
      <c r="J1188" s="3">
        <v>120720</v>
      </c>
      <c r="K1188" s="7">
        <v>1</v>
      </c>
      <c r="L1188" t="str">
        <f>VLOOKUP(TTSQL[[#This Row],[origen_ref]],TTComisiones[],2,FALSE)</f>
        <v>Ok</v>
      </c>
      <c r="M1188" t="str">
        <f>"origen_ref = '"&amp;TTSQL[[#This Row],[origen_ref]]&amp;"' OR"</f>
        <v>origen_ref = 'Pedido-23.09.12-9690' OR</v>
      </c>
    </row>
    <row r="1189" spans="1:13" ht="16.2" x14ac:dyDescent="0.35">
      <c r="A1189" s="6" t="s">
        <v>1214</v>
      </c>
      <c r="B1189">
        <v>1221</v>
      </c>
      <c r="C1189" s="4">
        <v>45212.44326388889</v>
      </c>
      <c r="D1189" s="1">
        <v>45212.44326388889</v>
      </c>
      <c r="E1189">
        <v>11266</v>
      </c>
      <c r="F1189">
        <v>12</v>
      </c>
      <c r="G1189" t="s">
        <v>1568</v>
      </c>
      <c r="H1189" s="2">
        <v>2</v>
      </c>
      <c r="I1189" s="5"/>
      <c r="J1189" s="3">
        <v>27750</v>
      </c>
      <c r="K1189" s="7">
        <v>1</v>
      </c>
      <c r="L1189" t="str">
        <f>VLOOKUP(TTSQL[[#This Row],[origen_ref]],TTComisiones[],2,FALSE)</f>
        <v>Ok</v>
      </c>
      <c r="M1189" t="str">
        <f>"origen_ref = '"&amp;TTSQL[[#This Row],[origen_ref]]&amp;"' OR"</f>
        <v>origen_ref = 'Pedido-23.09.12-9689' OR</v>
      </c>
    </row>
    <row r="1190" spans="1:13" ht="16.2" x14ac:dyDescent="0.35">
      <c r="A1190" s="6" t="s">
        <v>1215</v>
      </c>
      <c r="B1190">
        <v>1222</v>
      </c>
      <c r="C1190" s="4">
        <v>45212.443668981483</v>
      </c>
      <c r="D1190" s="1">
        <v>45212.443668981483</v>
      </c>
      <c r="E1190">
        <v>11256</v>
      </c>
      <c r="F1190">
        <v>12</v>
      </c>
      <c r="G1190" t="s">
        <v>1568</v>
      </c>
      <c r="H1190" s="2">
        <v>2</v>
      </c>
      <c r="I1190" s="5"/>
      <c r="J1190" s="3">
        <v>43560</v>
      </c>
      <c r="K1190" s="7">
        <v>1</v>
      </c>
      <c r="L1190" t="str">
        <f>VLOOKUP(TTSQL[[#This Row],[origen_ref]],TTComisiones[],2,FALSE)</f>
        <v>Ok</v>
      </c>
      <c r="M1190" t="str">
        <f>"origen_ref = '"&amp;TTSQL[[#This Row],[origen_ref]]&amp;"' OR"</f>
        <v>origen_ref = 'Pedido-23.09.09-9679' OR</v>
      </c>
    </row>
    <row r="1191" spans="1:13" ht="16.2" x14ac:dyDescent="0.35">
      <c r="A1191" s="6" t="s">
        <v>1216</v>
      </c>
      <c r="B1191">
        <v>1223</v>
      </c>
      <c r="C1191" s="4">
        <v>45212.444108796299</v>
      </c>
      <c r="D1191" s="1">
        <v>45212.444108796299</v>
      </c>
      <c r="E1191">
        <v>11242</v>
      </c>
      <c r="F1191">
        <v>12</v>
      </c>
      <c r="G1191" t="s">
        <v>1568</v>
      </c>
      <c r="H1191" s="2">
        <v>2</v>
      </c>
      <c r="I1191" s="5"/>
      <c r="J1191" s="3">
        <v>53645</v>
      </c>
      <c r="K1191" s="7">
        <v>1</v>
      </c>
      <c r="L1191" t="str">
        <f>VLOOKUP(TTSQL[[#This Row],[origen_ref]],TTComisiones[],2,FALSE)</f>
        <v>Ok</v>
      </c>
      <c r="M1191" t="str">
        <f>"origen_ref = '"&amp;TTSQL[[#This Row],[origen_ref]]&amp;"' OR"</f>
        <v>origen_ref = 'Pedido-23.09.07-9669' OR</v>
      </c>
    </row>
    <row r="1192" spans="1:13" ht="16.2" x14ac:dyDescent="0.35">
      <c r="A1192" s="6" t="s">
        <v>1217</v>
      </c>
      <c r="B1192">
        <v>1224</v>
      </c>
      <c r="C1192" s="4">
        <v>45212.444386574076</v>
      </c>
      <c r="D1192" s="1">
        <v>45212.444386574076</v>
      </c>
      <c r="E1192">
        <v>11223</v>
      </c>
      <c r="F1192">
        <v>12</v>
      </c>
      <c r="G1192" t="s">
        <v>1568</v>
      </c>
      <c r="H1192" s="2">
        <v>2</v>
      </c>
      <c r="I1192" s="5"/>
      <c r="J1192" s="3">
        <v>2376</v>
      </c>
      <c r="K1192" s="7">
        <v>1</v>
      </c>
      <c r="L1192" t="str">
        <f>VLOOKUP(TTSQL[[#This Row],[origen_ref]],TTComisiones[],2,FALSE)</f>
        <v>Ok</v>
      </c>
      <c r="M1192" t="str">
        <f>"origen_ref = '"&amp;TTSQL[[#This Row],[origen_ref]]&amp;"' OR"</f>
        <v>origen_ref = 'Pedido-23.09.05-9647' OR</v>
      </c>
    </row>
    <row r="1193" spans="1:13" ht="16.2" x14ac:dyDescent="0.35">
      <c r="A1193" s="6" t="s">
        <v>1218</v>
      </c>
      <c r="B1193">
        <v>1225</v>
      </c>
      <c r="C1193" s="4">
        <v>45212.444710648146</v>
      </c>
      <c r="D1193" s="1">
        <v>45212.444710648146</v>
      </c>
      <c r="E1193">
        <v>11217</v>
      </c>
      <c r="F1193">
        <v>12</v>
      </c>
      <c r="G1193" t="s">
        <v>1568</v>
      </c>
      <c r="H1193" s="2">
        <v>2</v>
      </c>
      <c r="I1193" s="5"/>
      <c r="J1193" s="3">
        <v>1444</v>
      </c>
      <c r="K1193" s="7">
        <v>1</v>
      </c>
      <c r="L1193" t="str">
        <f>VLOOKUP(TTSQL[[#This Row],[origen_ref]],TTComisiones[],2,FALSE)</f>
        <v>Ok</v>
      </c>
      <c r="M1193" t="str">
        <f>"origen_ref = '"&amp;TTSQL[[#This Row],[origen_ref]]&amp;"' OR"</f>
        <v>origen_ref = 'Pedido-23.09.04-9640' OR</v>
      </c>
    </row>
    <row r="1194" spans="1:13" ht="16.2" x14ac:dyDescent="0.35">
      <c r="A1194" s="6" t="s">
        <v>1219</v>
      </c>
      <c r="B1194">
        <v>1226</v>
      </c>
      <c r="C1194" s="4">
        <v>45212.444965277777</v>
      </c>
      <c r="D1194" s="1">
        <v>45212.444965277777</v>
      </c>
      <c r="E1194">
        <v>11215</v>
      </c>
      <c r="F1194">
        <v>12</v>
      </c>
      <c r="G1194" t="s">
        <v>1568</v>
      </c>
      <c r="H1194" s="2">
        <v>2</v>
      </c>
      <c r="I1194" s="5"/>
      <c r="J1194" s="3">
        <v>15732</v>
      </c>
      <c r="K1194" s="7">
        <v>1</v>
      </c>
      <c r="L1194" t="str">
        <f>VLOOKUP(TTSQL[[#This Row],[origen_ref]],TTComisiones[],2,FALSE)</f>
        <v>Ok</v>
      </c>
      <c r="M1194" t="str">
        <f>"origen_ref = '"&amp;TTSQL[[#This Row],[origen_ref]]&amp;"' OR"</f>
        <v>origen_ref = 'Pedido-23.09.04-9639' OR</v>
      </c>
    </row>
    <row r="1195" spans="1:13" ht="16.2" x14ac:dyDescent="0.35">
      <c r="A1195" s="6" t="s">
        <v>1220</v>
      </c>
      <c r="B1195">
        <v>1227</v>
      </c>
      <c r="C1195" s="4">
        <v>45212.4452662037</v>
      </c>
      <c r="D1195" s="1">
        <v>45212.4452662037</v>
      </c>
      <c r="E1195">
        <v>11210</v>
      </c>
      <c r="F1195">
        <v>12</v>
      </c>
      <c r="G1195" t="s">
        <v>1568</v>
      </c>
      <c r="H1195" s="2">
        <v>2</v>
      </c>
      <c r="I1195" s="5"/>
      <c r="J1195" s="3">
        <v>50883</v>
      </c>
      <c r="K1195" s="7">
        <v>1</v>
      </c>
      <c r="L1195" t="str">
        <f>VLOOKUP(TTSQL[[#This Row],[origen_ref]],TTComisiones[],2,FALSE)</f>
        <v>Ok</v>
      </c>
      <c r="M1195" t="str">
        <f>"origen_ref = '"&amp;TTSQL[[#This Row],[origen_ref]]&amp;"' OR"</f>
        <v>origen_ref = 'Pedido-23.09.02-9634' OR</v>
      </c>
    </row>
    <row r="1196" spans="1:13" ht="16.2" x14ac:dyDescent="0.35">
      <c r="A1196" s="6" t="s">
        <v>1221</v>
      </c>
      <c r="B1196">
        <v>1228</v>
      </c>
      <c r="C1196" s="4">
        <v>45212.445509259262</v>
      </c>
      <c r="D1196" s="1">
        <v>45212.445509259262</v>
      </c>
      <c r="E1196">
        <v>11207</v>
      </c>
      <c r="F1196">
        <v>12</v>
      </c>
      <c r="G1196" t="s">
        <v>1568</v>
      </c>
      <c r="H1196" s="2">
        <v>2</v>
      </c>
      <c r="I1196" s="5"/>
      <c r="J1196" s="3">
        <v>2812</v>
      </c>
      <c r="K1196" s="7">
        <v>1</v>
      </c>
      <c r="L1196" t="str">
        <f>VLOOKUP(TTSQL[[#This Row],[origen_ref]],TTComisiones[],2,FALSE)</f>
        <v>Ok</v>
      </c>
      <c r="M1196" t="str">
        <f>"origen_ref = '"&amp;TTSQL[[#This Row],[origen_ref]]&amp;"' OR"</f>
        <v>origen_ref = 'Pedido-23.09.01-9631' OR</v>
      </c>
    </row>
    <row r="1197" spans="1:13" ht="16.2" x14ac:dyDescent="0.35">
      <c r="A1197" s="6" t="s">
        <v>1222</v>
      </c>
      <c r="B1197">
        <v>1229</v>
      </c>
      <c r="C1197" s="4">
        <v>45212.445729166669</v>
      </c>
      <c r="D1197" s="1">
        <v>45212.445729166669</v>
      </c>
      <c r="E1197">
        <v>11206</v>
      </c>
      <c r="F1197">
        <v>12</v>
      </c>
      <c r="G1197" t="s">
        <v>1568</v>
      </c>
      <c r="H1197" s="2">
        <v>2</v>
      </c>
      <c r="I1197" s="5"/>
      <c r="J1197" s="3">
        <v>10890</v>
      </c>
      <c r="K1197" s="7">
        <v>1</v>
      </c>
      <c r="L1197" t="str">
        <f>VLOOKUP(TTSQL[[#This Row],[origen_ref]],TTComisiones[],2,FALSE)</f>
        <v>Ok</v>
      </c>
      <c r="M1197" t="str">
        <f>"origen_ref = '"&amp;TTSQL[[#This Row],[origen_ref]]&amp;"' OR"</f>
        <v>origen_ref = 'Pedido-23.09.01-9630' OR</v>
      </c>
    </row>
    <row r="1198" spans="1:13" ht="16.2" x14ac:dyDescent="0.35">
      <c r="A1198" s="6" t="s">
        <v>1223</v>
      </c>
      <c r="B1198">
        <v>1230</v>
      </c>
      <c r="C1198" s="4">
        <v>45212.44599537037</v>
      </c>
      <c r="D1198" s="1">
        <v>45212.44599537037</v>
      </c>
      <c r="E1198">
        <v>11203</v>
      </c>
      <c r="F1198">
        <v>12</v>
      </c>
      <c r="G1198" t="s">
        <v>1568</v>
      </c>
      <c r="H1198" s="2">
        <v>2</v>
      </c>
      <c r="I1198" s="5"/>
      <c r="J1198" s="3">
        <v>22131</v>
      </c>
      <c r="K1198" s="7">
        <v>1</v>
      </c>
      <c r="L1198" t="str">
        <f>VLOOKUP(TTSQL[[#This Row],[origen_ref]],TTComisiones[],2,FALSE)</f>
        <v>Ok</v>
      </c>
      <c r="M1198" t="str">
        <f>"origen_ref = '"&amp;TTSQL[[#This Row],[origen_ref]]&amp;"' OR"</f>
        <v>origen_ref = 'Pedido-23.09.01-9627' OR</v>
      </c>
    </row>
    <row r="1199" spans="1:13" ht="16.2" x14ac:dyDescent="0.35">
      <c r="A1199" s="6" t="s">
        <v>1224</v>
      </c>
      <c r="B1199">
        <v>1231</v>
      </c>
      <c r="C1199" s="4">
        <v>45212.446238425924</v>
      </c>
      <c r="D1199" s="1">
        <v>45212.446238425924</v>
      </c>
      <c r="E1199">
        <v>11202</v>
      </c>
      <c r="F1199">
        <v>12</v>
      </c>
      <c r="G1199" t="s">
        <v>1568</v>
      </c>
      <c r="H1199" s="2">
        <v>2</v>
      </c>
      <c r="I1199" s="5"/>
      <c r="J1199" s="3">
        <v>22131</v>
      </c>
      <c r="K1199" s="7">
        <v>1</v>
      </c>
      <c r="L1199" t="str">
        <f>VLOOKUP(TTSQL[[#This Row],[origen_ref]],TTComisiones[],2,FALSE)</f>
        <v>Ok</v>
      </c>
      <c r="M1199" t="str">
        <f>"origen_ref = '"&amp;TTSQL[[#This Row],[origen_ref]]&amp;"' OR"</f>
        <v>origen_ref = 'Pedido-23.09.01-9625' OR</v>
      </c>
    </row>
    <row r="1200" spans="1:13" ht="16.2" x14ac:dyDescent="0.35">
      <c r="A1200" s="6" t="s">
        <v>1225</v>
      </c>
      <c r="B1200">
        <v>1232</v>
      </c>
      <c r="C1200" s="4">
        <v>45212.446481481478</v>
      </c>
      <c r="D1200" s="1">
        <v>45212.446481481478</v>
      </c>
      <c r="E1200">
        <v>11196</v>
      </c>
      <c r="F1200">
        <v>12</v>
      </c>
      <c r="G1200" t="s">
        <v>1568</v>
      </c>
      <c r="H1200" s="2">
        <v>2</v>
      </c>
      <c r="I1200" s="5"/>
      <c r="J1200" s="3">
        <v>21780</v>
      </c>
      <c r="K1200" s="7">
        <v>1</v>
      </c>
      <c r="L1200" t="str">
        <f>VLOOKUP(TTSQL[[#This Row],[origen_ref]],TTComisiones[],2,FALSE)</f>
        <v>Ok</v>
      </c>
      <c r="M1200" t="str">
        <f>"origen_ref = '"&amp;TTSQL[[#This Row],[origen_ref]]&amp;"' OR"</f>
        <v>origen_ref = 'Pedido-23.09.01-9621' OR</v>
      </c>
    </row>
    <row r="1201" spans="1:13" ht="16.2" x14ac:dyDescent="0.35">
      <c r="A1201" s="6" t="s">
        <v>1226</v>
      </c>
      <c r="B1201">
        <v>1233</v>
      </c>
      <c r="C1201" s="4">
        <v>45241.405046296299</v>
      </c>
      <c r="D1201" s="1">
        <v>45241.405046296299</v>
      </c>
      <c r="E1201">
        <v>11575</v>
      </c>
      <c r="F1201">
        <v>17</v>
      </c>
      <c r="G1201" t="s">
        <v>1582</v>
      </c>
      <c r="H1201" s="2">
        <v>2</v>
      </c>
      <c r="I1201" s="5"/>
      <c r="J1201" s="3">
        <v>10200</v>
      </c>
      <c r="K1201" s="7">
        <v>1</v>
      </c>
      <c r="L1201" t="str">
        <f>VLOOKUP(TTSQL[[#This Row],[origen_ref]],TTComisiones[],2,FALSE)</f>
        <v>Ok</v>
      </c>
      <c r="M1201" t="str">
        <f>"origen_ref = '"&amp;TTSQL[[#This Row],[origen_ref]]&amp;"' OR"</f>
        <v>origen_ref = 'Pedido-23.10.25-9989' OR</v>
      </c>
    </row>
    <row r="1202" spans="1:13" ht="16.2" x14ac:dyDescent="0.35">
      <c r="A1202" s="6" t="s">
        <v>1227</v>
      </c>
      <c r="B1202">
        <v>1234</v>
      </c>
      <c r="C1202" s="4">
        <v>45241.405659722222</v>
      </c>
      <c r="D1202" s="1">
        <v>45241.405659722222</v>
      </c>
      <c r="E1202">
        <v>11569</v>
      </c>
      <c r="F1202">
        <v>17</v>
      </c>
      <c r="G1202" t="s">
        <v>1582</v>
      </c>
      <c r="H1202" s="2">
        <v>2</v>
      </c>
      <c r="I1202" s="5"/>
      <c r="J1202" s="3">
        <v>172836</v>
      </c>
      <c r="K1202" s="7">
        <v>1</v>
      </c>
      <c r="L1202" t="str">
        <f>VLOOKUP(TTSQL[[#This Row],[origen_ref]],TTComisiones[],2,FALSE)</f>
        <v>Ok</v>
      </c>
      <c r="M1202" t="str">
        <f>"origen_ref = '"&amp;TTSQL[[#This Row],[origen_ref]]&amp;"' OR"</f>
        <v>origen_ref = 'Pedido-23.10.24-9996' OR</v>
      </c>
    </row>
    <row r="1203" spans="1:13" ht="16.2" x14ac:dyDescent="0.35">
      <c r="A1203" s="6" t="s">
        <v>1228</v>
      </c>
      <c r="B1203">
        <v>1235</v>
      </c>
      <c r="C1203" s="4">
        <v>45241.406597222223</v>
      </c>
      <c r="D1203" s="1">
        <v>45241.406597222223</v>
      </c>
      <c r="E1203">
        <v>11563</v>
      </c>
      <c r="F1203">
        <v>17</v>
      </c>
      <c r="G1203" t="s">
        <v>1582</v>
      </c>
      <c r="H1203" s="2">
        <v>2</v>
      </c>
      <c r="I1203" s="5"/>
      <c r="J1203" s="3">
        <v>134691</v>
      </c>
      <c r="K1203" s="7">
        <v>1</v>
      </c>
      <c r="L1203" t="str">
        <f>VLOOKUP(TTSQL[[#This Row],[origen_ref]],TTComisiones[],2,FALSE)</f>
        <v>Ok</v>
      </c>
      <c r="M1203" t="str">
        <f>"origen_ref = '"&amp;TTSQL[[#This Row],[origen_ref]]&amp;"' OR"</f>
        <v>origen_ref = 'Pedido-23.10.23-9979' OR</v>
      </c>
    </row>
    <row r="1204" spans="1:13" ht="16.2" x14ac:dyDescent="0.35">
      <c r="A1204" s="6" t="s">
        <v>1229</v>
      </c>
      <c r="B1204">
        <v>1236</v>
      </c>
      <c r="C1204" s="4">
        <v>45241.406805555554</v>
      </c>
      <c r="D1204" s="1">
        <v>45241.406805555554</v>
      </c>
      <c r="E1204">
        <v>11557</v>
      </c>
      <c r="F1204">
        <v>17</v>
      </c>
      <c r="G1204" t="s">
        <v>1582</v>
      </c>
      <c r="H1204" s="2">
        <v>2</v>
      </c>
      <c r="I1204" s="5"/>
      <c r="J1204" s="3">
        <v>17040</v>
      </c>
      <c r="K1204" s="7">
        <v>1</v>
      </c>
      <c r="L1204" t="str">
        <f>VLOOKUP(TTSQL[[#This Row],[origen_ref]],TTComisiones[],2,FALSE)</f>
        <v>Ok</v>
      </c>
      <c r="M1204" t="str">
        <f>"origen_ref = '"&amp;TTSQL[[#This Row],[origen_ref]]&amp;"' OR"</f>
        <v>origen_ref = 'Pedido-23.10.23-9982' OR</v>
      </c>
    </row>
    <row r="1205" spans="1:13" ht="16.2" x14ac:dyDescent="0.35">
      <c r="A1205" s="6" t="s">
        <v>1230</v>
      </c>
      <c r="B1205">
        <v>1237</v>
      </c>
      <c r="C1205" s="4">
        <v>45241.407013888886</v>
      </c>
      <c r="D1205" s="1">
        <v>45241.407013888886</v>
      </c>
      <c r="E1205">
        <v>11556</v>
      </c>
      <c r="F1205">
        <v>17</v>
      </c>
      <c r="G1205" t="s">
        <v>1582</v>
      </c>
      <c r="H1205" s="2">
        <v>2</v>
      </c>
      <c r="I1205" s="5"/>
      <c r="J1205" s="3">
        <v>665</v>
      </c>
      <c r="K1205" s="7">
        <v>1</v>
      </c>
      <c r="L1205" t="str">
        <f>VLOOKUP(TTSQL[[#This Row],[origen_ref]],TTComisiones[],2,FALSE)</f>
        <v>Ok</v>
      </c>
      <c r="M1205" t="str">
        <f>"origen_ref = '"&amp;TTSQL[[#This Row],[origen_ref]]&amp;"' OR"</f>
        <v>origen_ref = 'Pedido-23.10.23-9973' OR</v>
      </c>
    </row>
    <row r="1206" spans="1:13" ht="16.2" x14ac:dyDescent="0.35">
      <c r="A1206" s="6" t="s">
        <v>1231</v>
      </c>
      <c r="B1206">
        <v>1238</v>
      </c>
      <c r="C1206" s="4">
        <v>45241.407187500001</v>
      </c>
      <c r="D1206" s="1">
        <v>45241.407187500001</v>
      </c>
      <c r="E1206">
        <v>11533</v>
      </c>
      <c r="F1206">
        <v>17</v>
      </c>
      <c r="G1206" t="s">
        <v>1582</v>
      </c>
      <c r="H1206" s="2">
        <v>2</v>
      </c>
      <c r="I1206" s="5"/>
      <c r="J1206" s="3">
        <v>7977</v>
      </c>
      <c r="K1206" s="7">
        <v>1</v>
      </c>
      <c r="L1206" t="str">
        <f>VLOOKUP(TTSQL[[#This Row],[origen_ref]],TTComisiones[],2,FALSE)</f>
        <v>Ok</v>
      </c>
      <c r="M1206" t="str">
        <f>"origen_ref = '"&amp;TTSQL[[#This Row],[origen_ref]]&amp;"' OR"</f>
        <v>origen_ref = 'Pedido-23.10.18-9950' OR</v>
      </c>
    </row>
    <row r="1207" spans="1:13" ht="16.2" x14ac:dyDescent="0.35">
      <c r="A1207" s="6" t="s">
        <v>1232</v>
      </c>
      <c r="B1207">
        <v>1239</v>
      </c>
      <c r="C1207" s="4">
        <v>45241.407372685186</v>
      </c>
      <c r="D1207" s="1">
        <v>45241.407372685186</v>
      </c>
      <c r="E1207">
        <v>11531</v>
      </c>
      <c r="F1207">
        <v>17</v>
      </c>
      <c r="G1207" t="s">
        <v>1582</v>
      </c>
      <c r="H1207" s="2">
        <v>2</v>
      </c>
      <c r="I1207" s="5"/>
      <c r="J1207" s="3">
        <v>665</v>
      </c>
      <c r="K1207" s="7">
        <v>1</v>
      </c>
      <c r="L1207" t="str">
        <f>VLOOKUP(TTSQL[[#This Row],[origen_ref]],TTComisiones[],2,FALSE)</f>
        <v>Ok</v>
      </c>
      <c r="M1207" t="str">
        <f>"origen_ref = '"&amp;TTSQL[[#This Row],[origen_ref]]&amp;"' OR"</f>
        <v>origen_ref = 'Pedido-23.10.18-9948' OR</v>
      </c>
    </row>
    <row r="1208" spans="1:13" ht="16.2" x14ac:dyDescent="0.35">
      <c r="A1208" s="6" t="s">
        <v>1233</v>
      </c>
      <c r="B1208">
        <v>1240</v>
      </c>
      <c r="C1208" s="4">
        <v>45241.40766203704</v>
      </c>
      <c r="D1208" s="1">
        <v>45241.40766203704</v>
      </c>
      <c r="E1208">
        <v>11530</v>
      </c>
      <c r="F1208">
        <v>17</v>
      </c>
      <c r="G1208" t="s">
        <v>1582</v>
      </c>
      <c r="H1208" s="2">
        <v>2</v>
      </c>
      <c r="I1208" s="5"/>
      <c r="J1208" s="3">
        <v>2450</v>
      </c>
      <c r="K1208" s="7">
        <v>1</v>
      </c>
      <c r="L1208" t="str">
        <f>VLOOKUP(TTSQL[[#This Row],[origen_ref]],TTComisiones[],2,FALSE)</f>
        <v>Ok</v>
      </c>
      <c r="M1208" t="str">
        <f>"origen_ref = '"&amp;TTSQL[[#This Row],[origen_ref]]&amp;"' OR"</f>
        <v>origen_ref = 'Pedido-23.10.18-9947' OR</v>
      </c>
    </row>
    <row r="1209" spans="1:13" ht="16.2" x14ac:dyDescent="0.35">
      <c r="A1209" s="6" t="s">
        <v>1234</v>
      </c>
      <c r="B1209">
        <v>1241</v>
      </c>
      <c r="C1209" s="4">
        <v>45241.408032407409</v>
      </c>
      <c r="D1209" s="1">
        <v>45241.408032407409</v>
      </c>
      <c r="E1209">
        <v>11510</v>
      </c>
      <c r="F1209">
        <v>17</v>
      </c>
      <c r="G1209" t="s">
        <v>1582</v>
      </c>
      <c r="H1209" s="2">
        <v>2</v>
      </c>
      <c r="I1209" s="5"/>
      <c r="J1209" s="3">
        <v>27125</v>
      </c>
      <c r="K1209" s="7">
        <v>1</v>
      </c>
      <c r="L1209" t="str">
        <f>VLOOKUP(TTSQL[[#This Row],[origen_ref]],TTComisiones[],2,FALSE)</f>
        <v>Ok</v>
      </c>
      <c r="M1209" t="str">
        <f>"origen_ref = '"&amp;TTSQL[[#This Row],[origen_ref]]&amp;"' OR"</f>
        <v>origen_ref = 'Pedido-23.10.13-9929' OR</v>
      </c>
    </row>
    <row r="1210" spans="1:13" ht="16.2" x14ac:dyDescent="0.35">
      <c r="A1210" s="6" t="s">
        <v>1235</v>
      </c>
      <c r="B1210">
        <v>1242</v>
      </c>
      <c r="C1210" s="4">
        <v>45241.408356481479</v>
      </c>
      <c r="D1210" s="1">
        <v>45241.408356481479</v>
      </c>
      <c r="E1210">
        <v>11504</v>
      </c>
      <c r="F1210">
        <v>17</v>
      </c>
      <c r="G1210" t="s">
        <v>1582</v>
      </c>
      <c r="H1210" s="2">
        <v>2</v>
      </c>
      <c r="I1210" s="5"/>
      <c r="J1210" s="3">
        <v>31185</v>
      </c>
      <c r="K1210" s="7">
        <v>1</v>
      </c>
      <c r="L1210" t="str">
        <f>VLOOKUP(TTSQL[[#This Row],[origen_ref]],TTComisiones[],2,FALSE)</f>
        <v>Ok</v>
      </c>
      <c r="M1210" t="str">
        <f>"origen_ref = '"&amp;TTSQL[[#This Row],[origen_ref]]&amp;"' OR"</f>
        <v>origen_ref = 'Pedido-23.10.13-9924' OR</v>
      </c>
    </row>
    <row r="1211" spans="1:13" ht="16.2" x14ac:dyDescent="0.35">
      <c r="A1211" s="6" t="s">
        <v>1236</v>
      </c>
      <c r="B1211">
        <v>1243</v>
      </c>
      <c r="C1211" s="4">
        <v>45241.408541666664</v>
      </c>
      <c r="D1211" s="1">
        <v>45241.408541666664</v>
      </c>
      <c r="E1211">
        <v>11502</v>
      </c>
      <c r="F1211">
        <v>17</v>
      </c>
      <c r="G1211" t="s">
        <v>1582</v>
      </c>
      <c r="H1211" s="2">
        <v>2</v>
      </c>
      <c r="I1211" s="5"/>
      <c r="J1211" s="3">
        <v>25500</v>
      </c>
      <c r="K1211" s="7">
        <v>1</v>
      </c>
      <c r="L1211" t="str">
        <f>VLOOKUP(TTSQL[[#This Row],[origen_ref]],TTComisiones[],2,FALSE)</f>
        <v>Ok</v>
      </c>
      <c r="M1211" t="str">
        <f>"origen_ref = '"&amp;TTSQL[[#This Row],[origen_ref]]&amp;"' OR"</f>
        <v>origen_ref = 'Pedido-23.10.12-9922' OR</v>
      </c>
    </row>
    <row r="1212" spans="1:13" ht="16.2" x14ac:dyDescent="0.35">
      <c r="A1212" s="6" t="s">
        <v>1237</v>
      </c>
      <c r="B1212">
        <v>1244</v>
      </c>
      <c r="C1212" s="4">
        <v>45241.408726851849</v>
      </c>
      <c r="D1212" s="1">
        <v>45241.408726851849</v>
      </c>
      <c r="E1212">
        <v>11498</v>
      </c>
      <c r="F1212">
        <v>17</v>
      </c>
      <c r="G1212" t="s">
        <v>1582</v>
      </c>
      <c r="H1212" s="2">
        <v>2</v>
      </c>
      <c r="I1212" s="5"/>
      <c r="J1212" s="3">
        <v>770</v>
      </c>
      <c r="K1212" s="7">
        <v>1</v>
      </c>
      <c r="L1212" t="str">
        <f>VLOOKUP(TTSQL[[#This Row],[origen_ref]],TTComisiones[],2,FALSE)</f>
        <v>Ok</v>
      </c>
      <c r="M1212" t="str">
        <f>"origen_ref = '"&amp;TTSQL[[#This Row],[origen_ref]]&amp;"' OR"</f>
        <v>origen_ref = 'Pedido-23.10.12-9918' OR</v>
      </c>
    </row>
    <row r="1213" spans="1:13" ht="16.2" x14ac:dyDescent="0.35">
      <c r="A1213" s="6" t="s">
        <v>1238</v>
      </c>
      <c r="B1213">
        <v>1245</v>
      </c>
      <c r="C1213" s="4">
        <v>45241.408935185187</v>
      </c>
      <c r="D1213" s="1">
        <v>45241.408935185187</v>
      </c>
      <c r="E1213">
        <v>11497</v>
      </c>
      <c r="F1213">
        <v>17</v>
      </c>
      <c r="G1213" t="s">
        <v>1582</v>
      </c>
      <c r="H1213" s="2">
        <v>2</v>
      </c>
      <c r="I1213" s="5"/>
      <c r="J1213" s="3">
        <v>1819</v>
      </c>
      <c r="K1213" s="7">
        <v>1</v>
      </c>
      <c r="L1213" t="str">
        <f>VLOOKUP(TTSQL[[#This Row],[origen_ref]],TTComisiones[],2,FALSE)</f>
        <v>Ok</v>
      </c>
      <c r="M1213" t="str">
        <f>"origen_ref = '"&amp;TTSQL[[#This Row],[origen_ref]]&amp;"' OR"</f>
        <v>origen_ref = 'Pedido-23.10.12-9917' OR</v>
      </c>
    </row>
    <row r="1214" spans="1:13" ht="16.2" x14ac:dyDescent="0.35">
      <c r="A1214" s="6" t="s">
        <v>1239</v>
      </c>
      <c r="B1214">
        <v>1246</v>
      </c>
      <c r="C1214" s="4">
        <v>45241.409074074072</v>
      </c>
      <c r="D1214" s="1">
        <v>45241.409074074072</v>
      </c>
      <c r="E1214">
        <v>11487</v>
      </c>
      <c r="F1214">
        <v>17</v>
      </c>
      <c r="G1214" t="s">
        <v>1582</v>
      </c>
      <c r="H1214" s="2">
        <v>2</v>
      </c>
      <c r="I1214" s="5"/>
      <c r="J1214" s="3">
        <v>19800</v>
      </c>
      <c r="K1214" s="7">
        <v>1</v>
      </c>
      <c r="L1214" t="str">
        <f>VLOOKUP(TTSQL[[#This Row],[origen_ref]],TTComisiones[],2,FALSE)</f>
        <v>Ok</v>
      </c>
      <c r="M1214" t="str">
        <f>"origen_ref = '"&amp;TTSQL[[#This Row],[origen_ref]]&amp;"' OR"</f>
        <v>origen_ref = 'Pedido-23.10.10-9907' OR</v>
      </c>
    </row>
    <row r="1215" spans="1:13" ht="16.2" x14ac:dyDescent="0.35">
      <c r="A1215" s="6" t="s">
        <v>1240</v>
      </c>
      <c r="B1215">
        <v>1247</v>
      </c>
      <c r="C1215" s="4">
        <v>45241.409456018519</v>
      </c>
      <c r="D1215" s="1">
        <v>45241.409456018519</v>
      </c>
      <c r="E1215">
        <v>11486</v>
      </c>
      <c r="F1215">
        <v>17</v>
      </c>
      <c r="G1215" t="s">
        <v>1582</v>
      </c>
      <c r="H1215" s="2">
        <v>2</v>
      </c>
      <c r="I1215" s="5"/>
      <c r="J1215" s="3">
        <v>32651</v>
      </c>
      <c r="K1215" s="7">
        <v>1</v>
      </c>
      <c r="L1215" t="str">
        <f>VLOOKUP(TTSQL[[#This Row],[origen_ref]],TTComisiones[],2,FALSE)</f>
        <v>Ok</v>
      </c>
      <c r="M1215" t="str">
        <f>"origen_ref = '"&amp;TTSQL[[#This Row],[origen_ref]]&amp;"' OR"</f>
        <v>origen_ref = 'Pedido-23.10.10-9905' OR</v>
      </c>
    </row>
    <row r="1216" spans="1:13" ht="16.2" x14ac:dyDescent="0.35">
      <c r="A1216" s="6" t="s">
        <v>1241</v>
      </c>
      <c r="B1216">
        <v>1248</v>
      </c>
      <c r="C1216" s="4">
        <v>45241.409953703704</v>
      </c>
      <c r="D1216" s="1">
        <v>45241.409953703704</v>
      </c>
      <c r="E1216">
        <v>11485</v>
      </c>
      <c r="F1216">
        <v>17</v>
      </c>
      <c r="G1216" t="s">
        <v>1582</v>
      </c>
      <c r="H1216" s="2">
        <v>2</v>
      </c>
      <c r="I1216" s="5"/>
      <c r="J1216" s="3">
        <v>27548</v>
      </c>
      <c r="K1216" s="7">
        <v>1</v>
      </c>
      <c r="L1216" t="str">
        <f>VLOOKUP(TTSQL[[#This Row],[origen_ref]],TTComisiones[],2,FALSE)</f>
        <v>Ok</v>
      </c>
      <c r="M1216" t="str">
        <f>"origen_ref = '"&amp;TTSQL[[#This Row],[origen_ref]]&amp;"' OR"</f>
        <v>origen_ref = 'Pedido-23.10.10-9906' OR</v>
      </c>
    </row>
    <row r="1217" spans="1:13" ht="16.2" x14ac:dyDescent="0.35">
      <c r="A1217" s="6" t="s">
        <v>1242</v>
      </c>
      <c r="B1217">
        <v>1249</v>
      </c>
      <c r="C1217" s="4">
        <v>45241.410150462965</v>
      </c>
      <c r="D1217" s="1">
        <v>45241.410150462965</v>
      </c>
      <c r="E1217">
        <v>11479</v>
      </c>
      <c r="F1217">
        <v>17</v>
      </c>
      <c r="G1217" t="s">
        <v>1582</v>
      </c>
      <c r="H1217" s="2">
        <v>2</v>
      </c>
      <c r="I1217" s="5"/>
      <c r="J1217" s="3">
        <v>19740</v>
      </c>
      <c r="K1217" s="7">
        <v>1</v>
      </c>
      <c r="L1217" t="str">
        <f>VLOOKUP(TTSQL[[#This Row],[origen_ref]],TTComisiones[],2,FALSE)</f>
        <v>Ok</v>
      </c>
      <c r="M1217" t="str">
        <f>"origen_ref = '"&amp;TTSQL[[#This Row],[origen_ref]]&amp;"' OR"</f>
        <v>origen_ref = 'Pedido-23.10.10-9898' OR</v>
      </c>
    </row>
    <row r="1218" spans="1:13" ht="16.2" x14ac:dyDescent="0.35">
      <c r="A1218" s="6" t="s">
        <v>1243</v>
      </c>
      <c r="B1218">
        <v>1250</v>
      </c>
      <c r="C1218" s="4">
        <v>45241.41033564815</v>
      </c>
      <c r="D1218" s="1">
        <v>45241.41033564815</v>
      </c>
      <c r="E1218">
        <v>11471</v>
      </c>
      <c r="F1218">
        <v>17</v>
      </c>
      <c r="G1218" t="s">
        <v>1582</v>
      </c>
      <c r="H1218" s="2">
        <v>2</v>
      </c>
      <c r="I1218" s="5"/>
      <c r="J1218" s="3">
        <v>1784</v>
      </c>
      <c r="K1218" s="7">
        <v>1</v>
      </c>
      <c r="L1218" t="str">
        <f>VLOOKUP(TTSQL[[#This Row],[origen_ref]],TTComisiones[],2,FALSE)</f>
        <v>Ok</v>
      </c>
      <c r="M1218" t="str">
        <f>"origen_ref = '"&amp;TTSQL[[#This Row],[origen_ref]]&amp;"' OR"</f>
        <v>origen_ref = 'Pedido-23.10.09-9891' OR</v>
      </c>
    </row>
    <row r="1219" spans="1:13" ht="16.2" x14ac:dyDescent="0.35">
      <c r="A1219" s="6" t="s">
        <v>1244</v>
      </c>
      <c r="B1219">
        <v>1251</v>
      </c>
      <c r="C1219" s="4">
        <v>45241.410555555558</v>
      </c>
      <c r="D1219" s="1">
        <v>45241.410555555558</v>
      </c>
      <c r="E1219">
        <v>11465</v>
      </c>
      <c r="F1219">
        <v>17</v>
      </c>
      <c r="G1219" t="s">
        <v>1582</v>
      </c>
      <c r="H1219" s="2">
        <v>2</v>
      </c>
      <c r="I1219" s="5"/>
      <c r="J1219" s="3">
        <v>102600</v>
      </c>
      <c r="K1219" s="7">
        <v>1</v>
      </c>
      <c r="L1219" t="str">
        <f>VLOOKUP(TTSQL[[#This Row],[origen_ref]],TTComisiones[],2,FALSE)</f>
        <v>Ok</v>
      </c>
      <c r="M1219" t="str">
        <f>"origen_ref = '"&amp;TTSQL[[#This Row],[origen_ref]]&amp;"' OR"</f>
        <v>origen_ref = 'Pedido-23.10.06-9885' OR</v>
      </c>
    </row>
    <row r="1220" spans="1:13" ht="16.2" x14ac:dyDescent="0.35">
      <c r="A1220" s="6" t="s">
        <v>1245</v>
      </c>
      <c r="B1220">
        <v>1252</v>
      </c>
      <c r="C1220" s="4">
        <v>45241.410763888889</v>
      </c>
      <c r="D1220" s="1">
        <v>45241.410763888889</v>
      </c>
      <c r="E1220">
        <v>11460</v>
      </c>
      <c r="F1220">
        <v>17</v>
      </c>
      <c r="G1220" t="s">
        <v>1582</v>
      </c>
      <c r="H1220" s="2">
        <v>2</v>
      </c>
      <c r="I1220" s="5"/>
      <c r="J1220" s="3">
        <v>1890</v>
      </c>
      <c r="K1220" s="7">
        <v>1</v>
      </c>
      <c r="L1220" t="str">
        <f>VLOOKUP(TTSQL[[#This Row],[origen_ref]],TTComisiones[],2,FALSE)</f>
        <v>Ok</v>
      </c>
      <c r="M1220" t="str">
        <f>"origen_ref = '"&amp;TTSQL[[#This Row],[origen_ref]]&amp;"' OR"</f>
        <v>origen_ref = 'Pedido-23.10.06-9879' OR</v>
      </c>
    </row>
    <row r="1221" spans="1:13" ht="16.2" x14ac:dyDescent="0.35">
      <c r="A1221" s="6" t="s">
        <v>1246</v>
      </c>
      <c r="B1221">
        <v>1253</v>
      </c>
      <c r="C1221" s="4">
        <v>45241.41097222222</v>
      </c>
      <c r="D1221" s="1">
        <v>45241.41097222222</v>
      </c>
      <c r="E1221">
        <v>11451</v>
      </c>
      <c r="F1221">
        <v>17</v>
      </c>
      <c r="G1221" t="s">
        <v>1582</v>
      </c>
      <c r="H1221" s="2">
        <v>2</v>
      </c>
      <c r="I1221" s="5"/>
      <c r="J1221" s="3">
        <v>665</v>
      </c>
      <c r="K1221" s="7">
        <v>1</v>
      </c>
      <c r="L1221" t="str">
        <f>VLOOKUP(TTSQL[[#This Row],[origen_ref]],TTComisiones[],2,FALSE)</f>
        <v>Ok</v>
      </c>
      <c r="M1221" t="str">
        <f>"origen_ref = '"&amp;TTSQL[[#This Row],[origen_ref]]&amp;"' OR"</f>
        <v>origen_ref = 'Pedido-23.10.06-9871' OR</v>
      </c>
    </row>
    <row r="1222" spans="1:13" ht="16.2" x14ac:dyDescent="0.35">
      <c r="A1222" s="6" t="s">
        <v>1247</v>
      </c>
      <c r="B1222">
        <v>1254</v>
      </c>
      <c r="C1222" s="4">
        <v>45241.411192129628</v>
      </c>
      <c r="D1222" s="1">
        <v>45241.411192129628</v>
      </c>
      <c r="E1222">
        <v>11449</v>
      </c>
      <c r="F1222">
        <v>17</v>
      </c>
      <c r="G1222" t="s">
        <v>1582</v>
      </c>
      <c r="H1222" s="2">
        <v>2</v>
      </c>
      <c r="I1222" s="5"/>
      <c r="J1222" s="3">
        <v>11312</v>
      </c>
      <c r="K1222" s="7">
        <v>1</v>
      </c>
      <c r="L1222" t="str">
        <f>VLOOKUP(TTSQL[[#This Row],[origen_ref]],TTComisiones[],2,FALSE)</f>
        <v>Ok</v>
      </c>
      <c r="M1222" t="str">
        <f>"origen_ref = '"&amp;TTSQL[[#This Row],[origen_ref]]&amp;"' OR"</f>
        <v>origen_ref = 'Pedido-23.10.05-9869' OR</v>
      </c>
    </row>
    <row r="1223" spans="1:13" ht="16.2" x14ac:dyDescent="0.35">
      <c r="A1223" s="6" t="s">
        <v>1248</v>
      </c>
      <c r="B1223">
        <v>1255</v>
      </c>
      <c r="C1223" s="4">
        <v>45241.411412037036</v>
      </c>
      <c r="D1223" s="1">
        <v>45241.411412037036</v>
      </c>
      <c r="E1223">
        <v>11445</v>
      </c>
      <c r="F1223">
        <v>17</v>
      </c>
      <c r="G1223" t="s">
        <v>1582</v>
      </c>
      <c r="H1223" s="2">
        <v>2</v>
      </c>
      <c r="I1223" s="5"/>
      <c r="J1223" s="3">
        <v>2160</v>
      </c>
      <c r="K1223" s="7">
        <v>1</v>
      </c>
      <c r="L1223" t="str">
        <f>VLOOKUP(TTSQL[[#This Row],[origen_ref]],TTComisiones[],2,FALSE)</f>
        <v>Ok</v>
      </c>
      <c r="M1223" t="str">
        <f>"origen_ref = '"&amp;TTSQL[[#This Row],[origen_ref]]&amp;"' OR"</f>
        <v>origen_ref = 'Pedido-23.10.05-9865' OR</v>
      </c>
    </row>
    <row r="1224" spans="1:13" ht="16.2" x14ac:dyDescent="0.35">
      <c r="A1224" s="6" t="s">
        <v>1249</v>
      </c>
      <c r="B1224">
        <v>1256</v>
      </c>
      <c r="C1224" s="4">
        <v>45241.411666666667</v>
      </c>
      <c r="D1224" s="1">
        <v>45241.411666666667</v>
      </c>
      <c r="E1224">
        <v>11441</v>
      </c>
      <c r="F1224">
        <v>17</v>
      </c>
      <c r="G1224" t="s">
        <v>1582</v>
      </c>
      <c r="H1224" s="2">
        <v>2</v>
      </c>
      <c r="I1224" s="5"/>
      <c r="J1224" s="3">
        <v>6755</v>
      </c>
      <c r="K1224" s="7">
        <v>1</v>
      </c>
      <c r="L1224" t="str">
        <f>VLOOKUP(TTSQL[[#This Row],[origen_ref]],TTComisiones[],2,FALSE)</f>
        <v>Ok</v>
      </c>
      <c r="M1224" t="str">
        <f>"origen_ref = '"&amp;TTSQL[[#This Row],[origen_ref]]&amp;"' OR"</f>
        <v>origen_ref = 'Pedido-23.10.05-9861' OR</v>
      </c>
    </row>
    <row r="1225" spans="1:13" ht="16.2" x14ac:dyDescent="0.35">
      <c r="A1225" s="6" t="s">
        <v>1250</v>
      </c>
      <c r="B1225">
        <v>1257</v>
      </c>
      <c r="C1225" s="4">
        <v>45241.412060185183</v>
      </c>
      <c r="D1225" s="1">
        <v>45241.412060185183</v>
      </c>
      <c r="E1225">
        <v>11440</v>
      </c>
      <c r="F1225">
        <v>17</v>
      </c>
      <c r="G1225" t="s">
        <v>1582</v>
      </c>
      <c r="H1225" s="2">
        <v>2</v>
      </c>
      <c r="I1225" s="5"/>
      <c r="J1225" s="3">
        <v>62340</v>
      </c>
      <c r="K1225" s="7">
        <v>1</v>
      </c>
      <c r="L1225" t="str">
        <f>VLOOKUP(TTSQL[[#This Row],[origen_ref]],TTComisiones[],2,FALSE)</f>
        <v>Ok</v>
      </c>
      <c r="M1225" t="str">
        <f>"origen_ref = '"&amp;TTSQL[[#This Row],[origen_ref]]&amp;"' OR"</f>
        <v>origen_ref = 'Pedido-23.10.05-9860' OR</v>
      </c>
    </row>
    <row r="1226" spans="1:13" ht="16.2" x14ac:dyDescent="0.35">
      <c r="A1226" s="6" t="s">
        <v>1251</v>
      </c>
      <c r="B1226">
        <v>1258</v>
      </c>
      <c r="C1226" s="4">
        <v>45241.412372685183</v>
      </c>
      <c r="D1226" s="1">
        <v>45241.412372685183</v>
      </c>
      <c r="E1226">
        <v>11433</v>
      </c>
      <c r="F1226">
        <v>17</v>
      </c>
      <c r="G1226" t="s">
        <v>1582</v>
      </c>
      <c r="H1226" s="2">
        <v>2</v>
      </c>
      <c r="I1226" s="5"/>
      <c r="J1226" s="3">
        <v>12570</v>
      </c>
      <c r="K1226" s="7">
        <v>1</v>
      </c>
      <c r="L1226" t="str">
        <f>VLOOKUP(TTSQL[[#This Row],[origen_ref]],TTComisiones[],2,FALSE)</f>
        <v>Ok</v>
      </c>
      <c r="M1226" t="str">
        <f>"origen_ref = '"&amp;TTSQL[[#This Row],[origen_ref]]&amp;"' OR"</f>
        <v>origen_ref = 'Pedido-23.10.04-9854' OR</v>
      </c>
    </row>
    <row r="1227" spans="1:13" ht="16.2" x14ac:dyDescent="0.35">
      <c r="A1227" s="6" t="s">
        <v>1252</v>
      </c>
      <c r="B1227">
        <v>1259</v>
      </c>
      <c r="C1227" s="4">
        <v>45241.412824074076</v>
      </c>
      <c r="D1227" s="1">
        <v>45241.412824074076</v>
      </c>
      <c r="E1227">
        <v>11432</v>
      </c>
      <c r="F1227">
        <v>17</v>
      </c>
      <c r="G1227" t="s">
        <v>1582</v>
      </c>
      <c r="H1227" s="2">
        <v>2</v>
      </c>
      <c r="I1227" s="5"/>
      <c r="J1227" s="3">
        <v>630</v>
      </c>
      <c r="K1227" s="7">
        <v>1</v>
      </c>
      <c r="L1227" t="str">
        <f>VLOOKUP(TTSQL[[#This Row],[origen_ref]],TTComisiones[],2,FALSE)</f>
        <v>Ok</v>
      </c>
      <c r="M1227" t="str">
        <f>"origen_ref = '"&amp;TTSQL[[#This Row],[origen_ref]]&amp;"' OR"</f>
        <v>origen_ref = 'Pedido-23.10.04-9852' OR</v>
      </c>
    </row>
    <row r="1228" spans="1:13" ht="16.2" x14ac:dyDescent="0.35">
      <c r="A1228" s="6" t="s">
        <v>1253</v>
      </c>
      <c r="B1228">
        <v>1260</v>
      </c>
      <c r="C1228" s="4">
        <v>45241.41300925926</v>
      </c>
      <c r="D1228" s="1">
        <v>45241.41300925926</v>
      </c>
      <c r="E1228">
        <v>11418</v>
      </c>
      <c r="F1228">
        <v>17</v>
      </c>
      <c r="G1228" t="s">
        <v>1582</v>
      </c>
      <c r="H1228" s="2">
        <v>2</v>
      </c>
      <c r="I1228" s="5"/>
      <c r="J1228" s="3">
        <v>1890</v>
      </c>
      <c r="K1228" s="7">
        <v>1</v>
      </c>
      <c r="L1228" t="str">
        <f>VLOOKUP(TTSQL[[#This Row],[origen_ref]],TTComisiones[],2,FALSE)</f>
        <v>Ok</v>
      </c>
      <c r="M1228" t="str">
        <f>"origen_ref = '"&amp;TTSQL[[#This Row],[origen_ref]]&amp;"' OR"</f>
        <v>origen_ref = 'Pedido-23.10.03-9839' OR</v>
      </c>
    </row>
    <row r="1229" spans="1:13" ht="16.2" x14ac:dyDescent="0.35">
      <c r="A1229" s="6" t="s">
        <v>1254</v>
      </c>
      <c r="B1229">
        <v>1261</v>
      </c>
      <c r="C1229" s="4">
        <v>45241.413194444445</v>
      </c>
      <c r="D1229" s="1">
        <v>45241.413194444445</v>
      </c>
      <c r="E1229">
        <v>11410</v>
      </c>
      <c r="F1229">
        <v>17</v>
      </c>
      <c r="G1229" t="s">
        <v>1582</v>
      </c>
      <c r="H1229" s="2">
        <v>2</v>
      </c>
      <c r="I1229" s="5"/>
      <c r="J1229" s="3">
        <v>1225</v>
      </c>
      <c r="K1229" s="7">
        <v>1</v>
      </c>
      <c r="L1229" t="str">
        <f>VLOOKUP(TTSQL[[#This Row],[origen_ref]],TTComisiones[],2,FALSE)</f>
        <v>Ok</v>
      </c>
      <c r="M1229" t="str">
        <f>"origen_ref = '"&amp;TTSQL[[#This Row],[origen_ref]]&amp;"' OR"</f>
        <v>origen_ref = 'Pedido-23.10.02-9832' OR</v>
      </c>
    </row>
    <row r="1230" spans="1:13" ht="16.2" x14ac:dyDescent="0.35">
      <c r="A1230" s="6" t="s">
        <v>1255</v>
      </c>
      <c r="B1230">
        <v>1262</v>
      </c>
      <c r="C1230" s="4">
        <v>45241.41337962963</v>
      </c>
      <c r="D1230" s="1">
        <v>45241.41337962963</v>
      </c>
      <c r="E1230">
        <v>11408</v>
      </c>
      <c r="F1230">
        <v>17</v>
      </c>
      <c r="G1230" t="s">
        <v>1582</v>
      </c>
      <c r="H1230" s="2">
        <v>2</v>
      </c>
      <c r="I1230" s="5"/>
      <c r="J1230" s="3">
        <v>7860</v>
      </c>
      <c r="K1230" s="7">
        <v>1</v>
      </c>
      <c r="L1230" t="str">
        <f>VLOOKUP(TTSQL[[#This Row],[origen_ref]],TTComisiones[],2,FALSE)</f>
        <v>Ok</v>
      </c>
      <c r="M1230" t="str">
        <f>"origen_ref = '"&amp;TTSQL[[#This Row],[origen_ref]]&amp;"' OR"</f>
        <v>origen_ref = 'Pedido-23.10.02-9831' OR</v>
      </c>
    </row>
    <row r="1231" spans="1:13" ht="16.2" x14ac:dyDescent="0.35">
      <c r="A1231" s="6" t="s">
        <v>1256</v>
      </c>
      <c r="B1231">
        <v>1263</v>
      </c>
      <c r="C1231" s="4">
        <v>45241.413622685184</v>
      </c>
      <c r="D1231" s="1">
        <v>45241.413622685184</v>
      </c>
      <c r="E1231">
        <v>11405</v>
      </c>
      <c r="F1231">
        <v>17</v>
      </c>
      <c r="G1231" t="s">
        <v>1582</v>
      </c>
      <c r="H1231" s="2">
        <v>2</v>
      </c>
      <c r="I1231" s="5"/>
      <c r="J1231" s="3">
        <v>4050</v>
      </c>
      <c r="K1231" s="7">
        <v>1</v>
      </c>
      <c r="L1231" t="str">
        <f>VLOOKUP(TTSQL[[#This Row],[origen_ref]],TTComisiones[],2,FALSE)</f>
        <v>Ok</v>
      </c>
      <c r="M1231" t="str">
        <f>"origen_ref = '"&amp;TTSQL[[#This Row],[origen_ref]]&amp;"' OR"</f>
        <v>origen_ref = 'Pedido-23.10.02-9828' OR</v>
      </c>
    </row>
    <row r="1232" spans="1:13" ht="16.2" x14ac:dyDescent="0.35">
      <c r="A1232" s="6" t="s">
        <v>1257</v>
      </c>
      <c r="B1232">
        <v>1264</v>
      </c>
      <c r="C1232" s="4">
        <v>45241.4137962963</v>
      </c>
      <c r="D1232" s="1">
        <v>45241.4137962963</v>
      </c>
      <c r="E1232">
        <v>11397</v>
      </c>
      <c r="F1232">
        <v>17</v>
      </c>
      <c r="G1232" t="s">
        <v>1582</v>
      </c>
      <c r="H1232" s="2">
        <v>2</v>
      </c>
      <c r="I1232" s="5"/>
      <c r="J1232" s="3">
        <v>16325</v>
      </c>
      <c r="K1232" s="7">
        <v>1</v>
      </c>
      <c r="L1232" t="str">
        <f>VLOOKUP(TTSQL[[#This Row],[origen_ref]],TTComisiones[],2,FALSE)</f>
        <v>Ok</v>
      </c>
      <c r="M1232" t="str">
        <f>"origen_ref = '"&amp;TTSQL[[#This Row],[origen_ref]]&amp;"' OR"</f>
        <v>origen_ref = 'Pedido-23.10.02-9820' OR</v>
      </c>
    </row>
    <row r="1233" spans="1:13" ht="16.2" x14ac:dyDescent="0.35">
      <c r="A1233" s="6" t="s">
        <v>1258</v>
      </c>
      <c r="B1233">
        <v>1265</v>
      </c>
      <c r="C1233" s="4">
        <v>45241.413993055554</v>
      </c>
      <c r="D1233" s="1">
        <v>45241.413993055554</v>
      </c>
      <c r="E1233">
        <v>11393</v>
      </c>
      <c r="F1233">
        <v>17</v>
      </c>
      <c r="G1233" t="s">
        <v>1582</v>
      </c>
      <c r="H1233" s="2">
        <v>2</v>
      </c>
      <c r="I1233" s="5"/>
      <c r="J1233" s="3">
        <v>19392</v>
      </c>
      <c r="K1233" s="7">
        <v>1</v>
      </c>
      <c r="L1233" t="str">
        <f>VLOOKUP(TTSQL[[#This Row],[origen_ref]],TTComisiones[],2,FALSE)</f>
        <v>Ok</v>
      </c>
      <c r="M1233" t="str">
        <f>"origen_ref = '"&amp;TTSQL[[#This Row],[origen_ref]]&amp;"' OR"</f>
        <v>origen_ref = 'Pedido-23.10.02-9816' OR</v>
      </c>
    </row>
    <row r="1234" spans="1:13" ht="16.2" x14ac:dyDescent="0.35">
      <c r="A1234" s="6" t="s">
        <v>1259</v>
      </c>
      <c r="B1234">
        <v>1266</v>
      </c>
      <c r="C1234" s="4">
        <v>45241.414270833331</v>
      </c>
      <c r="D1234" s="1">
        <v>45241.414270833331</v>
      </c>
      <c r="E1234">
        <v>11390</v>
      </c>
      <c r="F1234">
        <v>17</v>
      </c>
      <c r="G1234" t="s">
        <v>1582</v>
      </c>
      <c r="H1234" s="2">
        <v>2</v>
      </c>
      <c r="I1234" s="5"/>
      <c r="J1234" s="3">
        <v>11727</v>
      </c>
      <c r="K1234" s="7"/>
      <c r="L1234" t="e">
        <f>VLOOKUP(TTSQL[[#This Row],[origen_ref]],TTComisiones[],2,FALSE)</f>
        <v>#N/A</v>
      </c>
      <c r="M1234" t="str">
        <f>"origen_ref = '"&amp;TTSQL[[#This Row],[origen_ref]]&amp;"' OR"</f>
        <v>origen_ref = 'Pedido-23.09.30-9813' OR</v>
      </c>
    </row>
    <row r="1235" spans="1:13" ht="16.2" x14ac:dyDescent="0.35">
      <c r="A1235" s="6" t="s">
        <v>1260</v>
      </c>
      <c r="B1235">
        <v>1267</v>
      </c>
      <c r="C1235" s="4">
        <v>45241.414513888885</v>
      </c>
      <c r="D1235" s="1">
        <v>45241.414513888885</v>
      </c>
      <c r="E1235">
        <v>11388</v>
      </c>
      <c r="F1235">
        <v>17</v>
      </c>
      <c r="G1235" t="s">
        <v>1582</v>
      </c>
      <c r="H1235" s="2">
        <v>2</v>
      </c>
      <c r="I1235" s="5"/>
      <c r="J1235" s="3">
        <v>32641</v>
      </c>
      <c r="K1235" s="7"/>
      <c r="L1235" t="e">
        <f>VLOOKUP(TTSQL[[#This Row],[origen_ref]],TTComisiones[],2,FALSE)</f>
        <v>#N/A</v>
      </c>
      <c r="M1235" t="str">
        <f>"origen_ref = '"&amp;TTSQL[[#This Row],[origen_ref]]&amp;"' OR"</f>
        <v>origen_ref = 'Pedido-23.09.29-9811' OR</v>
      </c>
    </row>
    <row r="1236" spans="1:13" ht="16.2" x14ac:dyDescent="0.35">
      <c r="A1236" s="6" t="s">
        <v>1261</v>
      </c>
      <c r="B1236">
        <v>1268</v>
      </c>
      <c r="C1236" s="4">
        <v>45241.414826388886</v>
      </c>
      <c r="D1236" s="1">
        <v>45241.414826388886</v>
      </c>
      <c r="E1236">
        <v>11387</v>
      </c>
      <c r="F1236">
        <v>17</v>
      </c>
      <c r="G1236" t="s">
        <v>1582</v>
      </c>
      <c r="H1236" s="2">
        <v>2</v>
      </c>
      <c r="I1236" s="5"/>
      <c r="J1236" s="3">
        <v>42240</v>
      </c>
      <c r="K1236" s="7"/>
      <c r="L1236" t="e">
        <f>VLOOKUP(TTSQL[[#This Row],[origen_ref]],TTComisiones[],2,FALSE)</f>
        <v>#N/A</v>
      </c>
      <c r="M1236" t="str">
        <f>"origen_ref = '"&amp;TTSQL[[#This Row],[origen_ref]]&amp;"' OR"</f>
        <v>origen_ref = 'Pedido-23.09.29-9810' OR</v>
      </c>
    </row>
    <row r="1237" spans="1:13" ht="16.2" x14ac:dyDescent="0.35">
      <c r="A1237" s="6" t="s">
        <v>1262</v>
      </c>
      <c r="B1237">
        <v>1269</v>
      </c>
      <c r="C1237" s="4">
        <v>45241.415092592593</v>
      </c>
      <c r="D1237" s="1">
        <v>45241.415092592593</v>
      </c>
      <c r="E1237">
        <v>11384</v>
      </c>
      <c r="F1237">
        <v>17</v>
      </c>
      <c r="G1237" t="s">
        <v>1582</v>
      </c>
      <c r="H1237" s="2">
        <v>2</v>
      </c>
      <c r="I1237" s="5"/>
      <c r="J1237" s="3">
        <v>1225</v>
      </c>
      <c r="K1237" s="7"/>
      <c r="L1237" t="e">
        <f>VLOOKUP(TTSQL[[#This Row],[origen_ref]],TTComisiones[],2,FALSE)</f>
        <v>#N/A</v>
      </c>
      <c r="M1237" t="str">
        <f>"origen_ref = '"&amp;TTSQL[[#This Row],[origen_ref]]&amp;"' OR"</f>
        <v>origen_ref = 'Pedido-23.09.29-9807' OR</v>
      </c>
    </row>
    <row r="1238" spans="1:13" ht="16.2" x14ac:dyDescent="0.35">
      <c r="A1238" s="6" t="s">
        <v>1263</v>
      </c>
      <c r="B1238">
        <v>1270</v>
      </c>
      <c r="C1238" s="4">
        <v>45241.415266203701</v>
      </c>
      <c r="D1238" s="1">
        <v>45241.415266203701</v>
      </c>
      <c r="E1238">
        <v>11380</v>
      </c>
      <c r="F1238">
        <v>17</v>
      </c>
      <c r="G1238" t="s">
        <v>1582</v>
      </c>
      <c r="H1238" s="2">
        <v>2</v>
      </c>
      <c r="I1238" s="5"/>
      <c r="J1238" s="3">
        <v>31170</v>
      </c>
      <c r="K1238" s="7"/>
      <c r="L1238" t="e">
        <f>VLOOKUP(TTSQL[[#This Row],[origen_ref]],TTComisiones[],2,FALSE)</f>
        <v>#N/A</v>
      </c>
      <c r="M1238" t="str">
        <f>"origen_ref = '"&amp;TTSQL[[#This Row],[origen_ref]]&amp;"' OR"</f>
        <v>origen_ref = 'Pedido-23.09.28-9803' OR</v>
      </c>
    </row>
    <row r="1239" spans="1:13" ht="16.2" x14ac:dyDescent="0.35">
      <c r="A1239" s="6" t="s">
        <v>1264</v>
      </c>
      <c r="B1239">
        <v>1271</v>
      </c>
      <c r="C1239" s="4">
        <v>45241.415451388886</v>
      </c>
      <c r="D1239" s="1">
        <v>45241.415451388886</v>
      </c>
      <c r="E1239">
        <v>11374</v>
      </c>
      <c r="F1239">
        <v>17</v>
      </c>
      <c r="G1239" t="s">
        <v>1582</v>
      </c>
      <c r="H1239" s="2">
        <v>2</v>
      </c>
      <c r="I1239" s="5"/>
      <c r="J1239" s="3">
        <v>54768</v>
      </c>
      <c r="K1239" s="7"/>
      <c r="L1239" t="e">
        <f>VLOOKUP(TTSQL[[#This Row],[origen_ref]],TTComisiones[],2,FALSE)</f>
        <v>#N/A</v>
      </c>
      <c r="M1239" t="str">
        <f>"origen_ref = '"&amp;TTSQL[[#This Row],[origen_ref]]&amp;"' OR"</f>
        <v>origen_ref = 'Pedido-23.09.27-9797' OR</v>
      </c>
    </row>
    <row r="1240" spans="1:13" ht="16.2" x14ac:dyDescent="0.35">
      <c r="A1240" s="6" t="s">
        <v>1265</v>
      </c>
      <c r="B1240">
        <v>1272</v>
      </c>
      <c r="C1240" s="4">
        <v>45241.423946759256</v>
      </c>
      <c r="D1240" s="1">
        <v>45241.423946759256</v>
      </c>
      <c r="E1240">
        <v>11321</v>
      </c>
      <c r="F1240">
        <v>17</v>
      </c>
      <c r="G1240" t="s">
        <v>1582</v>
      </c>
      <c r="H1240" s="2">
        <v>2</v>
      </c>
      <c r="I1240" s="5"/>
      <c r="J1240" s="3">
        <v>8577</v>
      </c>
      <c r="K1240" s="7"/>
      <c r="L1240" t="e">
        <f>VLOOKUP(TTSQL[[#This Row],[origen_ref]],TTComisiones[],2,FALSE)</f>
        <v>#N/A</v>
      </c>
      <c r="M1240" t="str">
        <f>"origen_ref = '"&amp;TTSQL[[#This Row],[origen_ref]]&amp;"' OR"</f>
        <v>origen_ref = 'Pedido-23.09.19-9742' OR</v>
      </c>
    </row>
    <row r="1241" spans="1:13" ht="16.2" x14ac:dyDescent="0.35">
      <c r="A1241" s="6" t="s">
        <v>1266</v>
      </c>
      <c r="B1241">
        <v>1274</v>
      </c>
      <c r="C1241" s="4">
        <v>45241.445717592593</v>
      </c>
      <c r="D1241" s="1">
        <v>45241.445717592593</v>
      </c>
      <c r="E1241">
        <v>11198</v>
      </c>
      <c r="F1241">
        <v>17</v>
      </c>
      <c r="G1241" t="s">
        <v>1582</v>
      </c>
      <c r="H1241" s="2">
        <v>2</v>
      </c>
      <c r="I1241" s="5"/>
      <c r="J1241" s="3">
        <v>3900</v>
      </c>
      <c r="K1241" s="7"/>
      <c r="L1241" t="e">
        <f>VLOOKUP(TTSQL[[#This Row],[origen_ref]],TTComisiones[],2,FALSE)</f>
        <v>#N/A</v>
      </c>
      <c r="M1241" t="str">
        <f>"origen_ref = '"&amp;TTSQL[[#This Row],[origen_ref]]&amp;"' OR"</f>
        <v>origen_ref = 'Pedido-23.09.01-9623' OR</v>
      </c>
    </row>
    <row r="1242" spans="1:13" ht="16.2" x14ac:dyDescent="0.35">
      <c r="A1242" s="6" t="s">
        <v>1267</v>
      </c>
      <c r="B1242">
        <v>1275</v>
      </c>
      <c r="C1242" s="4">
        <v>45241.446145833332</v>
      </c>
      <c r="D1242" s="1">
        <v>45241.446145833332</v>
      </c>
      <c r="E1242">
        <v>11587</v>
      </c>
      <c r="F1242">
        <v>17</v>
      </c>
      <c r="G1242" t="s">
        <v>1582</v>
      </c>
      <c r="H1242" s="2">
        <v>2</v>
      </c>
      <c r="I1242" s="5"/>
      <c r="J1242" s="3">
        <v>55928</v>
      </c>
      <c r="K1242" s="7"/>
      <c r="L1242" t="e">
        <f>VLOOKUP(TTSQL[[#This Row],[origen_ref]],TTComisiones[],2,FALSE)</f>
        <v>#N/A</v>
      </c>
      <c r="M1242" t="str">
        <f>"origen_ref = '"&amp;TTSQL[[#This Row],[origen_ref]]&amp;"' OR"</f>
        <v>origen_ref = 'Pedido-23.10.25-00001' OR</v>
      </c>
    </row>
    <row r="1243" spans="1:13" ht="16.2" x14ac:dyDescent="0.35">
      <c r="A1243" s="6" t="s">
        <v>1268</v>
      </c>
      <c r="B1243">
        <v>1276</v>
      </c>
      <c r="C1243" s="4">
        <v>45241.457118055558</v>
      </c>
      <c r="D1243" s="1">
        <v>45241.457118055558</v>
      </c>
      <c r="E1243">
        <v>11335</v>
      </c>
      <c r="F1243">
        <v>43</v>
      </c>
      <c r="G1243" t="s">
        <v>1592</v>
      </c>
      <c r="H1243" s="2">
        <v>2</v>
      </c>
      <c r="I1243" s="5"/>
      <c r="J1243" s="3">
        <v>3240</v>
      </c>
      <c r="K1243" s="7"/>
      <c r="L1243" t="str">
        <f>VLOOKUP(TTSQL[[#This Row],[origen_ref]],TTComisiones[],2,FALSE)</f>
        <v>Ok</v>
      </c>
      <c r="M1243" t="str">
        <f>"origen_ref = '"&amp;TTSQL[[#This Row],[origen_ref]]&amp;"' OR"</f>
        <v>origen_ref = 'Pedido-23.09.21-9757' OR</v>
      </c>
    </row>
    <row r="1244" spans="1:13" ht="16.2" x14ac:dyDescent="0.35">
      <c r="A1244" s="6" t="s">
        <v>1269</v>
      </c>
      <c r="B1244">
        <v>1277</v>
      </c>
      <c r="C1244" s="4">
        <v>45241.457384259258</v>
      </c>
      <c r="D1244" s="1">
        <v>45241.457384259258</v>
      </c>
      <c r="E1244">
        <v>11241</v>
      </c>
      <c r="F1244">
        <v>43</v>
      </c>
      <c r="G1244" t="s">
        <v>1592</v>
      </c>
      <c r="H1244" s="2">
        <v>2</v>
      </c>
      <c r="I1244" s="5"/>
      <c r="J1244" s="3">
        <v>33930</v>
      </c>
      <c r="K1244" s="7"/>
      <c r="L1244" t="str">
        <f>VLOOKUP(TTSQL[[#This Row],[origen_ref]],TTComisiones[],2,FALSE)</f>
        <v>Ok</v>
      </c>
      <c r="M1244" t="str">
        <f>"origen_ref = '"&amp;TTSQL[[#This Row],[origen_ref]]&amp;"' OR"</f>
        <v>origen_ref = 'Pedido-23.09.07-9665' OR</v>
      </c>
    </row>
    <row r="1245" spans="1:13" ht="16.2" x14ac:dyDescent="0.35">
      <c r="A1245" s="6" t="s">
        <v>1270</v>
      </c>
      <c r="B1245">
        <v>1278</v>
      </c>
      <c r="C1245" s="4">
        <v>45241.457754629628</v>
      </c>
      <c r="D1245" s="1">
        <v>45241.457754629628</v>
      </c>
      <c r="E1245">
        <v>11204</v>
      </c>
      <c r="F1245">
        <v>43</v>
      </c>
      <c r="G1245" t="s">
        <v>1592</v>
      </c>
      <c r="H1245" s="2">
        <v>2</v>
      </c>
      <c r="I1245" s="5"/>
      <c r="J1245" s="3">
        <v>43332</v>
      </c>
      <c r="K1245" s="7"/>
      <c r="L1245" t="str">
        <f>VLOOKUP(TTSQL[[#This Row],[origen_ref]],TTComisiones[],2,FALSE)</f>
        <v>Ok</v>
      </c>
      <c r="M1245" t="str">
        <f>"origen_ref = '"&amp;TTSQL[[#This Row],[origen_ref]]&amp;"' OR"</f>
        <v>origen_ref = 'Pedido-23.09.01-9628' OR</v>
      </c>
    </row>
    <row r="1246" spans="1:13" ht="16.2" x14ac:dyDescent="0.35">
      <c r="A1246" s="6" t="s">
        <v>1271</v>
      </c>
      <c r="B1246">
        <v>1280</v>
      </c>
      <c r="C1246" s="4">
        <v>45241.4921875</v>
      </c>
      <c r="D1246" s="1">
        <v>45241.4921875</v>
      </c>
      <c r="E1246">
        <v>11583</v>
      </c>
      <c r="F1246">
        <v>14</v>
      </c>
      <c r="G1246" t="s">
        <v>1574</v>
      </c>
      <c r="H1246" s="2">
        <v>2</v>
      </c>
      <c r="I1246" s="5"/>
      <c r="J1246" s="3">
        <v>3420</v>
      </c>
      <c r="K1246" s="7">
        <v>1</v>
      </c>
      <c r="L1246" t="str">
        <f>VLOOKUP(TTSQL[[#This Row],[origen_ref]],TTComisiones[],2,FALSE)</f>
        <v>Ok</v>
      </c>
      <c r="M1246" t="str">
        <f>"origen_ref = '"&amp;TTSQL[[#This Row],[origen_ref]]&amp;"' OR"</f>
        <v>origen_ref = 'Pedido-23.10.25-9997' OR</v>
      </c>
    </row>
    <row r="1247" spans="1:13" ht="16.2" x14ac:dyDescent="0.35">
      <c r="A1247" s="6" t="s">
        <v>1272</v>
      </c>
      <c r="B1247">
        <v>1281</v>
      </c>
      <c r="C1247" s="4">
        <v>45241.4925</v>
      </c>
      <c r="D1247" s="1">
        <v>45241.4925</v>
      </c>
      <c r="E1247">
        <v>11578</v>
      </c>
      <c r="F1247">
        <v>14</v>
      </c>
      <c r="G1247" t="s">
        <v>1574</v>
      </c>
      <c r="H1247" s="2">
        <v>2</v>
      </c>
      <c r="I1247" s="5"/>
      <c r="J1247" s="3">
        <v>53781</v>
      </c>
      <c r="K1247" s="7">
        <v>1</v>
      </c>
      <c r="L1247" t="str">
        <f>VLOOKUP(TTSQL[[#This Row],[origen_ref]],TTComisiones[],2,FALSE)</f>
        <v>Ok</v>
      </c>
      <c r="M1247" t="str">
        <f>"origen_ref = '"&amp;TTSQL[[#This Row],[origen_ref]]&amp;"' OR"</f>
        <v>origen_ref = 'Pedido-23.10.25-9992' OR</v>
      </c>
    </row>
    <row r="1248" spans="1:13" ht="16.2" x14ac:dyDescent="0.35">
      <c r="A1248" s="6" t="s">
        <v>1273</v>
      </c>
      <c r="B1248">
        <v>1282</v>
      </c>
      <c r="C1248" s="4">
        <v>45241.492685185185</v>
      </c>
      <c r="D1248" s="1">
        <v>45241.492685185185</v>
      </c>
      <c r="E1248">
        <v>11573</v>
      </c>
      <c r="F1248">
        <v>14</v>
      </c>
      <c r="G1248" t="s">
        <v>1574</v>
      </c>
      <c r="H1248" s="2">
        <v>2</v>
      </c>
      <c r="I1248" s="5"/>
      <c r="J1248" s="3">
        <v>1559</v>
      </c>
      <c r="K1248" s="7">
        <v>1</v>
      </c>
      <c r="L1248" t="str">
        <f>VLOOKUP(TTSQL[[#This Row],[origen_ref]],TTComisiones[],2,FALSE)</f>
        <v>Ok</v>
      </c>
      <c r="M1248" t="str">
        <f>"origen_ref = '"&amp;TTSQL[[#This Row],[origen_ref]]&amp;"' OR"</f>
        <v>origen_ref = 'Pedido-23.10.24-9987' OR</v>
      </c>
    </row>
    <row r="1249" spans="1:13" ht="16.2" x14ac:dyDescent="0.35">
      <c r="A1249" s="6" t="s">
        <v>1274</v>
      </c>
      <c r="B1249">
        <v>1283</v>
      </c>
      <c r="C1249" s="4">
        <v>45241.492858796293</v>
      </c>
      <c r="D1249" s="1">
        <v>45241.492858796293</v>
      </c>
      <c r="E1249">
        <v>11548</v>
      </c>
      <c r="F1249">
        <v>14</v>
      </c>
      <c r="G1249" t="s">
        <v>1574</v>
      </c>
      <c r="H1249" s="2">
        <v>2</v>
      </c>
      <c r="I1249" s="5"/>
      <c r="J1249" s="3">
        <v>480</v>
      </c>
      <c r="K1249" s="7">
        <v>1</v>
      </c>
      <c r="L1249" t="str">
        <f>VLOOKUP(TTSQL[[#This Row],[origen_ref]],TTComisiones[],2,FALSE)</f>
        <v>Ok</v>
      </c>
      <c r="M1249" t="str">
        <f>"origen_ref = '"&amp;TTSQL[[#This Row],[origen_ref]]&amp;"' OR"</f>
        <v>origen_ref = 'Pedido-23.10.20-9966' OR</v>
      </c>
    </row>
    <row r="1250" spans="1:13" ht="16.2" x14ac:dyDescent="0.35">
      <c r="A1250" s="6" t="s">
        <v>1275</v>
      </c>
      <c r="B1250">
        <v>1284</v>
      </c>
      <c r="C1250" s="4">
        <v>45241.493113425924</v>
      </c>
      <c r="D1250" s="1">
        <v>45241.493113425924</v>
      </c>
      <c r="E1250">
        <v>11544</v>
      </c>
      <c r="F1250">
        <v>14</v>
      </c>
      <c r="G1250" t="s">
        <v>1574</v>
      </c>
      <c r="H1250" s="2">
        <v>2</v>
      </c>
      <c r="I1250" s="5"/>
      <c r="J1250" s="3">
        <v>8372</v>
      </c>
      <c r="K1250" s="7">
        <v>1</v>
      </c>
      <c r="L1250" t="str">
        <f>VLOOKUP(TTSQL[[#This Row],[origen_ref]],TTComisiones[],2,FALSE)</f>
        <v>Ok</v>
      </c>
      <c r="M1250" t="str">
        <f>"origen_ref = '"&amp;TTSQL[[#This Row],[origen_ref]]&amp;"' OR"</f>
        <v>origen_ref = 'Pedido-23.10.20-9962' OR</v>
      </c>
    </row>
    <row r="1251" spans="1:13" ht="16.2" x14ac:dyDescent="0.35">
      <c r="A1251" s="6" t="s">
        <v>1276</v>
      </c>
      <c r="B1251">
        <v>1285</v>
      </c>
      <c r="C1251" s="4">
        <v>45241.493472222224</v>
      </c>
      <c r="D1251" s="1">
        <v>45241.493472222224</v>
      </c>
      <c r="E1251">
        <v>11536</v>
      </c>
      <c r="F1251">
        <v>14</v>
      </c>
      <c r="G1251" t="s">
        <v>1574</v>
      </c>
      <c r="H1251" s="2">
        <v>2</v>
      </c>
      <c r="I1251" s="5"/>
      <c r="J1251" s="3">
        <v>10163</v>
      </c>
      <c r="K1251" s="7">
        <v>1</v>
      </c>
      <c r="L1251" t="str">
        <f>VLOOKUP(TTSQL[[#This Row],[origen_ref]],TTComisiones[],2,FALSE)</f>
        <v>Ok</v>
      </c>
      <c r="M1251" t="str">
        <f>"origen_ref = '"&amp;TTSQL[[#This Row],[origen_ref]]&amp;"' OR"</f>
        <v>origen_ref = 'Pedido-23.10.18-9953' OR</v>
      </c>
    </row>
    <row r="1252" spans="1:13" ht="16.2" x14ac:dyDescent="0.35">
      <c r="A1252" s="6" t="s">
        <v>1277</v>
      </c>
      <c r="B1252">
        <v>1286</v>
      </c>
      <c r="C1252" s="4">
        <v>45241.493703703702</v>
      </c>
      <c r="D1252" s="1">
        <v>45241.493703703702</v>
      </c>
      <c r="E1252">
        <v>11535</v>
      </c>
      <c r="F1252">
        <v>14</v>
      </c>
      <c r="G1252" t="s">
        <v>1574</v>
      </c>
      <c r="H1252" s="2">
        <v>2</v>
      </c>
      <c r="I1252" s="5"/>
      <c r="J1252" s="3">
        <v>5570</v>
      </c>
      <c r="K1252" s="7">
        <v>1</v>
      </c>
      <c r="L1252" t="str">
        <f>VLOOKUP(TTSQL[[#This Row],[origen_ref]],TTComisiones[],2,FALSE)</f>
        <v>Ok</v>
      </c>
      <c r="M1252" t="str">
        <f>"origen_ref = '"&amp;TTSQL[[#This Row],[origen_ref]]&amp;"' OR"</f>
        <v>origen_ref = 'Pedido-23.10.18-9952' OR</v>
      </c>
    </row>
    <row r="1253" spans="1:13" ht="16.2" x14ac:dyDescent="0.35">
      <c r="A1253" s="6" t="s">
        <v>1278</v>
      </c>
      <c r="B1253">
        <v>1287</v>
      </c>
      <c r="C1253" s="4">
        <v>45241.493935185186</v>
      </c>
      <c r="D1253" s="1">
        <v>45241.493935185186</v>
      </c>
      <c r="E1253">
        <v>11522</v>
      </c>
      <c r="F1253">
        <v>14</v>
      </c>
      <c r="G1253" t="s">
        <v>1574</v>
      </c>
      <c r="H1253" s="2">
        <v>2</v>
      </c>
      <c r="I1253" s="5"/>
      <c r="J1253" s="3">
        <v>630</v>
      </c>
      <c r="K1253" s="7">
        <v>1</v>
      </c>
      <c r="L1253" t="str">
        <f>VLOOKUP(TTSQL[[#This Row],[origen_ref]],TTComisiones[],2,FALSE)</f>
        <v>Ok</v>
      </c>
      <c r="M1253" t="str">
        <f>"origen_ref = '"&amp;TTSQL[[#This Row],[origen_ref]]&amp;"' OR"</f>
        <v>origen_ref = 'Pedido-23.10.17-9940' OR</v>
      </c>
    </row>
    <row r="1254" spans="1:13" ht="16.2" x14ac:dyDescent="0.35">
      <c r="A1254" s="6" t="s">
        <v>1279</v>
      </c>
      <c r="B1254">
        <v>1288</v>
      </c>
      <c r="C1254" s="4">
        <v>45241.494155092594</v>
      </c>
      <c r="D1254" s="1">
        <v>45241.494155092594</v>
      </c>
      <c r="E1254">
        <v>11521</v>
      </c>
      <c r="F1254">
        <v>14</v>
      </c>
      <c r="G1254" t="s">
        <v>1574</v>
      </c>
      <c r="H1254" s="2">
        <v>2</v>
      </c>
      <c r="I1254" s="5"/>
      <c r="J1254" s="3">
        <v>9795</v>
      </c>
      <c r="K1254" s="7">
        <v>1</v>
      </c>
      <c r="L1254" t="str">
        <f>VLOOKUP(TTSQL[[#This Row],[origen_ref]],TTComisiones[],2,FALSE)</f>
        <v>Ok</v>
      </c>
      <c r="M1254" t="str">
        <f>"origen_ref = '"&amp;TTSQL[[#This Row],[origen_ref]]&amp;"' OR"</f>
        <v>origen_ref = 'Pedido-23.10.17-9939' OR</v>
      </c>
    </row>
    <row r="1255" spans="1:13" ht="16.2" x14ac:dyDescent="0.35">
      <c r="A1255" s="6" t="s">
        <v>1280</v>
      </c>
      <c r="B1255">
        <v>1289</v>
      </c>
      <c r="C1255" s="4">
        <v>45241.494629629633</v>
      </c>
      <c r="D1255" s="1">
        <v>45241.494629629633</v>
      </c>
      <c r="E1255">
        <v>11519</v>
      </c>
      <c r="F1255">
        <v>14</v>
      </c>
      <c r="G1255" t="s">
        <v>1574</v>
      </c>
      <c r="H1255" s="2">
        <v>2</v>
      </c>
      <c r="I1255" s="5"/>
      <c r="J1255" s="3">
        <v>21239</v>
      </c>
      <c r="K1255" s="7">
        <v>1</v>
      </c>
      <c r="L1255" t="str">
        <f>VLOOKUP(TTSQL[[#This Row],[origen_ref]],TTComisiones[],2,FALSE)</f>
        <v>Ok</v>
      </c>
      <c r="M1255" t="str">
        <f>"origen_ref = '"&amp;TTSQL[[#This Row],[origen_ref]]&amp;"' OR"</f>
        <v>origen_ref = 'Pedido-23.10.17-9938' OR</v>
      </c>
    </row>
    <row r="1256" spans="1:13" ht="16.2" x14ac:dyDescent="0.35">
      <c r="A1256" s="6" t="s">
        <v>1281</v>
      </c>
      <c r="B1256">
        <v>1290</v>
      </c>
      <c r="C1256" s="4">
        <v>45241.496342592596</v>
      </c>
      <c r="D1256" s="1">
        <v>45241.496342592596</v>
      </c>
      <c r="E1256">
        <v>11514</v>
      </c>
      <c r="F1256">
        <v>14</v>
      </c>
      <c r="G1256" t="s">
        <v>1574</v>
      </c>
      <c r="H1256" s="2">
        <v>2</v>
      </c>
      <c r="I1256" s="5"/>
      <c r="J1256" s="3">
        <v>6604</v>
      </c>
      <c r="K1256" s="7">
        <v>1</v>
      </c>
      <c r="L1256" t="str">
        <f>VLOOKUP(TTSQL[[#This Row],[origen_ref]],TTComisiones[],2,FALSE)</f>
        <v>Ok</v>
      </c>
      <c r="M1256" t="str">
        <f>"origen_ref = '"&amp;TTSQL[[#This Row],[origen_ref]]&amp;"' OR"</f>
        <v>origen_ref = 'Pedido-23.10.14-9933' OR</v>
      </c>
    </row>
    <row r="1257" spans="1:13" ht="16.2" x14ac:dyDescent="0.35">
      <c r="A1257" s="6" t="s">
        <v>1282</v>
      </c>
      <c r="B1257">
        <v>1291</v>
      </c>
      <c r="C1257" s="4">
        <v>45241.497581018521</v>
      </c>
      <c r="D1257" s="1">
        <v>45241.497581018521</v>
      </c>
      <c r="E1257">
        <v>11513</v>
      </c>
      <c r="F1257">
        <v>14</v>
      </c>
      <c r="G1257" t="s">
        <v>1574</v>
      </c>
      <c r="H1257" s="2">
        <v>2</v>
      </c>
      <c r="I1257" s="5"/>
      <c r="J1257" s="3">
        <v>8162</v>
      </c>
      <c r="K1257" s="7">
        <v>1</v>
      </c>
      <c r="L1257" t="str">
        <f>VLOOKUP(TTSQL[[#This Row],[origen_ref]],TTComisiones[],2,FALSE)</f>
        <v>Ok</v>
      </c>
      <c r="M1257" t="str">
        <f>"origen_ref = '"&amp;TTSQL[[#This Row],[origen_ref]]&amp;"' OR"</f>
        <v>origen_ref = 'Pedido-23.10.14-9932' OR</v>
      </c>
    </row>
    <row r="1258" spans="1:13" ht="16.2" x14ac:dyDescent="0.35">
      <c r="A1258" s="6" t="s">
        <v>1283</v>
      </c>
      <c r="B1258">
        <v>1292</v>
      </c>
      <c r="C1258" s="4">
        <v>45241.498240740744</v>
      </c>
      <c r="D1258" s="1">
        <v>45241.498240740744</v>
      </c>
      <c r="E1258">
        <v>11512</v>
      </c>
      <c r="F1258">
        <v>14</v>
      </c>
      <c r="G1258" t="s">
        <v>1574</v>
      </c>
      <c r="H1258" s="2">
        <v>2</v>
      </c>
      <c r="I1258" s="5"/>
      <c r="J1258" s="3">
        <v>3172</v>
      </c>
      <c r="K1258" s="7">
        <v>1</v>
      </c>
      <c r="L1258" t="str">
        <f>VLOOKUP(TTSQL[[#This Row],[origen_ref]],TTComisiones[],2,FALSE)</f>
        <v>Ok</v>
      </c>
      <c r="M1258" t="str">
        <f>"origen_ref = '"&amp;TTSQL[[#This Row],[origen_ref]]&amp;"' OR"</f>
        <v>origen_ref = 'Pedido-23.10.14-9931' OR</v>
      </c>
    </row>
    <row r="1259" spans="1:13" ht="16.2" x14ac:dyDescent="0.35">
      <c r="A1259" s="6" t="s">
        <v>1284</v>
      </c>
      <c r="B1259">
        <v>1293</v>
      </c>
      <c r="C1259" s="4">
        <v>45241.498495370368</v>
      </c>
      <c r="D1259" s="1">
        <v>45241.498495370368</v>
      </c>
      <c r="E1259">
        <v>11508</v>
      </c>
      <c r="F1259">
        <v>14</v>
      </c>
      <c r="G1259" t="s">
        <v>1574</v>
      </c>
      <c r="H1259" s="2">
        <v>2</v>
      </c>
      <c r="I1259" s="5"/>
      <c r="J1259" s="3">
        <v>8529</v>
      </c>
      <c r="K1259" s="7">
        <v>1</v>
      </c>
      <c r="L1259" t="str">
        <f>VLOOKUP(TTSQL[[#This Row],[origen_ref]],TTComisiones[],2,FALSE)</f>
        <v>Ok</v>
      </c>
      <c r="M1259" t="str">
        <f>"origen_ref = '"&amp;TTSQL[[#This Row],[origen_ref]]&amp;"' OR"</f>
        <v>origen_ref = 'Pedido-23.10.13-9927' OR</v>
      </c>
    </row>
    <row r="1260" spans="1:13" ht="16.2" x14ac:dyDescent="0.35">
      <c r="A1260" s="6" t="s">
        <v>1285</v>
      </c>
      <c r="B1260">
        <v>1294</v>
      </c>
      <c r="C1260" s="4">
        <v>45241.498993055553</v>
      </c>
      <c r="D1260" s="1">
        <v>45241.498993055553</v>
      </c>
      <c r="E1260">
        <v>11501</v>
      </c>
      <c r="F1260">
        <v>14</v>
      </c>
      <c r="G1260" t="s">
        <v>1574</v>
      </c>
      <c r="H1260" s="2">
        <v>2</v>
      </c>
      <c r="I1260" s="5"/>
      <c r="J1260" s="3">
        <v>1860</v>
      </c>
      <c r="K1260" s="7">
        <v>1</v>
      </c>
      <c r="L1260" t="str">
        <f>VLOOKUP(TTSQL[[#This Row],[origen_ref]],TTComisiones[],2,FALSE)</f>
        <v>Ok</v>
      </c>
      <c r="M1260" t="str">
        <f>"origen_ref = '"&amp;TTSQL[[#This Row],[origen_ref]]&amp;"' OR"</f>
        <v>origen_ref = 'Pedido-23.10.12-9921' OR</v>
      </c>
    </row>
    <row r="1261" spans="1:13" ht="16.2" x14ac:dyDescent="0.35">
      <c r="A1261" s="6" t="s">
        <v>1286</v>
      </c>
      <c r="B1261">
        <v>1295</v>
      </c>
      <c r="C1261" s="4">
        <v>45241.499988425923</v>
      </c>
      <c r="D1261" s="1">
        <v>45241.499988425923</v>
      </c>
      <c r="E1261">
        <v>11500</v>
      </c>
      <c r="F1261">
        <v>14</v>
      </c>
      <c r="G1261" t="s">
        <v>1574</v>
      </c>
      <c r="H1261" s="2">
        <v>2</v>
      </c>
      <c r="I1261" s="5"/>
      <c r="J1261" s="3">
        <v>12354</v>
      </c>
      <c r="K1261" s="7">
        <v>1</v>
      </c>
      <c r="L1261" t="str">
        <f>VLOOKUP(TTSQL[[#This Row],[origen_ref]],TTComisiones[],2,FALSE)</f>
        <v>Ok</v>
      </c>
      <c r="M1261" t="str">
        <f>"origen_ref = '"&amp;TTSQL[[#This Row],[origen_ref]]&amp;"' OR"</f>
        <v>origen_ref = 'Pedido-23.10.12-9920' OR</v>
      </c>
    </row>
    <row r="1262" spans="1:13" ht="16.2" x14ac:dyDescent="0.35">
      <c r="A1262" s="6" t="s">
        <v>1287</v>
      </c>
      <c r="B1262">
        <v>1296</v>
      </c>
      <c r="C1262" s="4">
        <v>45241.500543981485</v>
      </c>
      <c r="D1262" s="1">
        <v>45241.500543981485</v>
      </c>
      <c r="E1262">
        <v>11496</v>
      </c>
      <c r="F1262">
        <v>14</v>
      </c>
      <c r="G1262" t="s">
        <v>1574</v>
      </c>
      <c r="H1262" s="2">
        <v>2</v>
      </c>
      <c r="I1262" s="5"/>
      <c r="J1262" s="3">
        <v>8335</v>
      </c>
      <c r="K1262" s="7">
        <v>1</v>
      </c>
      <c r="L1262" t="str">
        <f>VLOOKUP(TTSQL[[#This Row],[origen_ref]],TTComisiones[],2,FALSE)</f>
        <v>Ok</v>
      </c>
      <c r="M1262" t="str">
        <f>"origen_ref = '"&amp;TTSQL[[#This Row],[origen_ref]]&amp;"' OR"</f>
        <v>origen_ref = 'Pedido-23.10.12-9916' OR</v>
      </c>
    </row>
    <row r="1263" spans="1:13" ht="16.2" x14ac:dyDescent="0.35">
      <c r="A1263" s="6" t="s">
        <v>1288</v>
      </c>
      <c r="B1263">
        <v>1297</v>
      </c>
      <c r="C1263" s="4">
        <v>45241.500740740739</v>
      </c>
      <c r="D1263" s="1">
        <v>45241.500740740739</v>
      </c>
      <c r="E1263">
        <v>11493</v>
      </c>
      <c r="F1263">
        <v>14</v>
      </c>
      <c r="G1263" t="s">
        <v>1574</v>
      </c>
      <c r="H1263" s="2">
        <v>2</v>
      </c>
      <c r="I1263" s="5"/>
      <c r="J1263" s="3">
        <v>5550</v>
      </c>
      <c r="K1263" s="7">
        <v>1</v>
      </c>
      <c r="L1263" t="str">
        <f>VLOOKUP(TTSQL[[#This Row],[origen_ref]],TTComisiones[],2,FALSE)</f>
        <v>Ok</v>
      </c>
      <c r="M1263" t="str">
        <f>"origen_ref = '"&amp;TTSQL[[#This Row],[origen_ref]]&amp;"' OR"</f>
        <v>origen_ref = 'Pedido-23.10.11-9913' OR</v>
      </c>
    </row>
    <row r="1264" spans="1:13" ht="16.2" x14ac:dyDescent="0.35">
      <c r="A1264" s="6" t="s">
        <v>1289</v>
      </c>
      <c r="B1264">
        <v>1298</v>
      </c>
      <c r="C1264" s="4">
        <v>45241.500937500001</v>
      </c>
      <c r="D1264" s="1">
        <v>45241.500937500001</v>
      </c>
      <c r="E1264">
        <v>11488</v>
      </c>
      <c r="F1264">
        <v>14</v>
      </c>
      <c r="G1264" t="s">
        <v>1574</v>
      </c>
      <c r="H1264" s="2">
        <v>2</v>
      </c>
      <c r="I1264" s="5"/>
      <c r="J1264" s="3">
        <v>8580</v>
      </c>
      <c r="K1264" s="7">
        <v>1</v>
      </c>
      <c r="L1264" t="str">
        <f>VLOOKUP(TTSQL[[#This Row],[origen_ref]],TTComisiones[],2,FALSE)</f>
        <v>Ok</v>
      </c>
      <c r="M1264" t="str">
        <f>"origen_ref = '"&amp;TTSQL[[#This Row],[origen_ref]]&amp;"' OR"</f>
        <v>origen_ref = 'Pedido-23.10.10-9908' OR</v>
      </c>
    </row>
    <row r="1265" spans="1:13" ht="16.2" x14ac:dyDescent="0.35">
      <c r="A1265" s="6" t="s">
        <v>1290</v>
      </c>
      <c r="B1265">
        <v>1299</v>
      </c>
      <c r="C1265" s="4">
        <v>45241.50267361111</v>
      </c>
      <c r="D1265" s="1">
        <v>45241.50267361111</v>
      </c>
      <c r="E1265">
        <v>11484</v>
      </c>
      <c r="F1265">
        <v>14</v>
      </c>
      <c r="G1265" t="s">
        <v>1574</v>
      </c>
      <c r="H1265" s="2">
        <v>2</v>
      </c>
      <c r="I1265" s="5"/>
      <c r="J1265" s="3">
        <v>7980</v>
      </c>
      <c r="K1265" s="7">
        <v>1</v>
      </c>
      <c r="L1265" t="str">
        <f>VLOOKUP(TTSQL[[#This Row],[origen_ref]],TTComisiones[],2,FALSE)</f>
        <v>Ok</v>
      </c>
      <c r="M1265" t="str">
        <f>"origen_ref = '"&amp;TTSQL[[#This Row],[origen_ref]]&amp;"' OR"</f>
        <v>origen_ref = 'Pedido-23.10.10-9904' OR</v>
      </c>
    </row>
    <row r="1266" spans="1:13" ht="16.2" x14ac:dyDescent="0.35">
      <c r="A1266" s="6" t="s">
        <v>1291</v>
      </c>
      <c r="B1266">
        <v>1300</v>
      </c>
      <c r="C1266" s="4">
        <v>45241.506342592591</v>
      </c>
      <c r="D1266" s="1">
        <v>45241.506342592591</v>
      </c>
      <c r="E1266">
        <v>11483</v>
      </c>
      <c r="F1266">
        <v>14</v>
      </c>
      <c r="G1266" t="s">
        <v>1574</v>
      </c>
      <c r="H1266" s="2">
        <v>2</v>
      </c>
      <c r="I1266" s="5"/>
      <c r="J1266" s="3">
        <v>112444</v>
      </c>
      <c r="K1266" s="7">
        <v>1</v>
      </c>
      <c r="L1266" t="str">
        <f>VLOOKUP(TTSQL[[#This Row],[origen_ref]],TTComisiones[],2,FALSE)</f>
        <v>Ok</v>
      </c>
      <c r="M1266" t="str">
        <f>"origen_ref = '"&amp;TTSQL[[#This Row],[origen_ref]]&amp;"' OR"</f>
        <v>origen_ref = 'Pedido-23.10.10-9903' OR</v>
      </c>
    </row>
    <row r="1267" spans="1:13" ht="16.2" x14ac:dyDescent="0.35">
      <c r="A1267" s="6" t="s">
        <v>1292</v>
      </c>
      <c r="B1267">
        <v>1301</v>
      </c>
      <c r="C1267" s="4">
        <v>45241.506805555553</v>
      </c>
      <c r="D1267" s="1">
        <v>45241.506805555553</v>
      </c>
      <c r="E1267">
        <v>11482</v>
      </c>
      <c r="F1267">
        <v>14</v>
      </c>
      <c r="G1267" t="s">
        <v>1574</v>
      </c>
      <c r="H1267" s="2">
        <v>2</v>
      </c>
      <c r="I1267" s="5"/>
      <c r="J1267" s="3">
        <v>21840</v>
      </c>
      <c r="K1267" s="7">
        <v>1</v>
      </c>
      <c r="L1267" t="str">
        <f>VLOOKUP(TTSQL[[#This Row],[origen_ref]],TTComisiones[],2,FALSE)</f>
        <v>Ok</v>
      </c>
      <c r="M1267" t="str">
        <f>"origen_ref = '"&amp;TTSQL[[#This Row],[origen_ref]]&amp;"' OR"</f>
        <v>origen_ref = 'Pedido-23.10.10-9902' OR</v>
      </c>
    </row>
    <row r="1268" spans="1:13" ht="16.2" x14ac:dyDescent="0.35">
      <c r="A1268" s="6" t="s">
        <v>1293</v>
      </c>
      <c r="B1268">
        <v>1302</v>
      </c>
      <c r="C1268" s="4">
        <v>45241.507187499999</v>
      </c>
      <c r="D1268" s="1">
        <v>45241.507187499999</v>
      </c>
      <c r="E1268">
        <v>11437</v>
      </c>
      <c r="F1268">
        <v>14</v>
      </c>
      <c r="G1268" t="s">
        <v>1574</v>
      </c>
      <c r="H1268" s="2">
        <v>2</v>
      </c>
      <c r="I1268" s="5"/>
      <c r="J1268" s="3">
        <v>50218</v>
      </c>
      <c r="K1268" s="7">
        <v>1</v>
      </c>
      <c r="L1268" t="str">
        <f>VLOOKUP(TTSQL[[#This Row],[origen_ref]],TTComisiones[],2,FALSE)</f>
        <v>Ok</v>
      </c>
      <c r="M1268" t="str">
        <f>"origen_ref = '"&amp;TTSQL[[#This Row],[origen_ref]]&amp;"' OR"</f>
        <v>origen_ref = 'Pedido-23.10.04-9889' OR</v>
      </c>
    </row>
    <row r="1269" spans="1:13" ht="16.2" x14ac:dyDescent="0.35">
      <c r="A1269" s="6" t="s">
        <v>1294</v>
      </c>
      <c r="B1269">
        <v>1303</v>
      </c>
      <c r="C1269" s="4">
        <v>45241.507430555554</v>
      </c>
      <c r="D1269" s="1">
        <v>45241.507430555554</v>
      </c>
      <c r="E1269">
        <v>11480</v>
      </c>
      <c r="F1269">
        <v>14</v>
      </c>
      <c r="G1269" t="s">
        <v>1574</v>
      </c>
      <c r="H1269" s="2">
        <v>2</v>
      </c>
      <c r="I1269" s="5"/>
      <c r="J1269" s="3">
        <v>9000</v>
      </c>
      <c r="K1269" s="7">
        <v>1</v>
      </c>
      <c r="L1269" t="str">
        <f>VLOOKUP(TTSQL[[#This Row],[origen_ref]],TTComisiones[],2,FALSE)</f>
        <v>Ok</v>
      </c>
      <c r="M1269" t="str">
        <f>"origen_ref = '"&amp;TTSQL[[#This Row],[origen_ref]]&amp;"' OR"</f>
        <v>origen_ref = 'Pedido-23.10.10-9900' OR</v>
      </c>
    </row>
    <row r="1270" spans="1:13" ht="16.2" x14ac:dyDescent="0.35">
      <c r="A1270" s="6" t="s">
        <v>1295</v>
      </c>
      <c r="B1270">
        <v>1304</v>
      </c>
      <c r="C1270" s="4">
        <v>45241.510046296295</v>
      </c>
      <c r="D1270" s="1">
        <v>45241.510046296295</v>
      </c>
      <c r="E1270">
        <v>11477</v>
      </c>
      <c r="F1270">
        <v>14</v>
      </c>
      <c r="G1270" t="s">
        <v>1574</v>
      </c>
      <c r="H1270" s="2">
        <v>2</v>
      </c>
      <c r="I1270" s="5"/>
      <c r="J1270" s="3">
        <v>36239</v>
      </c>
      <c r="K1270" s="7">
        <v>1</v>
      </c>
      <c r="L1270" t="str">
        <f>VLOOKUP(TTSQL[[#This Row],[origen_ref]],TTComisiones[],2,FALSE)</f>
        <v>Ok</v>
      </c>
      <c r="M1270" t="str">
        <f>"origen_ref = '"&amp;TTSQL[[#This Row],[origen_ref]]&amp;"' OR"</f>
        <v>origen_ref = 'Pedido-23.10.10-9897' OR</v>
      </c>
    </row>
    <row r="1271" spans="1:13" ht="16.2" x14ac:dyDescent="0.35">
      <c r="A1271" s="6" t="s">
        <v>1296</v>
      </c>
      <c r="B1271">
        <v>1305</v>
      </c>
      <c r="C1271" s="4">
        <v>45241.513136574074</v>
      </c>
      <c r="D1271" s="1">
        <v>45241.513136574074</v>
      </c>
      <c r="E1271">
        <v>11478</v>
      </c>
      <c r="F1271">
        <v>14</v>
      </c>
      <c r="G1271" t="s">
        <v>1574</v>
      </c>
      <c r="H1271" s="2">
        <v>2</v>
      </c>
      <c r="I1271" s="5"/>
      <c r="J1271" s="3">
        <v>206778</v>
      </c>
      <c r="K1271" s="7">
        <v>1</v>
      </c>
      <c r="L1271" t="str">
        <f>VLOOKUP(TTSQL[[#This Row],[origen_ref]],TTComisiones[],2,FALSE)</f>
        <v>Ok</v>
      </c>
      <c r="M1271" t="str">
        <f>"origen_ref = '"&amp;TTSQL[[#This Row],[origen_ref]]&amp;"' OR"</f>
        <v>origen_ref = 'Pedido-23.10.10-9901' OR</v>
      </c>
    </row>
    <row r="1272" spans="1:13" ht="16.2" x14ac:dyDescent="0.35">
      <c r="A1272" s="6" t="s">
        <v>1297</v>
      </c>
      <c r="B1272">
        <v>1306</v>
      </c>
      <c r="C1272" s="4">
        <v>45241.513379629629</v>
      </c>
      <c r="D1272" s="1">
        <v>45241.513379629629</v>
      </c>
      <c r="E1272">
        <v>11476</v>
      </c>
      <c r="F1272">
        <v>14</v>
      </c>
      <c r="G1272" t="s">
        <v>1574</v>
      </c>
      <c r="H1272" s="2">
        <v>2</v>
      </c>
      <c r="I1272" s="5"/>
      <c r="J1272" s="3">
        <v>32240</v>
      </c>
      <c r="K1272" s="7">
        <v>1</v>
      </c>
      <c r="L1272" t="str">
        <f>VLOOKUP(TTSQL[[#This Row],[origen_ref]],TTComisiones[],2,FALSE)</f>
        <v>Ok</v>
      </c>
      <c r="M1272" t="str">
        <f>"origen_ref = '"&amp;TTSQL[[#This Row],[origen_ref]]&amp;"' OR"</f>
        <v>origen_ref = 'Pedido-23.10.10-9896' OR</v>
      </c>
    </row>
    <row r="1273" spans="1:13" ht="16.2" x14ac:dyDescent="0.35">
      <c r="A1273" s="6" t="s">
        <v>1298</v>
      </c>
      <c r="B1273">
        <v>1307</v>
      </c>
      <c r="C1273" s="4">
        <v>45241.514988425923</v>
      </c>
      <c r="D1273" s="1">
        <v>45241.514988425923</v>
      </c>
      <c r="E1273">
        <v>11467</v>
      </c>
      <c r="F1273">
        <v>14</v>
      </c>
      <c r="G1273" t="s">
        <v>1574</v>
      </c>
      <c r="H1273" s="2">
        <v>2</v>
      </c>
      <c r="I1273" s="5"/>
      <c r="J1273" s="3">
        <v>1140</v>
      </c>
      <c r="K1273" s="7">
        <v>1</v>
      </c>
      <c r="L1273" t="str">
        <f>VLOOKUP(TTSQL[[#This Row],[origen_ref]],TTComisiones[],2,FALSE)</f>
        <v>Ok</v>
      </c>
      <c r="M1273" t="str">
        <f>"origen_ref = '"&amp;TTSQL[[#This Row],[origen_ref]]&amp;"' OR"</f>
        <v>origen_ref = 'Pedido-23.10.07-9887' OR</v>
      </c>
    </row>
    <row r="1274" spans="1:13" ht="16.2" x14ac:dyDescent="0.35">
      <c r="A1274" s="6" t="s">
        <v>1299</v>
      </c>
      <c r="B1274">
        <v>1308</v>
      </c>
      <c r="C1274" s="4">
        <v>45241.516053240739</v>
      </c>
      <c r="D1274" s="1">
        <v>45241.516053240739</v>
      </c>
      <c r="E1274">
        <v>11466</v>
      </c>
      <c r="F1274">
        <v>14</v>
      </c>
      <c r="G1274" t="s">
        <v>1574</v>
      </c>
      <c r="H1274" s="2">
        <v>2</v>
      </c>
      <c r="I1274" s="5"/>
      <c r="J1274" s="3">
        <v>19236</v>
      </c>
      <c r="K1274" s="7">
        <v>1</v>
      </c>
      <c r="L1274" t="str">
        <f>VLOOKUP(TTSQL[[#This Row],[origen_ref]],TTComisiones[],2,FALSE)</f>
        <v>Ok</v>
      </c>
      <c r="M1274" t="str">
        <f>"origen_ref = '"&amp;TTSQL[[#This Row],[origen_ref]]&amp;"' OR"</f>
        <v>origen_ref = 'Pedido-23.10.06-9886' OR</v>
      </c>
    </row>
    <row r="1275" spans="1:13" ht="16.2" x14ac:dyDescent="0.35">
      <c r="A1275" s="6" t="s">
        <v>1300</v>
      </c>
      <c r="B1275">
        <v>1309</v>
      </c>
      <c r="C1275" s="4">
        <v>45241.516284722224</v>
      </c>
      <c r="D1275" s="1">
        <v>45241.516284722224</v>
      </c>
      <c r="E1275">
        <v>11462</v>
      </c>
      <c r="F1275">
        <v>14</v>
      </c>
      <c r="G1275" t="s">
        <v>1574</v>
      </c>
      <c r="H1275" s="2">
        <v>2</v>
      </c>
      <c r="I1275" s="5"/>
      <c r="J1275" s="3">
        <v>6600</v>
      </c>
      <c r="K1275" s="7">
        <v>1</v>
      </c>
      <c r="L1275" t="str">
        <f>VLOOKUP(TTSQL[[#This Row],[origen_ref]],TTComisiones[],2,FALSE)</f>
        <v>Ok</v>
      </c>
      <c r="M1275" t="str">
        <f>"origen_ref = '"&amp;TTSQL[[#This Row],[origen_ref]]&amp;"' OR"</f>
        <v>origen_ref = 'Pedido-23.10.06-9881' OR</v>
      </c>
    </row>
    <row r="1276" spans="1:13" ht="16.2" x14ac:dyDescent="0.35">
      <c r="A1276" s="6" t="s">
        <v>1301</v>
      </c>
      <c r="B1276">
        <v>1310</v>
      </c>
      <c r="C1276" s="4">
        <v>45241.516909722224</v>
      </c>
      <c r="D1276" s="1">
        <v>45241.516909722224</v>
      </c>
      <c r="E1276">
        <v>11444</v>
      </c>
      <c r="F1276">
        <v>14</v>
      </c>
      <c r="G1276" t="s">
        <v>1574</v>
      </c>
      <c r="H1276" s="2">
        <v>2</v>
      </c>
      <c r="I1276" s="5"/>
      <c r="J1276" s="3">
        <v>39000</v>
      </c>
      <c r="K1276" s="7">
        <v>1</v>
      </c>
      <c r="L1276" t="str">
        <f>VLOOKUP(TTSQL[[#This Row],[origen_ref]],TTComisiones[],2,FALSE)</f>
        <v>Ok</v>
      </c>
      <c r="M1276" t="str">
        <f>"origen_ref = '"&amp;TTSQL[[#This Row],[origen_ref]]&amp;"' OR"</f>
        <v>origen_ref = 'Pedido-23.10.05-9864' OR</v>
      </c>
    </row>
    <row r="1277" spans="1:13" ht="16.2" x14ac:dyDescent="0.35">
      <c r="A1277" s="6" t="s">
        <v>1302</v>
      </c>
      <c r="B1277">
        <v>1311</v>
      </c>
      <c r="C1277" s="4">
        <v>45241.521828703706</v>
      </c>
      <c r="D1277" s="1">
        <v>45241.521828703706</v>
      </c>
      <c r="E1277">
        <v>11443</v>
      </c>
      <c r="F1277">
        <v>14</v>
      </c>
      <c r="G1277" t="s">
        <v>1574</v>
      </c>
      <c r="H1277" s="2">
        <v>2</v>
      </c>
      <c r="I1277" s="5"/>
      <c r="J1277" s="3">
        <v>15935</v>
      </c>
      <c r="K1277" s="7">
        <v>1</v>
      </c>
      <c r="L1277" t="str">
        <f>VLOOKUP(TTSQL[[#This Row],[origen_ref]],TTComisiones[],2,FALSE)</f>
        <v>Ok</v>
      </c>
      <c r="M1277" t="str">
        <f>"origen_ref = '"&amp;TTSQL[[#This Row],[origen_ref]]&amp;"' OR"</f>
        <v>origen_ref = 'Pedido-23.10.05-9863' OR</v>
      </c>
    </row>
    <row r="1278" spans="1:13" ht="16.2" x14ac:dyDescent="0.35">
      <c r="A1278" s="6" t="s">
        <v>1303</v>
      </c>
      <c r="B1278">
        <v>1312</v>
      </c>
      <c r="C1278" s="4">
        <v>45241.522083333337</v>
      </c>
      <c r="D1278" s="1">
        <v>45241.522083333337</v>
      </c>
      <c r="E1278">
        <v>11442</v>
      </c>
      <c r="F1278">
        <v>14</v>
      </c>
      <c r="G1278" t="s">
        <v>1574</v>
      </c>
      <c r="H1278" s="2">
        <v>2</v>
      </c>
      <c r="I1278" s="5"/>
      <c r="J1278" s="3">
        <v>12201</v>
      </c>
      <c r="K1278" s="7">
        <v>1</v>
      </c>
      <c r="L1278" t="str">
        <f>VLOOKUP(TTSQL[[#This Row],[origen_ref]],TTComisiones[],2,FALSE)</f>
        <v>Ok</v>
      </c>
      <c r="M1278" t="str">
        <f>"origen_ref = '"&amp;TTSQL[[#This Row],[origen_ref]]&amp;"' OR"</f>
        <v>origen_ref = 'Pedido-23.10.05-9862' OR</v>
      </c>
    </row>
    <row r="1279" spans="1:13" ht="16.2" x14ac:dyDescent="0.35">
      <c r="A1279" s="6" t="s">
        <v>1304</v>
      </c>
      <c r="B1279">
        <v>1313</v>
      </c>
      <c r="C1279" s="4">
        <v>45244.387708333335</v>
      </c>
      <c r="D1279" s="1">
        <v>45244.387708333335</v>
      </c>
      <c r="E1279">
        <v>11439</v>
      </c>
      <c r="F1279">
        <v>14</v>
      </c>
      <c r="G1279" t="s">
        <v>1574</v>
      </c>
      <c r="H1279" s="2">
        <v>2</v>
      </c>
      <c r="I1279" s="5"/>
      <c r="J1279" s="3">
        <v>18720</v>
      </c>
      <c r="K1279" s="7">
        <v>1</v>
      </c>
      <c r="L1279" t="str">
        <f>VLOOKUP(TTSQL[[#This Row],[origen_ref]],TTComisiones[],2,FALSE)</f>
        <v>Ok</v>
      </c>
      <c r="M1279" t="str">
        <f>"origen_ref = '"&amp;TTSQL[[#This Row],[origen_ref]]&amp;"' OR"</f>
        <v>origen_ref = 'Pedido-23.10.04-9858' OR</v>
      </c>
    </row>
    <row r="1280" spans="1:13" ht="16.2" x14ac:dyDescent="0.35">
      <c r="A1280" s="6" t="s">
        <v>1305</v>
      </c>
      <c r="B1280">
        <v>1314</v>
      </c>
      <c r="C1280" s="4">
        <v>45244.388159722221</v>
      </c>
      <c r="D1280" s="1">
        <v>45244.388159722221</v>
      </c>
      <c r="E1280">
        <v>11438</v>
      </c>
      <c r="F1280">
        <v>14</v>
      </c>
      <c r="G1280" t="s">
        <v>1574</v>
      </c>
      <c r="H1280" s="2">
        <v>2</v>
      </c>
      <c r="I1280" s="5"/>
      <c r="J1280" s="3">
        <v>5700</v>
      </c>
      <c r="K1280" s="7">
        <v>1</v>
      </c>
      <c r="L1280" t="str">
        <f>VLOOKUP(TTSQL[[#This Row],[origen_ref]],TTComisiones[],2,FALSE)</f>
        <v>Ok</v>
      </c>
      <c r="M1280" t="str">
        <f>"origen_ref = '"&amp;TTSQL[[#This Row],[origen_ref]]&amp;"' OR"</f>
        <v>origen_ref = 'Pedido-23.10.04-9857' OR</v>
      </c>
    </row>
    <row r="1281" spans="1:13" ht="16.2" x14ac:dyDescent="0.35">
      <c r="A1281" s="6" t="s">
        <v>1306</v>
      </c>
      <c r="B1281">
        <v>1315</v>
      </c>
      <c r="C1281" s="4">
        <v>45244.38890046296</v>
      </c>
      <c r="D1281" s="1">
        <v>45244.38890046296</v>
      </c>
      <c r="E1281">
        <v>11436</v>
      </c>
      <c r="F1281">
        <v>14</v>
      </c>
      <c r="G1281" t="s">
        <v>1574</v>
      </c>
      <c r="H1281" s="2">
        <v>2</v>
      </c>
      <c r="I1281" s="5"/>
      <c r="J1281" s="3">
        <v>33971</v>
      </c>
      <c r="K1281" s="7">
        <v>1</v>
      </c>
      <c r="L1281" t="str">
        <f>VLOOKUP(TTSQL[[#This Row],[origen_ref]],TTComisiones[],2,FALSE)</f>
        <v>Ok</v>
      </c>
      <c r="M1281" t="str">
        <f>"origen_ref = '"&amp;TTSQL[[#This Row],[origen_ref]]&amp;"' OR"</f>
        <v>origen_ref = 'Pedido-23.10.04-9859' OR</v>
      </c>
    </row>
    <row r="1282" spans="1:13" ht="16.2" x14ac:dyDescent="0.35">
      <c r="A1282" s="6" t="s">
        <v>1307</v>
      </c>
      <c r="B1282">
        <v>1316</v>
      </c>
      <c r="C1282" s="4">
        <v>45244.389074074075</v>
      </c>
      <c r="D1282" s="1">
        <v>45244.389074074075</v>
      </c>
      <c r="E1282">
        <v>11435</v>
      </c>
      <c r="F1282">
        <v>14</v>
      </c>
      <c r="G1282" t="s">
        <v>1574</v>
      </c>
      <c r="H1282" s="2">
        <v>2</v>
      </c>
      <c r="I1282" s="5"/>
      <c r="J1282" s="3">
        <v>570</v>
      </c>
      <c r="K1282" s="7">
        <v>1</v>
      </c>
      <c r="L1282" t="str">
        <f>VLOOKUP(TTSQL[[#This Row],[origen_ref]],TTComisiones[],2,FALSE)</f>
        <v>Ok</v>
      </c>
      <c r="M1282" t="str">
        <f>"origen_ref = '"&amp;TTSQL[[#This Row],[origen_ref]]&amp;"' OR"</f>
        <v>origen_ref = 'Pedido-23.10.04-9856' OR</v>
      </c>
    </row>
    <row r="1283" spans="1:13" ht="16.2" x14ac:dyDescent="0.35">
      <c r="A1283" s="6" t="s">
        <v>1308</v>
      </c>
      <c r="B1283">
        <v>1317</v>
      </c>
      <c r="C1283" s="4">
        <v>45244.389293981483</v>
      </c>
      <c r="D1283" s="1">
        <v>45244.389293981483</v>
      </c>
      <c r="E1283">
        <v>11434</v>
      </c>
      <c r="F1283">
        <v>14</v>
      </c>
      <c r="G1283" t="s">
        <v>1574</v>
      </c>
      <c r="H1283" s="2">
        <v>2</v>
      </c>
      <c r="I1283" s="5"/>
      <c r="J1283" s="3">
        <v>6300</v>
      </c>
      <c r="K1283" s="7">
        <v>1</v>
      </c>
      <c r="L1283" t="str">
        <f>VLOOKUP(TTSQL[[#This Row],[origen_ref]],TTComisiones[],2,FALSE)</f>
        <v>Ok</v>
      </c>
      <c r="M1283" t="str">
        <f>"origen_ref = '"&amp;TTSQL[[#This Row],[origen_ref]]&amp;"' OR"</f>
        <v>origen_ref = 'Pedido-23.10.04-9855' OR</v>
      </c>
    </row>
    <row r="1284" spans="1:13" ht="16.2" x14ac:dyDescent="0.35">
      <c r="A1284" s="6" t="s">
        <v>1309</v>
      </c>
      <c r="B1284">
        <v>1318</v>
      </c>
      <c r="C1284" s="4">
        <v>45244.390856481485</v>
      </c>
      <c r="D1284" s="1">
        <v>45244.390856481485</v>
      </c>
      <c r="E1284">
        <v>11425</v>
      </c>
      <c r="F1284">
        <v>14</v>
      </c>
      <c r="G1284" t="s">
        <v>1574</v>
      </c>
      <c r="H1284" s="2">
        <v>2</v>
      </c>
      <c r="I1284" s="5"/>
      <c r="J1284" s="3">
        <v>41565</v>
      </c>
      <c r="K1284" s="7">
        <v>1</v>
      </c>
      <c r="L1284" t="str">
        <f>VLOOKUP(TTSQL[[#This Row],[origen_ref]],TTComisiones[],2,FALSE)</f>
        <v>Ok</v>
      </c>
      <c r="M1284" t="str">
        <f>"origen_ref = '"&amp;TTSQL[[#This Row],[origen_ref]]&amp;"' OR"</f>
        <v>origen_ref = 'Pedido-23.10.04-9848' OR</v>
      </c>
    </row>
    <row r="1285" spans="1:13" ht="16.2" x14ac:dyDescent="0.35">
      <c r="A1285" s="6" t="s">
        <v>1310</v>
      </c>
      <c r="B1285">
        <v>1319</v>
      </c>
      <c r="C1285" s="4">
        <v>45244.391041666669</v>
      </c>
      <c r="D1285" s="1">
        <v>45244.391041666669</v>
      </c>
      <c r="E1285">
        <v>11421</v>
      </c>
      <c r="F1285">
        <v>14</v>
      </c>
      <c r="G1285" t="s">
        <v>1574</v>
      </c>
      <c r="H1285" s="2">
        <v>2</v>
      </c>
      <c r="I1285" s="5"/>
      <c r="J1285" s="3">
        <v>8100</v>
      </c>
      <c r="K1285" s="7">
        <v>1</v>
      </c>
      <c r="L1285" t="str">
        <f>VLOOKUP(TTSQL[[#This Row],[origen_ref]],TTComisiones[],2,FALSE)</f>
        <v>Ok</v>
      </c>
      <c r="M1285" t="str">
        <f>"origen_ref = '"&amp;TTSQL[[#This Row],[origen_ref]]&amp;"' OR"</f>
        <v>origen_ref = 'Pedido-23.10.03-9844' OR</v>
      </c>
    </row>
    <row r="1286" spans="1:13" ht="16.2" x14ac:dyDescent="0.35">
      <c r="A1286" s="6" t="s">
        <v>1311</v>
      </c>
      <c r="B1286">
        <v>1320</v>
      </c>
      <c r="C1286" s="4">
        <v>45244.39130787037</v>
      </c>
      <c r="D1286" s="1">
        <v>45244.39130787037</v>
      </c>
      <c r="E1286">
        <v>11417</v>
      </c>
      <c r="F1286">
        <v>14</v>
      </c>
      <c r="G1286" t="s">
        <v>1574</v>
      </c>
      <c r="H1286" s="2">
        <v>2</v>
      </c>
      <c r="I1286" s="5"/>
      <c r="J1286" s="3">
        <v>30490</v>
      </c>
      <c r="K1286" s="7">
        <v>1</v>
      </c>
      <c r="L1286" t="str">
        <f>VLOOKUP(TTSQL[[#This Row],[origen_ref]],TTComisiones[],2,FALSE)</f>
        <v>Ok</v>
      </c>
      <c r="M1286" t="str">
        <f>"origen_ref = '"&amp;TTSQL[[#This Row],[origen_ref]]&amp;"' OR"</f>
        <v>origen_ref = 'Pedido-23.10.03-9842' OR</v>
      </c>
    </row>
    <row r="1287" spans="1:13" ht="16.2" x14ac:dyDescent="0.35">
      <c r="A1287" s="6" t="s">
        <v>1312</v>
      </c>
      <c r="B1287">
        <v>1321</v>
      </c>
      <c r="C1287" s="4">
        <v>45244.393680555557</v>
      </c>
      <c r="D1287" s="1">
        <v>45244.393680555557</v>
      </c>
      <c r="E1287">
        <v>11415</v>
      </c>
      <c r="F1287">
        <v>14</v>
      </c>
      <c r="G1287" t="s">
        <v>1574</v>
      </c>
      <c r="H1287" s="2">
        <v>2</v>
      </c>
      <c r="I1287" s="5"/>
      <c r="J1287" s="3">
        <v>570</v>
      </c>
      <c r="K1287" s="7">
        <v>1</v>
      </c>
      <c r="L1287" t="str">
        <f>VLOOKUP(TTSQL[[#This Row],[origen_ref]],TTComisiones[],2,FALSE)</f>
        <v>Ok</v>
      </c>
      <c r="M1287" t="str">
        <f>"origen_ref = '"&amp;TTSQL[[#This Row],[origen_ref]]&amp;"' OR"</f>
        <v>origen_ref = 'Pedido-23.10.03-9837' OR</v>
      </c>
    </row>
    <row r="1288" spans="1:13" ht="16.2" x14ac:dyDescent="0.35">
      <c r="A1288" s="6" t="s">
        <v>1313</v>
      </c>
      <c r="B1288">
        <v>1322</v>
      </c>
      <c r="C1288" s="4">
        <v>45244.394016203703</v>
      </c>
      <c r="D1288" s="1">
        <v>45244.394016203703</v>
      </c>
      <c r="E1288">
        <v>11414</v>
      </c>
      <c r="F1288">
        <v>14</v>
      </c>
      <c r="G1288" t="s">
        <v>1574</v>
      </c>
      <c r="H1288" s="2">
        <v>2</v>
      </c>
      <c r="I1288" s="5"/>
      <c r="J1288" s="3">
        <v>40653</v>
      </c>
      <c r="K1288" s="7">
        <v>1</v>
      </c>
      <c r="L1288" t="str">
        <f>VLOOKUP(TTSQL[[#This Row],[origen_ref]],TTComisiones[],2,FALSE)</f>
        <v>Ok</v>
      </c>
      <c r="M1288" t="str">
        <f>"origen_ref = '"&amp;TTSQL[[#This Row],[origen_ref]]&amp;"' OR"</f>
        <v>origen_ref = 'Pedido-23.10.02-9841' OR</v>
      </c>
    </row>
    <row r="1289" spans="1:13" ht="16.2" x14ac:dyDescent="0.35">
      <c r="A1289" s="6" t="s">
        <v>1314</v>
      </c>
      <c r="B1289">
        <v>1323</v>
      </c>
      <c r="C1289" s="4">
        <v>45244.394444444442</v>
      </c>
      <c r="D1289" s="1">
        <v>45244.394444444442</v>
      </c>
      <c r="E1289">
        <v>11413</v>
      </c>
      <c r="F1289">
        <v>14</v>
      </c>
      <c r="G1289" t="s">
        <v>1574</v>
      </c>
      <c r="H1289" s="2">
        <v>2</v>
      </c>
      <c r="I1289" s="5"/>
      <c r="J1289" s="3">
        <v>98913</v>
      </c>
      <c r="K1289" s="7">
        <v>1</v>
      </c>
      <c r="L1289" t="str">
        <f>VLOOKUP(TTSQL[[#This Row],[origen_ref]],TTComisiones[],2,FALSE)</f>
        <v>Ok</v>
      </c>
      <c r="M1289" t="str">
        <f>"origen_ref = '"&amp;TTSQL[[#This Row],[origen_ref]]&amp;"' OR"</f>
        <v>origen_ref = 'Pedido-23.10.02-9835' OR</v>
      </c>
    </row>
    <row r="1290" spans="1:13" ht="16.2" x14ac:dyDescent="0.35">
      <c r="A1290" s="6" t="s">
        <v>1315</v>
      </c>
      <c r="B1290">
        <v>1324</v>
      </c>
      <c r="C1290" s="4">
        <v>45244.394756944443</v>
      </c>
      <c r="D1290" s="1">
        <v>45244.394756944443</v>
      </c>
      <c r="E1290">
        <v>11412</v>
      </c>
      <c r="F1290">
        <v>14</v>
      </c>
      <c r="G1290" t="s">
        <v>1574</v>
      </c>
      <c r="H1290" s="2">
        <v>2</v>
      </c>
      <c r="I1290" s="5"/>
      <c r="J1290" s="3">
        <v>11227</v>
      </c>
      <c r="K1290" s="7">
        <v>1</v>
      </c>
      <c r="L1290" t="str">
        <f>VLOOKUP(TTSQL[[#This Row],[origen_ref]],TTComisiones[],2,FALSE)</f>
        <v>Ok</v>
      </c>
      <c r="M1290" t="str">
        <f>"origen_ref = '"&amp;TTSQL[[#This Row],[origen_ref]]&amp;"' OR"</f>
        <v>origen_ref = 'Pedido-23.10.02-9836' OR</v>
      </c>
    </row>
    <row r="1291" spans="1:13" ht="16.2" x14ac:dyDescent="0.35">
      <c r="A1291" s="6" t="s">
        <v>1316</v>
      </c>
      <c r="B1291">
        <v>1325</v>
      </c>
      <c r="C1291" s="4">
        <v>45244.397314814814</v>
      </c>
      <c r="D1291" s="1">
        <v>45244.397314814814</v>
      </c>
      <c r="E1291">
        <v>11411</v>
      </c>
      <c r="F1291">
        <v>14</v>
      </c>
      <c r="G1291" t="s">
        <v>1574</v>
      </c>
      <c r="H1291" s="2">
        <v>2</v>
      </c>
      <c r="I1291" s="5"/>
      <c r="J1291" s="3">
        <v>3900</v>
      </c>
      <c r="K1291" s="7">
        <v>1</v>
      </c>
      <c r="L1291" t="str">
        <f>VLOOKUP(TTSQL[[#This Row],[origen_ref]],TTComisiones[],2,FALSE)</f>
        <v>Ok</v>
      </c>
      <c r="M1291" t="str">
        <f>"origen_ref = '"&amp;TTSQL[[#This Row],[origen_ref]]&amp;"' OR"</f>
        <v>origen_ref = 'Pedido-23.10.02-9834' OR</v>
      </c>
    </row>
    <row r="1292" spans="1:13" ht="16.2" x14ac:dyDescent="0.35">
      <c r="A1292" s="6" t="s">
        <v>1317</v>
      </c>
      <c r="B1292">
        <v>1326</v>
      </c>
      <c r="C1292" s="4">
        <v>45244.397581018522</v>
      </c>
      <c r="D1292" s="1">
        <v>45244.397581018522</v>
      </c>
      <c r="E1292">
        <v>11403</v>
      </c>
      <c r="F1292">
        <v>14</v>
      </c>
      <c r="G1292" t="s">
        <v>1574</v>
      </c>
      <c r="H1292" s="2">
        <v>2</v>
      </c>
      <c r="I1292" s="5"/>
      <c r="J1292" s="3">
        <v>3505</v>
      </c>
      <c r="K1292" s="7">
        <v>1</v>
      </c>
      <c r="L1292" t="str">
        <f>VLOOKUP(TTSQL[[#This Row],[origen_ref]],TTComisiones[],2,FALSE)</f>
        <v>Ok</v>
      </c>
      <c r="M1292" t="str">
        <f>"origen_ref = '"&amp;TTSQL[[#This Row],[origen_ref]]&amp;"' OR"</f>
        <v>origen_ref = 'Pedido-23.10.02-9826' OR</v>
      </c>
    </row>
    <row r="1293" spans="1:13" ht="16.2" x14ac:dyDescent="0.35">
      <c r="A1293" s="6" t="s">
        <v>1318</v>
      </c>
      <c r="B1293">
        <v>1327</v>
      </c>
      <c r="C1293" s="4">
        <v>45244.397800925923</v>
      </c>
      <c r="D1293" s="1">
        <v>45244.397800925923</v>
      </c>
      <c r="E1293">
        <v>11400</v>
      </c>
      <c r="F1293">
        <v>14</v>
      </c>
      <c r="G1293" t="s">
        <v>1574</v>
      </c>
      <c r="H1293" s="2">
        <v>2</v>
      </c>
      <c r="I1293" s="5"/>
      <c r="J1293" s="3">
        <v>18330</v>
      </c>
      <c r="K1293" s="7">
        <v>1</v>
      </c>
      <c r="L1293" t="str">
        <f>VLOOKUP(TTSQL[[#This Row],[origen_ref]],TTComisiones[],2,FALSE)</f>
        <v>Ok</v>
      </c>
      <c r="M1293" t="str">
        <f>"origen_ref = '"&amp;TTSQL[[#This Row],[origen_ref]]&amp;"' OR"</f>
        <v>origen_ref = 'Pedido-23.10.02-9823' OR</v>
      </c>
    </row>
    <row r="1294" spans="1:13" ht="16.2" x14ac:dyDescent="0.35">
      <c r="A1294" s="6" t="s">
        <v>1319</v>
      </c>
      <c r="B1294">
        <v>1328</v>
      </c>
      <c r="C1294" s="4">
        <v>45244.398055555554</v>
      </c>
      <c r="D1294" s="1">
        <v>45244.398055555554</v>
      </c>
      <c r="E1294">
        <v>11398</v>
      </c>
      <c r="F1294">
        <v>14</v>
      </c>
      <c r="G1294" t="s">
        <v>1574</v>
      </c>
      <c r="H1294" s="2">
        <v>2</v>
      </c>
      <c r="I1294" s="5"/>
      <c r="J1294" s="3">
        <v>20771</v>
      </c>
      <c r="K1294" s="7">
        <v>1</v>
      </c>
      <c r="L1294" t="str">
        <f>VLOOKUP(TTSQL[[#This Row],[origen_ref]],TTComisiones[],2,FALSE)</f>
        <v>Ok</v>
      </c>
      <c r="M1294" t="str">
        <f>"origen_ref = '"&amp;TTSQL[[#This Row],[origen_ref]]&amp;"' OR"</f>
        <v>origen_ref = 'Pedido-23.10.02-9821' OR</v>
      </c>
    </row>
    <row r="1295" spans="1:13" ht="16.2" x14ac:dyDescent="0.35">
      <c r="A1295" s="6" t="s">
        <v>1320</v>
      </c>
      <c r="B1295">
        <v>1329</v>
      </c>
      <c r="C1295" s="4">
        <v>45244.398217592592</v>
      </c>
      <c r="D1295" s="1">
        <v>45244.398217592592</v>
      </c>
      <c r="E1295">
        <v>11394</v>
      </c>
      <c r="F1295">
        <v>14</v>
      </c>
      <c r="G1295" t="s">
        <v>1574</v>
      </c>
      <c r="H1295" s="2">
        <v>2</v>
      </c>
      <c r="I1295" s="5"/>
      <c r="J1295" s="3">
        <v>9854</v>
      </c>
      <c r="K1295" s="7">
        <v>1</v>
      </c>
      <c r="L1295" t="str">
        <f>VLOOKUP(TTSQL[[#This Row],[origen_ref]],TTComisiones[],2,FALSE)</f>
        <v>Ok</v>
      </c>
      <c r="M1295" t="str">
        <f>"origen_ref = '"&amp;TTSQL[[#This Row],[origen_ref]]&amp;"' OR"</f>
        <v>origen_ref = 'Pedido-23.10.02-9817' OR</v>
      </c>
    </row>
    <row r="1296" spans="1:13" ht="16.2" x14ac:dyDescent="0.35">
      <c r="A1296" s="6" t="s">
        <v>1321</v>
      </c>
      <c r="B1296">
        <v>1330</v>
      </c>
      <c r="C1296" s="4">
        <v>45244.398622685185</v>
      </c>
      <c r="D1296" s="1">
        <v>45244.398622685185</v>
      </c>
      <c r="E1296">
        <v>11391</v>
      </c>
      <c r="F1296">
        <v>14</v>
      </c>
      <c r="G1296" t="s">
        <v>1574</v>
      </c>
      <c r="H1296" s="2">
        <v>2</v>
      </c>
      <c r="I1296" s="5"/>
      <c r="J1296" s="3">
        <v>17436</v>
      </c>
      <c r="K1296" s="7"/>
      <c r="L1296" t="e">
        <f>VLOOKUP(TTSQL[[#This Row],[origen_ref]],TTComisiones[],2,FALSE)</f>
        <v>#N/A</v>
      </c>
      <c r="M1296" t="str">
        <f>"origen_ref = '"&amp;TTSQL[[#This Row],[origen_ref]]&amp;"' OR"</f>
        <v>origen_ref = 'Pedido-23.09.30-9814' OR</v>
      </c>
    </row>
    <row r="1297" spans="1:13" ht="16.2" x14ac:dyDescent="0.35">
      <c r="A1297" s="6" t="s">
        <v>1322</v>
      </c>
      <c r="B1297">
        <v>1331</v>
      </c>
      <c r="C1297" s="4">
        <v>45244.398842592593</v>
      </c>
      <c r="D1297" s="1">
        <v>45244.398842592593</v>
      </c>
      <c r="E1297">
        <v>11379</v>
      </c>
      <c r="F1297">
        <v>14</v>
      </c>
      <c r="G1297" t="s">
        <v>1574</v>
      </c>
      <c r="H1297" s="2">
        <v>2</v>
      </c>
      <c r="I1297" s="5"/>
      <c r="J1297" s="3">
        <v>12558</v>
      </c>
      <c r="K1297" s="7"/>
      <c r="L1297" t="e">
        <f>VLOOKUP(TTSQL[[#This Row],[origen_ref]],TTComisiones[],2,FALSE)</f>
        <v>#N/A</v>
      </c>
      <c r="M1297" t="str">
        <f>"origen_ref = '"&amp;TTSQL[[#This Row],[origen_ref]]&amp;"' OR"</f>
        <v>origen_ref = 'Pedido-23.09.28-9802' OR</v>
      </c>
    </row>
    <row r="1298" spans="1:13" ht="16.2" x14ac:dyDescent="0.35">
      <c r="A1298" s="6" t="s">
        <v>1323</v>
      </c>
      <c r="B1298">
        <v>1332</v>
      </c>
      <c r="C1298" s="4">
        <v>45244.399050925924</v>
      </c>
      <c r="D1298" s="1">
        <v>45244.399050925924</v>
      </c>
      <c r="E1298">
        <v>11365</v>
      </c>
      <c r="F1298">
        <v>14</v>
      </c>
      <c r="G1298" t="s">
        <v>1574</v>
      </c>
      <c r="H1298" s="2">
        <v>2</v>
      </c>
      <c r="I1298" s="5"/>
      <c r="J1298" s="3">
        <v>19708</v>
      </c>
      <c r="K1298" s="7"/>
      <c r="L1298" t="e">
        <f>VLOOKUP(TTSQL[[#This Row],[origen_ref]],TTComisiones[],2,FALSE)</f>
        <v>#N/A</v>
      </c>
      <c r="M1298" t="str">
        <f>"origen_ref = '"&amp;TTSQL[[#This Row],[origen_ref]]&amp;"' OR"</f>
        <v>origen_ref = 'Pedido-23.09.26-9795' OR</v>
      </c>
    </row>
    <row r="1299" spans="1:13" ht="16.2" x14ac:dyDescent="0.35">
      <c r="A1299" s="6" t="s">
        <v>1324</v>
      </c>
      <c r="B1299">
        <v>1333</v>
      </c>
      <c r="C1299" s="4">
        <v>45244.399270833332</v>
      </c>
      <c r="D1299" s="1">
        <v>45244.399270833332</v>
      </c>
      <c r="E1299">
        <v>11361</v>
      </c>
      <c r="F1299">
        <v>14</v>
      </c>
      <c r="G1299" t="s">
        <v>1574</v>
      </c>
      <c r="H1299" s="2">
        <v>2</v>
      </c>
      <c r="I1299" s="5"/>
      <c r="J1299" s="3">
        <v>14925</v>
      </c>
      <c r="K1299" s="7"/>
      <c r="L1299" t="e">
        <f>VLOOKUP(TTSQL[[#This Row],[origen_ref]],TTComisiones[],2,FALSE)</f>
        <v>#N/A</v>
      </c>
      <c r="M1299" t="str">
        <f>"origen_ref = '"&amp;TTSQL[[#This Row],[origen_ref]]&amp;"' OR"</f>
        <v>origen_ref = 'Pedido-23.09.26-9784' OR</v>
      </c>
    </row>
    <row r="1300" spans="1:13" ht="16.2" x14ac:dyDescent="0.35">
      <c r="A1300" s="6" t="s">
        <v>1325</v>
      </c>
      <c r="B1300">
        <v>1334</v>
      </c>
      <c r="C1300" s="4">
        <v>45244.40011574074</v>
      </c>
      <c r="D1300" s="1">
        <v>45244.40011574074</v>
      </c>
      <c r="E1300">
        <v>11315</v>
      </c>
      <c r="F1300">
        <v>14</v>
      </c>
      <c r="G1300" t="s">
        <v>1574</v>
      </c>
      <c r="H1300" s="2">
        <v>2</v>
      </c>
      <c r="I1300" s="5"/>
      <c r="J1300" s="3">
        <v>77213</v>
      </c>
      <c r="K1300" s="7"/>
      <c r="L1300" t="e">
        <f>VLOOKUP(TTSQL[[#This Row],[origen_ref]],TTComisiones[],2,FALSE)</f>
        <v>#N/A</v>
      </c>
      <c r="M1300" t="str">
        <f>"origen_ref = '"&amp;TTSQL[[#This Row],[origen_ref]]&amp;"' OR"</f>
        <v>origen_ref = 'Pedido-23.09.19-9736' OR</v>
      </c>
    </row>
    <row r="1301" spans="1:13" ht="16.2" x14ac:dyDescent="0.35">
      <c r="A1301" s="6" t="s">
        <v>1326</v>
      </c>
      <c r="B1301">
        <v>1335</v>
      </c>
      <c r="C1301" s="4">
        <v>45244.40042824074</v>
      </c>
      <c r="D1301" s="1">
        <v>45244.40042824074</v>
      </c>
      <c r="E1301">
        <v>11296</v>
      </c>
      <c r="F1301">
        <v>14</v>
      </c>
      <c r="G1301" t="s">
        <v>1574</v>
      </c>
      <c r="H1301" s="2">
        <v>2</v>
      </c>
      <c r="I1301" s="5"/>
      <c r="J1301" s="3">
        <v>826800</v>
      </c>
      <c r="K1301" s="7"/>
      <c r="L1301" t="e">
        <f>VLOOKUP(TTSQL[[#This Row],[origen_ref]],TTComisiones[],2,FALSE)</f>
        <v>#N/A</v>
      </c>
      <c r="M1301" t="str">
        <f>"origen_ref = '"&amp;TTSQL[[#This Row],[origen_ref]]&amp;"' OR"</f>
        <v>origen_ref = 'Pedido-23.09.15-9759' OR</v>
      </c>
    </row>
    <row r="1302" spans="1:13" ht="16.2" x14ac:dyDescent="0.35">
      <c r="A1302" s="6" t="s">
        <v>1327</v>
      </c>
      <c r="B1302">
        <v>1336</v>
      </c>
      <c r="C1302" s="4">
        <v>45244.400810185187</v>
      </c>
      <c r="D1302" s="1">
        <v>45244.400810185187</v>
      </c>
      <c r="E1302">
        <v>11292</v>
      </c>
      <c r="F1302">
        <v>14</v>
      </c>
      <c r="G1302" t="s">
        <v>1574</v>
      </c>
      <c r="H1302" s="2">
        <v>2</v>
      </c>
      <c r="I1302" s="5"/>
      <c r="J1302" s="3">
        <v>90051</v>
      </c>
      <c r="K1302" s="7"/>
      <c r="L1302" t="e">
        <f>VLOOKUP(TTSQL[[#This Row],[origen_ref]],TTComisiones[],2,FALSE)</f>
        <v>#N/A</v>
      </c>
      <c r="M1302" t="str">
        <f>"origen_ref = '"&amp;TTSQL[[#This Row],[origen_ref]]&amp;"' OR"</f>
        <v>origen_ref = 'Pedido-23.09.14-9716' OR</v>
      </c>
    </row>
    <row r="1303" spans="1:13" ht="16.2" x14ac:dyDescent="0.35">
      <c r="A1303" s="6" t="s">
        <v>1328</v>
      </c>
      <c r="B1303">
        <v>1337</v>
      </c>
      <c r="C1303" s="4">
        <v>45244.411365740743</v>
      </c>
      <c r="D1303" s="1">
        <v>45244.411365740743</v>
      </c>
      <c r="E1303">
        <v>11331</v>
      </c>
      <c r="F1303">
        <v>17</v>
      </c>
      <c r="G1303" t="s">
        <v>1582</v>
      </c>
      <c r="H1303" s="2">
        <v>2</v>
      </c>
      <c r="I1303" s="5"/>
      <c r="J1303" s="3">
        <v>78395</v>
      </c>
      <c r="K1303" s="7"/>
      <c r="L1303" t="e">
        <f>VLOOKUP(TTSQL[[#This Row],[origen_ref]],TTComisiones[],2,FALSE)</f>
        <v>#N/A</v>
      </c>
      <c r="M1303" t="str">
        <f>"origen_ref = '"&amp;TTSQL[[#This Row],[origen_ref]]&amp;"' OR"</f>
        <v>origen_ref = 'Pedido-23.09.20-9751' OR</v>
      </c>
    </row>
    <row r="1304" spans="1:13" ht="16.2" x14ac:dyDescent="0.35">
      <c r="A1304" s="6" t="s">
        <v>1329</v>
      </c>
      <c r="B1304">
        <v>1338</v>
      </c>
      <c r="C1304" s="4">
        <v>45244.612187500003</v>
      </c>
      <c r="D1304" s="1">
        <v>45244.612187500003</v>
      </c>
      <c r="E1304">
        <v>11618</v>
      </c>
      <c r="F1304">
        <v>12</v>
      </c>
      <c r="G1304" t="s">
        <v>1568</v>
      </c>
      <c r="H1304" s="2">
        <v>2</v>
      </c>
      <c r="I1304" s="5"/>
      <c r="J1304" s="3">
        <v>19944</v>
      </c>
      <c r="K1304" s="7">
        <v>1</v>
      </c>
      <c r="L1304" t="str">
        <f>VLOOKUP(TTSQL[[#This Row],[origen_ref]],TTComisiones[],2,FALSE)</f>
        <v>Ok</v>
      </c>
      <c r="M1304" t="str">
        <f>"origen_ref = '"&amp;TTSQL[[#This Row],[origen_ref]]&amp;"' OR"</f>
        <v>origen_ref = 'Pedido-23.10.30-00032' OR</v>
      </c>
    </row>
    <row r="1305" spans="1:13" ht="16.2" x14ac:dyDescent="0.35">
      <c r="A1305" s="6" t="s">
        <v>1330</v>
      </c>
      <c r="B1305">
        <v>1339</v>
      </c>
      <c r="C1305" s="4">
        <v>45244.612604166665</v>
      </c>
      <c r="D1305" s="1">
        <v>45244.612604166665</v>
      </c>
      <c r="E1305">
        <v>11617</v>
      </c>
      <c r="F1305">
        <v>12</v>
      </c>
      <c r="G1305" t="s">
        <v>1568</v>
      </c>
      <c r="H1305" s="2">
        <v>2</v>
      </c>
      <c r="I1305" s="5"/>
      <c r="J1305" s="3">
        <v>1189</v>
      </c>
      <c r="K1305" s="7">
        <v>1</v>
      </c>
      <c r="L1305" t="str">
        <f>VLOOKUP(TTSQL[[#This Row],[origen_ref]],TTComisiones[],2,FALSE)</f>
        <v>Ok</v>
      </c>
      <c r="M1305" t="str">
        <f>"origen_ref = '"&amp;TTSQL[[#This Row],[origen_ref]]&amp;"' OR"</f>
        <v>origen_ref = 'Pedido-23.10.30-00031' OR</v>
      </c>
    </row>
    <row r="1306" spans="1:13" ht="16.2" x14ac:dyDescent="0.35">
      <c r="A1306" s="6" t="s">
        <v>1331</v>
      </c>
      <c r="B1306">
        <v>1340</v>
      </c>
      <c r="C1306" s="4">
        <v>45244.612997685188</v>
      </c>
      <c r="D1306" s="1">
        <v>45244.612997685188</v>
      </c>
      <c r="E1306">
        <v>11611</v>
      </c>
      <c r="F1306">
        <v>12</v>
      </c>
      <c r="G1306" t="s">
        <v>1568</v>
      </c>
      <c r="H1306" s="2">
        <v>2</v>
      </c>
      <c r="I1306" s="5"/>
      <c r="J1306" s="3">
        <v>1015</v>
      </c>
      <c r="K1306" s="7">
        <v>1</v>
      </c>
      <c r="L1306" t="str">
        <f>VLOOKUP(TTSQL[[#This Row],[origen_ref]],TTComisiones[],2,FALSE)</f>
        <v>Ok</v>
      </c>
      <c r="M1306" t="str">
        <f>"origen_ref = '"&amp;TTSQL[[#This Row],[origen_ref]]&amp;"' OR"</f>
        <v>origen_ref = 'Pedido-23.10.29-00025' OR</v>
      </c>
    </row>
    <row r="1307" spans="1:13" ht="16.2" x14ac:dyDescent="0.35">
      <c r="A1307" s="6" t="s">
        <v>1332</v>
      </c>
      <c r="B1307">
        <v>1341</v>
      </c>
      <c r="C1307" s="4">
        <v>45244.613391203704</v>
      </c>
      <c r="D1307" s="1">
        <v>45244.613391203704</v>
      </c>
      <c r="E1307">
        <v>11610</v>
      </c>
      <c r="F1307">
        <v>12</v>
      </c>
      <c r="G1307" t="s">
        <v>1568</v>
      </c>
      <c r="H1307" s="2">
        <v>2</v>
      </c>
      <c r="I1307" s="5"/>
      <c r="J1307" s="3">
        <v>9841</v>
      </c>
      <c r="K1307" s="7">
        <v>1</v>
      </c>
      <c r="L1307" t="str">
        <f>VLOOKUP(TTSQL[[#This Row],[origen_ref]],TTComisiones[],2,FALSE)</f>
        <v>Ok</v>
      </c>
      <c r="M1307" t="str">
        <f>"origen_ref = '"&amp;TTSQL[[#This Row],[origen_ref]]&amp;"' OR"</f>
        <v>origen_ref = 'Pedido-23.10.28-00024' OR</v>
      </c>
    </row>
    <row r="1308" spans="1:13" ht="16.2" x14ac:dyDescent="0.35">
      <c r="A1308" s="6" t="s">
        <v>1333</v>
      </c>
      <c r="B1308">
        <v>1342</v>
      </c>
      <c r="C1308" s="4">
        <v>45244.613553240742</v>
      </c>
      <c r="D1308" s="1">
        <v>45244.613553240742</v>
      </c>
      <c r="E1308">
        <v>11609</v>
      </c>
      <c r="F1308">
        <v>12</v>
      </c>
      <c r="G1308" t="s">
        <v>1568</v>
      </c>
      <c r="H1308" s="2">
        <v>2</v>
      </c>
      <c r="I1308" s="5"/>
      <c r="J1308" s="3">
        <v>14353</v>
      </c>
      <c r="K1308" s="7">
        <v>1</v>
      </c>
      <c r="L1308" t="str">
        <f>VLOOKUP(TTSQL[[#This Row],[origen_ref]],TTComisiones[],2,FALSE)</f>
        <v>Ok</v>
      </c>
      <c r="M1308" t="str">
        <f>"origen_ref = '"&amp;TTSQL[[#This Row],[origen_ref]]&amp;"' OR"</f>
        <v>origen_ref = 'Pedido-23.10.28-00023' OR</v>
      </c>
    </row>
    <row r="1309" spans="1:13" ht="16.2" x14ac:dyDescent="0.35">
      <c r="A1309" s="6" t="s">
        <v>1334</v>
      </c>
      <c r="B1309">
        <v>1343</v>
      </c>
      <c r="C1309" s="4">
        <v>45244.613726851851</v>
      </c>
      <c r="D1309" s="1">
        <v>45244.613726851851</v>
      </c>
      <c r="E1309">
        <v>11608</v>
      </c>
      <c r="F1309">
        <v>12</v>
      </c>
      <c r="G1309" t="s">
        <v>1568</v>
      </c>
      <c r="H1309" s="2">
        <v>2</v>
      </c>
      <c r="I1309" s="5"/>
      <c r="J1309" s="3">
        <v>1860</v>
      </c>
      <c r="K1309" s="7">
        <v>1</v>
      </c>
      <c r="L1309" t="str">
        <f>VLOOKUP(TTSQL[[#This Row],[origen_ref]],TTComisiones[],2,FALSE)</f>
        <v>Ok</v>
      </c>
      <c r="M1309" t="str">
        <f>"origen_ref = '"&amp;TTSQL[[#This Row],[origen_ref]]&amp;"' OR"</f>
        <v>origen_ref = 'Pedido-23.10.28-00022' OR</v>
      </c>
    </row>
    <row r="1310" spans="1:13" ht="16.2" x14ac:dyDescent="0.35">
      <c r="A1310" s="6" t="s">
        <v>1335</v>
      </c>
      <c r="B1310">
        <v>1344</v>
      </c>
      <c r="C1310" s="4">
        <v>45244.61650462963</v>
      </c>
      <c r="D1310" s="1">
        <v>45244.61650462963</v>
      </c>
      <c r="E1310">
        <v>11605</v>
      </c>
      <c r="F1310">
        <v>12</v>
      </c>
      <c r="G1310" t="s">
        <v>1568</v>
      </c>
      <c r="H1310" s="2">
        <v>2</v>
      </c>
      <c r="I1310" s="5"/>
      <c r="J1310" s="3">
        <v>15183</v>
      </c>
      <c r="K1310" s="7">
        <v>1</v>
      </c>
      <c r="L1310" t="str">
        <f>VLOOKUP(TTSQL[[#This Row],[origen_ref]],TTComisiones[],2,FALSE)</f>
        <v>Ok</v>
      </c>
      <c r="M1310" t="str">
        <f>"origen_ref = '"&amp;TTSQL[[#This Row],[origen_ref]]&amp;"' OR"</f>
        <v>origen_ref = 'Pedido-23.10.28-00019' OR</v>
      </c>
    </row>
    <row r="1311" spans="1:13" ht="16.2" x14ac:dyDescent="0.35">
      <c r="A1311" s="6" t="s">
        <v>1336</v>
      </c>
      <c r="B1311">
        <v>1345</v>
      </c>
      <c r="C1311" s="4">
        <v>45244.616863425923</v>
      </c>
      <c r="D1311" s="1">
        <v>45244.616863425923</v>
      </c>
      <c r="E1311">
        <v>11604</v>
      </c>
      <c r="F1311">
        <v>12</v>
      </c>
      <c r="G1311" t="s">
        <v>1568</v>
      </c>
      <c r="H1311" s="2">
        <v>2</v>
      </c>
      <c r="I1311" s="5"/>
      <c r="J1311" s="3">
        <v>33120</v>
      </c>
      <c r="K1311" s="7">
        <v>1</v>
      </c>
      <c r="L1311" t="str">
        <f>VLOOKUP(TTSQL[[#This Row],[origen_ref]],TTComisiones[],2,FALSE)</f>
        <v>Ok</v>
      </c>
      <c r="M1311" t="str">
        <f>"origen_ref = '"&amp;TTSQL[[#This Row],[origen_ref]]&amp;"' OR"</f>
        <v>origen_ref = 'Pedido-23.10.27-00018' OR</v>
      </c>
    </row>
    <row r="1312" spans="1:13" ht="16.2" x14ac:dyDescent="0.35">
      <c r="A1312" s="6" t="s">
        <v>1337</v>
      </c>
      <c r="B1312">
        <v>1346</v>
      </c>
      <c r="C1312" s="4">
        <v>45244.617118055554</v>
      </c>
      <c r="D1312" s="1">
        <v>45244.617118055554</v>
      </c>
      <c r="E1312">
        <v>11599</v>
      </c>
      <c r="F1312">
        <v>12</v>
      </c>
      <c r="G1312" t="s">
        <v>1568</v>
      </c>
      <c r="H1312" s="2">
        <v>2</v>
      </c>
      <c r="I1312" s="5"/>
      <c r="J1312" s="3">
        <v>8085</v>
      </c>
      <c r="K1312" s="7">
        <v>1</v>
      </c>
      <c r="L1312" t="str">
        <f>VLOOKUP(TTSQL[[#This Row],[origen_ref]],TTComisiones[],2,FALSE)</f>
        <v>Ok</v>
      </c>
      <c r="M1312" t="str">
        <f>"origen_ref = '"&amp;TTSQL[[#This Row],[origen_ref]]&amp;"' OR"</f>
        <v>origen_ref = 'Pedido-23.10.27-00013' OR</v>
      </c>
    </row>
    <row r="1313" spans="1:13" ht="16.2" x14ac:dyDescent="0.35">
      <c r="A1313" s="6" t="s">
        <v>1338</v>
      </c>
      <c r="B1313">
        <v>1347</v>
      </c>
      <c r="C1313" s="4">
        <v>45244.622870370367</v>
      </c>
      <c r="D1313" s="1">
        <v>45244.622870370367</v>
      </c>
      <c r="E1313">
        <v>11597</v>
      </c>
      <c r="F1313">
        <v>12</v>
      </c>
      <c r="G1313" t="s">
        <v>1568</v>
      </c>
      <c r="H1313" s="2">
        <v>2</v>
      </c>
      <c r="I1313" s="5"/>
      <c r="J1313" s="3">
        <v>5635</v>
      </c>
      <c r="K1313" s="7">
        <v>1</v>
      </c>
      <c r="L1313" t="str">
        <f>VLOOKUP(TTSQL[[#This Row],[origen_ref]],TTComisiones[],2,FALSE)</f>
        <v>Ok</v>
      </c>
      <c r="M1313" t="str">
        <f>"origen_ref = '"&amp;TTSQL[[#This Row],[origen_ref]]&amp;"' OR"</f>
        <v>origen_ref = 'Pedido-23.10.26-00011' OR</v>
      </c>
    </row>
    <row r="1314" spans="1:13" ht="16.2" x14ac:dyDescent="0.35">
      <c r="A1314" s="6" t="s">
        <v>1339</v>
      </c>
      <c r="B1314">
        <v>1348</v>
      </c>
      <c r="C1314" s="4">
        <v>45244.623437499999</v>
      </c>
      <c r="D1314" s="1">
        <v>45244.623437499999</v>
      </c>
      <c r="E1314">
        <v>11588</v>
      </c>
      <c r="F1314">
        <v>12</v>
      </c>
      <c r="G1314" t="s">
        <v>1568</v>
      </c>
      <c r="H1314" s="2">
        <v>2</v>
      </c>
      <c r="I1314" s="5"/>
      <c r="J1314" s="3">
        <v>29554</v>
      </c>
      <c r="K1314" s="7">
        <v>1</v>
      </c>
      <c r="L1314" t="str">
        <f>VLOOKUP(TTSQL[[#This Row],[origen_ref]],TTComisiones[],2,FALSE)</f>
        <v>Ok</v>
      </c>
      <c r="M1314" t="str">
        <f>"origen_ref = '"&amp;TTSQL[[#This Row],[origen_ref]]&amp;"' OR"</f>
        <v>origen_ref = 'Pedido-23.10.25-00002' OR</v>
      </c>
    </row>
    <row r="1315" spans="1:13" ht="16.2" x14ac:dyDescent="0.35">
      <c r="A1315" s="6" t="s">
        <v>1340</v>
      </c>
      <c r="B1315">
        <v>1349</v>
      </c>
      <c r="C1315" s="4">
        <v>45244.624513888892</v>
      </c>
      <c r="D1315" s="1">
        <v>45244.624513888892</v>
      </c>
      <c r="E1315">
        <v>11585</v>
      </c>
      <c r="F1315">
        <v>12</v>
      </c>
      <c r="G1315" t="s">
        <v>1568</v>
      </c>
      <c r="H1315" s="2">
        <v>2</v>
      </c>
      <c r="I1315" s="5"/>
      <c r="J1315" s="3">
        <v>165651</v>
      </c>
      <c r="K1315" s="7">
        <v>1</v>
      </c>
      <c r="L1315" t="str">
        <f>VLOOKUP(TTSQL[[#This Row],[origen_ref]],TTComisiones[],2,FALSE)</f>
        <v>Ok</v>
      </c>
      <c r="M1315" t="str">
        <f>"origen_ref = '"&amp;TTSQL[[#This Row],[origen_ref]]&amp;"' OR"</f>
        <v>origen_ref = 'Pedido-23.10.25-9999' OR</v>
      </c>
    </row>
    <row r="1316" spans="1:13" ht="16.2" x14ac:dyDescent="0.35">
      <c r="A1316" s="6" t="s">
        <v>1341</v>
      </c>
      <c r="B1316">
        <v>1350</v>
      </c>
      <c r="C1316" s="4">
        <v>45244.625590277778</v>
      </c>
      <c r="D1316" s="1">
        <v>45244.625590277778</v>
      </c>
      <c r="E1316">
        <v>11560</v>
      </c>
      <c r="F1316">
        <v>12</v>
      </c>
      <c r="G1316" t="s">
        <v>1568</v>
      </c>
      <c r="H1316" s="2">
        <v>2</v>
      </c>
      <c r="I1316" s="5"/>
      <c r="J1316" s="3">
        <v>770</v>
      </c>
      <c r="K1316" s="7">
        <v>1</v>
      </c>
      <c r="L1316" t="str">
        <f>VLOOKUP(TTSQL[[#This Row],[origen_ref]],TTComisiones[],2,FALSE)</f>
        <v>Ok</v>
      </c>
      <c r="M1316" t="str">
        <f>"origen_ref = '"&amp;TTSQL[[#This Row],[origen_ref]]&amp;"' OR"</f>
        <v>origen_ref = 'Pedido-23.10.23-9976' OR</v>
      </c>
    </row>
    <row r="1317" spans="1:13" ht="16.2" x14ac:dyDescent="0.35">
      <c r="A1317" s="6" t="s">
        <v>1342</v>
      </c>
      <c r="B1317">
        <v>1351</v>
      </c>
      <c r="C1317" s="4">
        <v>45244.625914351855</v>
      </c>
      <c r="D1317" s="1">
        <v>45244.625914351855</v>
      </c>
      <c r="E1317">
        <v>11552</v>
      </c>
      <c r="F1317">
        <v>12</v>
      </c>
      <c r="G1317" t="s">
        <v>1568</v>
      </c>
      <c r="H1317" s="2">
        <v>2</v>
      </c>
      <c r="I1317" s="5"/>
      <c r="J1317" s="3">
        <v>3081</v>
      </c>
      <c r="K1317" s="7">
        <v>1</v>
      </c>
      <c r="L1317" t="str">
        <f>VLOOKUP(TTSQL[[#This Row],[origen_ref]],TTComisiones[],2,FALSE)</f>
        <v>Ok</v>
      </c>
      <c r="M1317" t="str">
        <f>"origen_ref = '"&amp;TTSQL[[#This Row],[origen_ref]]&amp;"' OR"</f>
        <v>origen_ref = 'Pedido-23.10.21-9969' OR</v>
      </c>
    </row>
    <row r="1318" spans="1:13" ht="16.2" x14ac:dyDescent="0.35">
      <c r="A1318" s="6" t="s">
        <v>1343</v>
      </c>
      <c r="B1318">
        <v>1352</v>
      </c>
      <c r="C1318" s="4">
        <v>45244.626180555555</v>
      </c>
      <c r="D1318" s="1">
        <v>45244.626180555555</v>
      </c>
      <c r="E1318">
        <v>11551</v>
      </c>
      <c r="F1318">
        <v>12</v>
      </c>
      <c r="G1318" t="s">
        <v>1568</v>
      </c>
      <c r="H1318" s="2">
        <v>2</v>
      </c>
      <c r="I1318" s="5"/>
      <c r="J1318" s="3">
        <v>12636</v>
      </c>
      <c r="K1318" s="7">
        <v>1</v>
      </c>
      <c r="L1318" t="str">
        <f>VLOOKUP(TTSQL[[#This Row],[origen_ref]],TTComisiones[],2,FALSE)</f>
        <v>Ok</v>
      </c>
      <c r="M1318" t="str">
        <f>"origen_ref = '"&amp;TTSQL[[#This Row],[origen_ref]]&amp;"' OR"</f>
        <v>origen_ref = 'Pedido-23.10.21-9968' OR</v>
      </c>
    </row>
    <row r="1319" spans="1:13" ht="16.2" x14ac:dyDescent="0.35">
      <c r="A1319" s="6" t="s">
        <v>1344</v>
      </c>
      <c r="B1319">
        <v>1353</v>
      </c>
      <c r="C1319" s="4">
        <v>45244.626759259256</v>
      </c>
      <c r="D1319" s="1">
        <v>45244.626759259256</v>
      </c>
      <c r="E1319">
        <v>11542</v>
      </c>
      <c r="F1319">
        <v>12</v>
      </c>
      <c r="G1319" t="s">
        <v>1568</v>
      </c>
      <c r="H1319" s="2">
        <v>2</v>
      </c>
      <c r="I1319" s="5"/>
      <c r="J1319" s="3">
        <v>8486</v>
      </c>
      <c r="K1319" s="7">
        <v>1</v>
      </c>
      <c r="L1319" t="str">
        <f>VLOOKUP(TTSQL[[#This Row],[origen_ref]],TTComisiones[],2,FALSE)</f>
        <v>Ok</v>
      </c>
      <c r="M1319" t="str">
        <f>"origen_ref = '"&amp;TTSQL[[#This Row],[origen_ref]]&amp;"' OR"</f>
        <v>origen_ref = 'Pedido-23.10.19-9959' OR</v>
      </c>
    </row>
    <row r="1320" spans="1:13" ht="16.2" x14ac:dyDescent="0.35">
      <c r="A1320" s="6" t="s">
        <v>1345</v>
      </c>
      <c r="B1320">
        <v>1354</v>
      </c>
      <c r="C1320" s="4">
        <v>45244.627349537041</v>
      </c>
      <c r="D1320" s="1">
        <v>45244.627349537041</v>
      </c>
      <c r="E1320">
        <v>11524</v>
      </c>
      <c r="F1320">
        <v>12</v>
      </c>
      <c r="G1320" t="s">
        <v>1568</v>
      </c>
      <c r="H1320" s="2">
        <v>2</v>
      </c>
      <c r="I1320" s="5"/>
      <c r="J1320" s="3">
        <v>9982</v>
      </c>
      <c r="K1320" s="7">
        <v>1</v>
      </c>
      <c r="L1320" t="str">
        <f>VLOOKUP(TTSQL[[#This Row],[origen_ref]],TTComisiones[],2,FALSE)</f>
        <v>Ok</v>
      </c>
      <c r="M1320" t="str">
        <f>"origen_ref = '"&amp;TTSQL[[#This Row],[origen_ref]]&amp;"' OR"</f>
        <v>origen_ref = 'Pedido-23.10.17-9942' OR</v>
      </c>
    </row>
    <row r="1321" spans="1:13" ht="16.2" x14ac:dyDescent="0.35">
      <c r="A1321" s="6" t="s">
        <v>1346</v>
      </c>
      <c r="B1321">
        <v>1355</v>
      </c>
      <c r="C1321" s="4">
        <v>45244.631701388891</v>
      </c>
      <c r="D1321" s="1">
        <v>45244.631701388891</v>
      </c>
      <c r="E1321">
        <v>11517</v>
      </c>
      <c r="F1321">
        <v>12</v>
      </c>
      <c r="G1321" t="s">
        <v>1568</v>
      </c>
      <c r="H1321" s="2">
        <v>2</v>
      </c>
      <c r="I1321" s="5"/>
      <c r="J1321" s="3">
        <v>13824</v>
      </c>
      <c r="K1321" s="7">
        <v>1</v>
      </c>
      <c r="L1321" t="str">
        <f>VLOOKUP(TTSQL[[#This Row],[origen_ref]],TTComisiones[],2,FALSE)</f>
        <v>Ok</v>
      </c>
      <c r="M1321" t="str">
        <f>"origen_ref = '"&amp;TTSQL[[#This Row],[origen_ref]]&amp;"' OR"</f>
        <v>origen_ref = 'Pedido-23.10.14-9936' OR</v>
      </c>
    </row>
    <row r="1322" spans="1:13" ht="16.2" x14ac:dyDescent="0.35">
      <c r="A1322" s="6" t="s">
        <v>1347</v>
      </c>
      <c r="B1322">
        <v>1356</v>
      </c>
      <c r="C1322" s="4">
        <v>45244.631979166668</v>
      </c>
      <c r="D1322" s="1">
        <v>45244.631979166668</v>
      </c>
      <c r="E1322">
        <v>11511</v>
      </c>
      <c r="F1322">
        <v>12</v>
      </c>
      <c r="G1322" t="s">
        <v>1568</v>
      </c>
      <c r="H1322" s="2">
        <v>2</v>
      </c>
      <c r="I1322" s="5"/>
      <c r="J1322" s="3">
        <v>9804</v>
      </c>
      <c r="K1322" s="7">
        <v>1</v>
      </c>
      <c r="L1322" t="str">
        <f>VLOOKUP(TTSQL[[#This Row],[origen_ref]],TTComisiones[],2,FALSE)</f>
        <v>Ok</v>
      </c>
      <c r="M1322" t="str">
        <f>"origen_ref = '"&amp;TTSQL[[#This Row],[origen_ref]]&amp;"' OR"</f>
        <v>origen_ref = 'Pedido-23.10.14-9930' OR</v>
      </c>
    </row>
    <row r="1323" spans="1:13" ht="16.2" x14ac:dyDescent="0.35">
      <c r="A1323" s="6" t="s">
        <v>1348</v>
      </c>
      <c r="B1323">
        <v>1357</v>
      </c>
      <c r="C1323" s="4">
        <v>45244.655416666668</v>
      </c>
      <c r="D1323" s="1">
        <v>45244.655416666668</v>
      </c>
      <c r="E1323">
        <v>11489</v>
      </c>
      <c r="F1323">
        <v>12</v>
      </c>
      <c r="G1323" t="s">
        <v>1568</v>
      </c>
      <c r="H1323" s="2">
        <v>2</v>
      </c>
      <c r="I1323" s="5"/>
      <c r="J1323" s="3">
        <v>159720</v>
      </c>
      <c r="K1323" s="7">
        <v>1</v>
      </c>
      <c r="L1323" t="str">
        <f>VLOOKUP(TTSQL[[#This Row],[origen_ref]],TTComisiones[],2,FALSE)</f>
        <v>Ok</v>
      </c>
      <c r="M1323" t="str">
        <f>"origen_ref = '"&amp;TTSQL[[#This Row],[origen_ref]]&amp;"' OR"</f>
        <v>origen_ref = 'Pedido-23.10.11-9909' OR</v>
      </c>
    </row>
    <row r="1324" spans="1:13" ht="16.2" x14ac:dyDescent="0.35">
      <c r="A1324" s="6" t="s">
        <v>1349</v>
      </c>
      <c r="B1324">
        <v>1358</v>
      </c>
      <c r="C1324" s="4">
        <v>45244.656423611108</v>
      </c>
      <c r="D1324" s="1">
        <v>45244.656423611108</v>
      </c>
      <c r="E1324">
        <v>11463</v>
      </c>
      <c r="F1324">
        <v>12</v>
      </c>
      <c r="G1324" t="s">
        <v>1568</v>
      </c>
      <c r="H1324" s="2">
        <v>2</v>
      </c>
      <c r="I1324" s="5"/>
      <c r="J1324" s="3">
        <v>47250</v>
      </c>
      <c r="K1324" s="7">
        <v>1</v>
      </c>
      <c r="L1324" t="str">
        <f>VLOOKUP(TTSQL[[#This Row],[origen_ref]],TTComisiones[],2,FALSE)</f>
        <v>Ok</v>
      </c>
      <c r="M1324" t="str">
        <f>"origen_ref = '"&amp;TTSQL[[#This Row],[origen_ref]]&amp;"' OR"</f>
        <v>origen_ref = 'Pedido-23.10.06-9882' OR</v>
      </c>
    </row>
    <row r="1325" spans="1:13" ht="16.2" x14ac:dyDescent="0.35">
      <c r="A1325" s="6" t="s">
        <v>1350</v>
      </c>
      <c r="B1325">
        <v>1359</v>
      </c>
      <c r="C1325" s="4">
        <v>45244.704398148147</v>
      </c>
      <c r="D1325" s="1">
        <v>45244.704398148147</v>
      </c>
      <c r="E1325">
        <v>11457</v>
      </c>
      <c r="F1325">
        <v>12</v>
      </c>
      <c r="G1325" t="s">
        <v>1568</v>
      </c>
      <c r="H1325" s="2">
        <v>2</v>
      </c>
      <c r="I1325" s="5"/>
      <c r="J1325" s="3">
        <v>438603</v>
      </c>
      <c r="K1325" s="7">
        <v>1</v>
      </c>
      <c r="L1325" t="str">
        <f>VLOOKUP(TTSQL[[#This Row],[origen_ref]],TTComisiones[],2,FALSE)</f>
        <v>Ok</v>
      </c>
      <c r="M1325" t="str">
        <f>"origen_ref = '"&amp;TTSQL[[#This Row],[origen_ref]]&amp;"' OR"</f>
        <v>origen_ref = 'Pedido-23.10.06-9876' OR</v>
      </c>
    </row>
    <row r="1326" spans="1:13" ht="16.2" x14ac:dyDescent="0.35">
      <c r="A1326" s="6" t="s">
        <v>1351</v>
      </c>
      <c r="B1326">
        <v>1360</v>
      </c>
      <c r="C1326" s="4">
        <v>45244.704652777778</v>
      </c>
      <c r="D1326" s="1">
        <v>45244.704652777778</v>
      </c>
      <c r="E1326">
        <v>11454</v>
      </c>
      <c r="F1326">
        <v>12</v>
      </c>
      <c r="G1326" t="s">
        <v>1568</v>
      </c>
      <c r="H1326" s="2">
        <v>2</v>
      </c>
      <c r="I1326" s="5"/>
      <c r="J1326" s="3">
        <v>770</v>
      </c>
      <c r="K1326" s="7">
        <v>1</v>
      </c>
      <c r="L1326" t="str">
        <f>VLOOKUP(TTSQL[[#This Row],[origen_ref]],TTComisiones[],2,FALSE)</f>
        <v>Ok</v>
      </c>
      <c r="M1326" t="str">
        <f>"origen_ref = '"&amp;TTSQL[[#This Row],[origen_ref]]&amp;"' OR"</f>
        <v>origen_ref = 'Pedido-23.10.06-9874' OR</v>
      </c>
    </row>
    <row r="1327" spans="1:13" ht="16.2" x14ac:dyDescent="0.35">
      <c r="A1327" s="6" t="s">
        <v>1352</v>
      </c>
      <c r="B1327">
        <v>1361</v>
      </c>
      <c r="C1327" s="4">
        <v>45244.704918981479</v>
      </c>
      <c r="D1327" s="1">
        <v>45244.704918981479</v>
      </c>
      <c r="E1327">
        <v>11453</v>
      </c>
      <c r="F1327">
        <v>12</v>
      </c>
      <c r="G1327" t="s">
        <v>1568</v>
      </c>
      <c r="H1327" s="2">
        <v>2</v>
      </c>
      <c r="I1327" s="5"/>
      <c r="J1327" s="3">
        <v>48005</v>
      </c>
      <c r="K1327" s="7">
        <v>1</v>
      </c>
      <c r="L1327" t="str">
        <f>VLOOKUP(TTSQL[[#This Row],[origen_ref]],TTComisiones[],2,FALSE)</f>
        <v>Ok</v>
      </c>
      <c r="M1327" t="str">
        <f>"origen_ref = '"&amp;TTSQL[[#This Row],[origen_ref]]&amp;"' OR"</f>
        <v>origen_ref = 'Pedido-23.10.06-9873' OR</v>
      </c>
    </row>
    <row r="1328" spans="1:13" ht="16.2" x14ac:dyDescent="0.35">
      <c r="A1328" s="6" t="s">
        <v>1353</v>
      </c>
      <c r="B1328">
        <v>1362</v>
      </c>
      <c r="C1328" s="4">
        <v>45244.705138888887</v>
      </c>
      <c r="D1328" s="1">
        <v>45244.705138888887</v>
      </c>
      <c r="E1328">
        <v>11452</v>
      </c>
      <c r="F1328">
        <v>12</v>
      </c>
      <c r="G1328" t="s">
        <v>1568</v>
      </c>
      <c r="H1328" s="2">
        <v>2</v>
      </c>
      <c r="I1328" s="5"/>
      <c r="J1328" s="3">
        <v>3710</v>
      </c>
      <c r="K1328" s="7">
        <v>1</v>
      </c>
      <c r="L1328" t="str">
        <f>VLOOKUP(TTSQL[[#This Row],[origen_ref]],TTComisiones[],2,FALSE)</f>
        <v>Ok</v>
      </c>
      <c r="M1328" t="str">
        <f>"origen_ref = '"&amp;TTSQL[[#This Row],[origen_ref]]&amp;"' OR"</f>
        <v>origen_ref = 'Pedido-23.10.06-9872' OR</v>
      </c>
    </row>
    <row r="1329" spans="1:13" ht="16.2" x14ac:dyDescent="0.35">
      <c r="A1329" s="6" t="s">
        <v>1354</v>
      </c>
      <c r="B1329">
        <v>1363</v>
      </c>
      <c r="C1329" s="4">
        <v>45244.708587962959</v>
      </c>
      <c r="D1329" s="1">
        <v>45244.708587962959</v>
      </c>
      <c r="E1329">
        <v>11431</v>
      </c>
      <c r="F1329">
        <v>12</v>
      </c>
      <c r="G1329" t="s">
        <v>1568</v>
      </c>
      <c r="H1329" s="2">
        <v>2</v>
      </c>
      <c r="I1329" s="5"/>
      <c r="J1329" s="3">
        <v>1585</v>
      </c>
      <c r="K1329" s="7">
        <v>1</v>
      </c>
      <c r="L1329" t="str">
        <f>VLOOKUP(TTSQL[[#This Row],[origen_ref]],TTComisiones[],2,FALSE)</f>
        <v>Ok</v>
      </c>
      <c r="M1329" t="str">
        <f>"origen_ref = '"&amp;TTSQL[[#This Row],[origen_ref]]&amp;"' OR"</f>
        <v>origen_ref = 'Pedido-23.10.04-9853' OR</v>
      </c>
    </row>
    <row r="1330" spans="1:13" ht="16.2" x14ac:dyDescent="0.35">
      <c r="A1330" s="6" t="s">
        <v>1355</v>
      </c>
      <c r="B1330">
        <v>1364</v>
      </c>
      <c r="C1330" s="4">
        <v>45244.708958333336</v>
      </c>
      <c r="D1330" s="1">
        <v>45244.708958333336</v>
      </c>
      <c r="E1330">
        <v>11429</v>
      </c>
      <c r="F1330">
        <v>12</v>
      </c>
      <c r="G1330" t="s">
        <v>1568</v>
      </c>
      <c r="H1330" s="2">
        <v>2</v>
      </c>
      <c r="I1330" s="5"/>
      <c r="J1330" s="3">
        <v>1505</v>
      </c>
      <c r="K1330" s="7">
        <v>1</v>
      </c>
      <c r="L1330" t="str">
        <f>VLOOKUP(TTSQL[[#This Row],[origen_ref]],TTComisiones[],2,FALSE)</f>
        <v>Ok</v>
      </c>
      <c r="M1330" t="str">
        <f>"origen_ref = '"&amp;TTSQL[[#This Row],[origen_ref]]&amp;"' OR"</f>
        <v>origen_ref = 'Pedido-23.10.04-9851' OR</v>
      </c>
    </row>
    <row r="1331" spans="1:13" ht="16.2" x14ac:dyDescent="0.35">
      <c r="A1331" s="6" t="s">
        <v>1356</v>
      </c>
      <c r="B1331">
        <v>1365</v>
      </c>
      <c r="C1331" s="4">
        <v>45244.709270833337</v>
      </c>
      <c r="D1331" s="1">
        <v>45244.709270833337</v>
      </c>
      <c r="E1331">
        <v>11427</v>
      </c>
      <c r="F1331">
        <v>12</v>
      </c>
      <c r="G1331" t="s">
        <v>1568</v>
      </c>
      <c r="H1331" s="2">
        <v>2</v>
      </c>
      <c r="I1331" s="5"/>
      <c r="J1331" s="3">
        <v>25900</v>
      </c>
      <c r="K1331" s="7">
        <v>1</v>
      </c>
      <c r="L1331" t="str">
        <f>VLOOKUP(TTSQL[[#This Row],[origen_ref]],TTComisiones[],2,FALSE)</f>
        <v>Ok</v>
      </c>
      <c r="M1331" t="str">
        <f>"origen_ref = '"&amp;TTSQL[[#This Row],[origen_ref]]&amp;"' OR"</f>
        <v>origen_ref = 'Pedido-23.10.04-9850' OR</v>
      </c>
    </row>
    <row r="1332" spans="1:13" ht="16.2" x14ac:dyDescent="0.35">
      <c r="A1332" s="6" t="s">
        <v>1357</v>
      </c>
      <c r="B1332">
        <v>1366</v>
      </c>
      <c r="C1332" s="4">
        <v>45244.709687499999</v>
      </c>
      <c r="D1332" s="1">
        <v>45244.709687499999</v>
      </c>
      <c r="E1332">
        <v>11426</v>
      </c>
      <c r="F1332">
        <v>12</v>
      </c>
      <c r="G1332" t="s">
        <v>1568</v>
      </c>
      <c r="H1332" s="2">
        <v>2</v>
      </c>
      <c r="I1332" s="5"/>
      <c r="J1332" s="3">
        <v>62920</v>
      </c>
      <c r="K1332" s="7">
        <v>1</v>
      </c>
      <c r="L1332" t="str">
        <f>VLOOKUP(TTSQL[[#This Row],[origen_ref]],TTComisiones[],2,FALSE)</f>
        <v>Ok</v>
      </c>
      <c r="M1332" t="str">
        <f>"origen_ref = '"&amp;TTSQL[[#This Row],[origen_ref]]&amp;"' OR"</f>
        <v>origen_ref = 'Pedido-23.10.04-9849' OR</v>
      </c>
    </row>
    <row r="1333" spans="1:13" ht="16.2" x14ac:dyDescent="0.35">
      <c r="A1333" s="6" t="s">
        <v>1358</v>
      </c>
      <c r="B1333">
        <v>1367</v>
      </c>
      <c r="C1333" s="4">
        <v>45244.70988425926</v>
      </c>
      <c r="D1333" s="1">
        <v>45244.70988425926</v>
      </c>
      <c r="E1333">
        <v>11419</v>
      </c>
      <c r="F1333">
        <v>12</v>
      </c>
      <c r="G1333" t="s">
        <v>1568</v>
      </c>
      <c r="H1333" s="2">
        <v>2</v>
      </c>
      <c r="I1333" s="5"/>
      <c r="J1333" s="3">
        <v>17640</v>
      </c>
      <c r="K1333" s="7">
        <v>1</v>
      </c>
      <c r="L1333" t="str">
        <f>VLOOKUP(TTSQL[[#This Row],[origen_ref]],TTComisiones[],2,FALSE)</f>
        <v>Ok</v>
      </c>
      <c r="M1333" t="str">
        <f>"origen_ref = '"&amp;TTSQL[[#This Row],[origen_ref]]&amp;"' OR"</f>
        <v>origen_ref = 'Pedido-23.10.03-9840' OR</v>
      </c>
    </row>
    <row r="1334" spans="1:13" ht="16.2" x14ac:dyDescent="0.35">
      <c r="A1334" s="6" t="s">
        <v>1359</v>
      </c>
      <c r="B1334">
        <v>1368</v>
      </c>
      <c r="C1334" s="4">
        <v>45244.710127314815</v>
      </c>
      <c r="D1334" s="1">
        <v>45244.710127314815</v>
      </c>
      <c r="E1334">
        <v>11409</v>
      </c>
      <c r="F1334">
        <v>12</v>
      </c>
      <c r="G1334" t="s">
        <v>1568</v>
      </c>
      <c r="H1334" s="2">
        <v>2</v>
      </c>
      <c r="I1334" s="5"/>
      <c r="J1334" s="3">
        <v>4740</v>
      </c>
      <c r="K1334" s="7">
        <v>1</v>
      </c>
      <c r="L1334" t="str">
        <f>VLOOKUP(TTSQL[[#This Row],[origen_ref]],TTComisiones[],2,FALSE)</f>
        <v>Ok</v>
      </c>
      <c r="M1334" t="str">
        <f>"origen_ref = '"&amp;TTSQL[[#This Row],[origen_ref]]&amp;"' OR"</f>
        <v>origen_ref = 'Pedido-23.10.02-9833' OR</v>
      </c>
    </row>
    <row r="1335" spans="1:13" ht="16.2" x14ac:dyDescent="0.35">
      <c r="A1335" s="6" t="s">
        <v>1360</v>
      </c>
      <c r="B1335">
        <v>1369</v>
      </c>
      <c r="C1335" s="4">
        <v>45244.710266203707</v>
      </c>
      <c r="D1335" s="1">
        <v>45244.710266203707</v>
      </c>
      <c r="E1335">
        <v>11399</v>
      </c>
      <c r="F1335">
        <v>12</v>
      </c>
      <c r="G1335" t="s">
        <v>1568</v>
      </c>
      <c r="H1335" s="2">
        <v>2</v>
      </c>
      <c r="I1335" s="5"/>
      <c r="J1335" s="3">
        <v>3465</v>
      </c>
      <c r="K1335" s="7">
        <v>1</v>
      </c>
      <c r="L1335" t="str">
        <f>VLOOKUP(TTSQL[[#This Row],[origen_ref]],TTComisiones[],2,FALSE)</f>
        <v>Ok</v>
      </c>
      <c r="M1335" t="str">
        <f>"origen_ref = '"&amp;TTSQL[[#This Row],[origen_ref]]&amp;"' OR"</f>
        <v>origen_ref = 'Pedido-23.10.02-9822' OR</v>
      </c>
    </row>
    <row r="1336" spans="1:13" ht="16.2" x14ac:dyDescent="0.35">
      <c r="A1336" s="6" t="s">
        <v>1361</v>
      </c>
      <c r="B1336">
        <v>1370</v>
      </c>
      <c r="C1336" s="4">
        <v>45244.710590277777</v>
      </c>
      <c r="D1336" s="1">
        <v>45244.710590277777</v>
      </c>
      <c r="E1336">
        <v>11392</v>
      </c>
      <c r="F1336">
        <v>12</v>
      </c>
      <c r="G1336" t="s">
        <v>1568</v>
      </c>
      <c r="H1336" s="2">
        <v>2</v>
      </c>
      <c r="I1336" s="5"/>
      <c r="J1336" s="3">
        <v>12180</v>
      </c>
      <c r="K1336" s="7">
        <v>1</v>
      </c>
      <c r="L1336" t="str">
        <f>VLOOKUP(TTSQL[[#This Row],[origen_ref]],TTComisiones[],2,FALSE)</f>
        <v>Ok</v>
      </c>
      <c r="M1336" t="str">
        <f>"origen_ref = '"&amp;TTSQL[[#This Row],[origen_ref]]&amp;"' OR"</f>
        <v>origen_ref = 'Pedido-23.10.02-9815' OR</v>
      </c>
    </row>
    <row r="1337" spans="1:13" ht="16.2" x14ac:dyDescent="0.35">
      <c r="A1337" s="6" t="s">
        <v>1362</v>
      </c>
      <c r="B1337">
        <v>1371</v>
      </c>
      <c r="C1337" s="4">
        <v>45244.711215277777</v>
      </c>
      <c r="D1337" s="1">
        <v>45244.711215277777</v>
      </c>
      <c r="E1337">
        <v>11396</v>
      </c>
      <c r="F1337">
        <v>12</v>
      </c>
      <c r="G1337" t="s">
        <v>1568</v>
      </c>
      <c r="H1337" s="2">
        <v>2</v>
      </c>
      <c r="I1337" s="5"/>
      <c r="J1337" s="3">
        <v>655737</v>
      </c>
      <c r="K1337" s="7">
        <v>1</v>
      </c>
      <c r="L1337" t="str">
        <f>VLOOKUP(TTSQL[[#This Row],[origen_ref]],TTComisiones[],2,FALSE)</f>
        <v>Ok</v>
      </c>
      <c r="M1337" t="str">
        <f>"origen_ref = '"&amp;TTSQL[[#This Row],[origen_ref]]&amp;"' OR"</f>
        <v>origen_ref = 'Pedido-23.10.02-9819' OR</v>
      </c>
    </row>
    <row r="1338" spans="1:13" ht="16.2" x14ac:dyDescent="0.35">
      <c r="A1338" s="6" t="s">
        <v>1363</v>
      </c>
      <c r="B1338">
        <v>1372</v>
      </c>
      <c r="C1338" s="4">
        <v>45244.711898148147</v>
      </c>
      <c r="D1338" s="1">
        <v>45244.711898148147</v>
      </c>
      <c r="E1338">
        <v>11389</v>
      </c>
      <c r="F1338">
        <v>12</v>
      </c>
      <c r="G1338" t="s">
        <v>1568</v>
      </c>
      <c r="H1338" s="2">
        <v>2</v>
      </c>
      <c r="I1338" s="5"/>
      <c r="J1338" s="3">
        <v>2660</v>
      </c>
      <c r="K1338" s="7"/>
      <c r="L1338" t="e">
        <f>VLOOKUP(TTSQL[[#This Row],[origen_ref]],TTComisiones[],2,FALSE)</f>
        <v>#N/A</v>
      </c>
      <c r="M1338" t="str">
        <f>"origen_ref = '"&amp;TTSQL[[#This Row],[origen_ref]]&amp;"' OR"</f>
        <v>origen_ref = 'Pedido-23.09.30-9812' OR</v>
      </c>
    </row>
    <row r="1339" spans="1:13" ht="16.2" x14ac:dyDescent="0.35">
      <c r="A1339" s="6" t="s">
        <v>1364</v>
      </c>
      <c r="B1339">
        <v>1373</v>
      </c>
      <c r="C1339" s="4">
        <v>45244.712465277778</v>
      </c>
      <c r="D1339" s="1">
        <v>45244.712465277778</v>
      </c>
      <c r="E1339">
        <v>11369</v>
      </c>
      <c r="F1339">
        <v>12</v>
      </c>
      <c r="G1339" t="s">
        <v>1568</v>
      </c>
      <c r="H1339" s="2">
        <v>2</v>
      </c>
      <c r="I1339" s="5"/>
      <c r="J1339" s="3">
        <v>7440</v>
      </c>
      <c r="K1339" s="7"/>
      <c r="L1339" t="e">
        <f>VLOOKUP(TTSQL[[#This Row],[origen_ref]],TTComisiones[],2,FALSE)</f>
        <v>#N/A</v>
      </c>
      <c r="M1339" t="str">
        <f>"origen_ref = '"&amp;TTSQL[[#This Row],[origen_ref]]&amp;"' OR"</f>
        <v>origen_ref = 'Pedido-23.09.26-9791' OR</v>
      </c>
    </row>
    <row r="1340" spans="1:13" ht="16.2" x14ac:dyDescent="0.35">
      <c r="A1340" s="6" t="s">
        <v>1365</v>
      </c>
      <c r="B1340">
        <v>1374</v>
      </c>
      <c r="C1340" s="4">
        <v>45244.712789351855</v>
      </c>
      <c r="D1340" s="1">
        <v>45244.712789351855</v>
      </c>
      <c r="E1340">
        <v>11309</v>
      </c>
      <c r="F1340">
        <v>12</v>
      </c>
      <c r="G1340" t="s">
        <v>1568</v>
      </c>
      <c r="H1340" s="2">
        <v>2</v>
      </c>
      <c r="I1340" s="5"/>
      <c r="J1340" s="3">
        <v>204866</v>
      </c>
      <c r="K1340" s="7"/>
      <c r="L1340" t="e">
        <f>VLOOKUP(TTSQL[[#This Row],[origen_ref]],TTComisiones[],2,FALSE)</f>
        <v>#N/A</v>
      </c>
      <c r="M1340" t="str">
        <f>"origen_ref = '"&amp;TTSQL[[#This Row],[origen_ref]]&amp;"' OR"</f>
        <v>origen_ref = 'Pedido-23.09.18-9731' OR</v>
      </c>
    </row>
    <row r="1341" spans="1:13" ht="16.2" x14ac:dyDescent="0.35">
      <c r="A1341" s="6" t="s">
        <v>1366</v>
      </c>
      <c r="B1341">
        <v>1375</v>
      </c>
      <c r="C1341" s="4">
        <v>45244.728668981479</v>
      </c>
      <c r="D1341" s="1">
        <v>45244.728668981479</v>
      </c>
      <c r="E1341">
        <v>11516</v>
      </c>
      <c r="F1341">
        <v>12</v>
      </c>
      <c r="G1341" t="s">
        <v>1568</v>
      </c>
      <c r="H1341" s="2">
        <v>2</v>
      </c>
      <c r="I1341" s="5"/>
      <c r="J1341" s="3">
        <v>688737</v>
      </c>
      <c r="K1341" s="7">
        <v>1</v>
      </c>
      <c r="L1341" t="str">
        <f>VLOOKUP(TTSQL[[#This Row],[origen_ref]],TTComisiones[],2,FALSE)</f>
        <v>Ok</v>
      </c>
      <c r="M1341" t="str">
        <f>"origen_ref = '"&amp;TTSQL[[#This Row],[origen_ref]]&amp;"' OR"</f>
        <v>origen_ref = 'Pedido-23.10.14-9935' OR</v>
      </c>
    </row>
    <row r="1342" spans="1:13" ht="16.2" x14ac:dyDescent="0.35">
      <c r="A1342" s="6" t="s">
        <v>1367</v>
      </c>
      <c r="B1342">
        <v>1377</v>
      </c>
      <c r="C1342" s="4">
        <v>45244.733518518522</v>
      </c>
      <c r="D1342" s="1">
        <v>45244.733518518522</v>
      </c>
      <c r="E1342">
        <v>11229</v>
      </c>
      <c r="F1342">
        <v>17</v>
      </c>
      <c r="G1342" t="s">
        <v>1582</v>
      </c>
      <c r="H1342" s="2">
        <v>2</v>
      </c>
      <c r="I1342" s="5"/>
      <c r="J1342" s="3">
        <v>70939</v>
      </c>
      <c r="K1342" s="7"/>
      <c r="L1342" t="e">
        <f>VLOOKUP(TTSQL[[#This Row],[origen_ref]],TTComisiones[],2,FALSE)</f>
        <v>#N/A</v>
      </c>
      <c r="M1342" t="str">
        <f>"origen_ref = '"&amp;TTSQL[[#This Row],[origen_ref]]&amp;"' OR"</f>
        <v>origen_ref = 'Pedido-23.09.06-9653' OR</v>
      </c>
    </row>
    <row r="1343" spans="1:13" ht="16.2" x14ac:dyDescent="0.35">
      <c r="A1343" s="6" t="s">
        <v>1368</v>
      </c>
      <c r="B1343">
        <v>1378</v>
      </c>
      <c r="C1343" s="4">
        <v>45245.438391203701</v>
      </c>
      <c r="D1343" s="1">
        <v>45245.438391203701</v>
      </c>
      <c r="E1343">
        <v>11352</v>
      </c>
      <c r="F1343">
        <v>43</v>
      </c>
      <c r="G1343" t="s">
        <v>1592</v>
      </c>
      <c r="H1343" s="2">
        <v>2</v>
      </c>
      <c r="I1343" s="5"/>
      <c r="J1343" s="3">
        <v>199729</v>
      </c>
      <c r="K1343" s="7"/>
      <c r="L1343" t="e">
        <f>VLOOKUP(TTSQL[[#This Row],[origen_ref]],TTComisiones[],2,FALSE)</f>
        <v>#N/A</v>
      </c>
      <c r="M1343" t="str">
        <f>"origen_ref = '"&amp;TTSQL[[#This Row],[origen_ref]]&amp;"' OR"</f>
        <v>origen_ref = 'Pedido-23.09.25-9775' OR</v>
      </c>
    </row>
    <row r="1344" spans="1:13" ht="16.2" x14ac:dyDescent="0.35">
      <c r="A1344" s="6" t="s">
        <v>1369</v>
      </c>
      <c r="B1344">
        <v>1379</v>
      </c>
      <c r="C1344" s="4">
        <v>45245.440636574072</v>
      </c>
      <c r="D1344" s="1">
        <v>45245.440636574072</v>
      </c>
      <c r="E1344">
        <v>11351</v>
      </c>
      <c r="F1344">
        <v>43</v>
      </c>
      <c r="G1344" t="s">
        <v>1592</v>
      </c>
      <c r="H1344" s="2">
        <v>2</v>
      </c>
      <c r="I1344" s="5"/>
      <c r="J1344" s="3">
        <v>1019080</v>
      </c>
      <c r="K1344" s="7"/>
      <c r="L1344" t="e">
        <f>VLOOKUP(TTSQL[[#This Row],[origen_ref]],TTComisiones[],2,FALSE)</f>
        <v>#N/A</v>
      </c>
      <c r="M1344" t="str">
        <f>"origen_ref = '"&amp;TTSQL[[#This Row],[origen_ref]]&amp;"' OR"</f>
        <v>origen_ref = 'Pedido-23.09.25-9774' OR</v>
      </c>
    </row>
    <row r="1345" spans="1:13" ht="16.2" x14ac:dyDescent="0.35">
      <c r="A1345" s="6" t="s">
        <v>1370</v>
      </c>
      <c r="B1345">
        <v>1380</v>
      </c>
      <c r="C1345" s="4">
        <v>45245.539664351854</v>
      </c>
      <c r="D1345" s="1">
        <v>45245.539664351854</v>
      </c>
      <c r="E1345">
        <v>11176</v>
      </c>
      <c r="F1345">
        <v>12</v>
      </c>
      <c r="G1345" t="s">
        <v>1568</v>
      </c>
      <c r="H1345" s="2">
        <v>2</v>
      </c>
      <c r="I1345" s="5"/>
      <c r="J1345" s="3">
        <v>158407</v>
      </c>
      <c r="K1345" s="7"/>
      <c r="L1345" t="e">
        <f>VLOOKUP(TTSQL[[#This Row],[origen_ref]],TTComisiones[],2,FALSE)</f>
        <v>#N/A</v>
      </c>
      <c r="M1345" t="str">
        <f>"origen_ref = '"&amp;TTSQL[[#This Row],[origen_ref]]&amp;"' OR"</f>
        <v>origen_ref = 'Pedido-23.08.30-9601' OR</v>
      </c>
    </row>
    <row r="1346" spans="1:13" ht="16.2" x14ac:dyDescent="0.35">
      <c r="A1346" s="6" t="s">
        <v>1371</v>
      </c>
      <c r="B1346">
        <v>1381</v>
      </c>
      <c r="C1346" s="4">
        <v>45247.528368055559</v>
      </c>
      <c r="D1346" s="1">
        <v>45247.528368055559</v>
      </c>
      <c r="E1346">
        <v>11577</v>
      </c>
      <c r="F1346">
        <v>29</v>
      </c>
      <c r="G1346" t="s">
        <v>1613</v>
      </c>
      <c r="H1346" s="2">
        <v>2</v>
      </c>
      <c r="I1346" s="5"/>
      <c r="J1346" s="3">
        <v>31580</v>
      </c>
      <c r="K1346" s="7"/>
      <c r="L1346" t="e">
        <f>VLOOKUP(TTSQL[[#This Row],[origen_ref]],TTComisiones[],2,FALSE)</f>
        <v>#N/A</v>
      </c>
      <c r="M1346" t="str">
        <f>"origen_ref = '"&amp;TTSQL[[#This Row],[origen_ref]]&amp;"' OR"</f>
        <v>origen_ref = 'Pedido-23.10.25-9991' OR</v>
      </c>
    </row>
    <row r="1347" spans="1:13" ht="16.2" x14ac:dyDescent="0.35">
      <c r="A1347" s="6" t="s">
        <v>1372</v>
      </c>
      <c r="B1347">
        <v>1382</v>
      </c>
      <c r="C1347" s="4">
        <v>45247.528703703705</v>
      </c>
      <c r="D1347" s="1">
        <v>45247.528703703705</v>
      </c>
      <c r="E1347">
        <v>11554</v>
      </c>
      <c r="F1347">
        <v>29</v>
      </c>
      <c r="G1347" t="s">
        <v>1613</v>
      </c>
      <c r="H1347" s="2">
        <v>2</v>
      </c>
      <c r="I1347" s="5"/>
      <c r="J1347" s="3">
        <v>94741</v>
      </c>
      <c r="K1347" s="7"/>
      <c r="L1347" t="e">
        <f>VLOOKUP(TTSQL[[#This Row],[origen_ref]],TTComisiones[],2,FALSE)</f>
        <v>#N/A</v>
      </c>
      <c r="M1347" t="str">
        <f>"origen_ref = '"&amp;TTSQL[[#This Row],[origen_ref]]&amp;"' OR"</f>
        <v>origen_ref = 'Pedido-23.10.23-9971' OR</v>
      </c>
    </row>
    <row r="1348" spans="1:13" ht="16.2" x14ac:dyDescent="0.35">
      <c r="A1348" s="6" t="s">
        <v>1373</v>
      </c>
      <c r="B1348">
        <v>1383</v>
      </c>
      <c r="C1348" s="4">
        <v>45247.532314814816</v>
      </c>
      <c r="D1348" s="1">
        <v>45247.532314814816</v>
      </c>
      <c r="E1348">
        <v>11362</v>
      </c>
      <c r="F1348">
        <v>29</v>
      </c>
      <c r="G1348" t="s">
        <v>1613</v>
      </c>
      <c r="H1348" s="2">
        <v>2</v>
      </c>
      <c r="I1348" s="5"/>
      <c r="J1348" s="3">
        <v>7895</v>
      </c>
      <c r="K1348" s="7"/>
      <c r="L1348" t="e">
        <f>VLOOKUP(TTSQL[[#This Row],[origen_ref]],TTComisiones[],2,FALSE)</f>
        <v>#N/A</v>
      </c>
      <c r="M1348" t="str">
        <f>"origen_ref = '"&amp;TTSQL[[#This Row],[origen_ref]]&amp;"' OR"</f>
        <v>origen_ref = 'Pedido-23.09.26-9785' OR</v>
      </c>
    </row>
    <row r="1349" spans="1:13" ht="16.2" x14ac:dyDescent="0.35">
      <c r="A1349" s="6" t="s">
        <v>1374</v>
      </c>
      <c r="B1349">
        <v>1384</v>
      </c>
      <c r="C1349" s="4">
        <v>45247.533194444448</v>
      </c>
      <c r="D1349" s="1">
        <v>45247.533194444448</v>
      </c>
      <c r="E1349">
        <v>11550</v>
      </c>
      <c r="F1349">
        <v>17</v>
      </c>
      <c r="G1349" t="s">
        <v>1582</v>
      </c>
      <c r="H1349" s="2">
        <v>2</v>
      </c>
      <c r="I1349" s="5"/>
      <c r="J1349" s="3">
        <v>25760</v>
      </c>
      <c r="K1349" s="7"/>
      <c r="L1349" t="e">
        <f>VLOOKUP(TTSQL[[#This Row],[origen_ref]],TTComisiones[],2,FALSE)</f>
        <v>#N/A</v>
      </c>
      <c r="M1349" t="str">
        <f>"origen_ref = '"&amp;TTSQL[[#This Row],[origen_ref]]&amp;"' OR"</f>
        <v>origen_ref = 'Pedido-23.10.21-9970' OR</v>
      </c>
    </row>
    <row r="1350" spans="1:13" ht="16.2" x14ac:dyDescent="0.35">
      <c r="A1350" s="6" t="s">
        <v>1375</v>
      </c>
      <c r="B1350">
        <v>1385</v>
      </c>
      <c r="C1350" s="4">
        <v>45247.533553240741</v>
      </c>
      <c r="D1350" s="1">
        <v>45247.533553240741</v>
      </c>
      <c r="E1350">
        <v>11310</v>
      </c>
      <c r="F1350">
        <v>29</v>
      </c>
      <c r="G1350" t="s">
        <v>1613</v>
      </c>
      <c r="H1350" s="2">
        <v>2</v>
      </c>
      <c r="I1350" s="5"/>
      <c r="J1350" s="3">
        <v>26792</v>
      </c>
      <c r="K1350" s="7"/>
      <c r="L1350" t="e">
        <f>VLOOKUP(TTSQL[[#This Row],[origen_ref]],TTComisiones[],2,FALSE)</f>
        <v>#N/A</v>
      </c>
      <c r="M1350" t="str">
        <f>"origen_ref = '"&amp;TTSQL[[#This Row],[origen_ref]]&amp;"' OR"</f>
        <v>origen_ref = 'Pedido-23.09.18-9756' OR</v>
      </c>
    </row>
    <row r="1351" spans="1:13" ht="16.2" x14ac:dyDescent="0.35">
      <c r="A1351" s="6" t="s">
        <v>1376</v>
      </c>
      <c r="B1351">
        <v>1386</v>
      </c>
      <c r="C1351" s="4">
        <v>45247.533946759257</v>
      </c>
      <c r="D1351" s="1">
        <v>45247.533946759257</v>
      </c>
      <c r="E1351">
        <v>11228</v>
      </c>
      <c r="F1351">
        <v>29</v>
      </c>
      <c r="G1351" t="s">
        <v>1613</v>
      </c>
      <c r="H1351" s="2">
        <v>2</v>
      </c>
      <c r="I1351" s="5"/>
      <c r="J1351" s="3">
        <v>10090</v>
      </c>
      <c r="K1351" s="7"/>
      <c r="L1351" t="e">
        <f>VLOOKUP(TTSQL[[#This Row],[origen_ref]],TTComisiones[],2,FALSE)</f>
        <v>#N/A</v>
      </c>
      <c r="M1351" t="str">
        <f>"origen_ref = '"&amp;TTSQL[[#This Row],[origen_ref]]&amp;"' OR"</f>
        <v>origen_ref = 'Pedido-23.09.06-9652' OR</v>
      </c>
    </row>
    <row r="1352" spans="1:13" ht="16.2" x14ac:dyDescent="0.35">
      <c r="A1352" s="6" t="s">
        <v>1377</v>
      </c>
      <c r="B1352">
        <v>1387</v>
      </c>
      <c r="C1352" s="4">
        <v>45247.534328703703</v>
      </c>
      <c r="D1352" s="1">
        <v>45247.534328703703</v>
      </c>
      <c r="E1352">
        <v>11163</v>
      </c>
      <c r="F1352">
        <v>29</v>
      </c>
      <c r="G1352" t="s">
        <v>1613</v>
      </c>
      <c r="H1352" s="2">
        <v>2</v>
      </c>
      <c r="I1352" s="5"/>
      <c r="J1352" s="3">
        <v>150008</v>
      </c>
      <c r="K1352" s="7"/>
      <c r="L1352" t="e">
        <f>VLOOKUP(TTSQL[[#This Row],[origen_ref]],TTComisiones[],2,FALSE)</f>
        <v>#N/A</v>
      </c>
      <c r="M1352" t="str">
        <f>"origen_ref = '"&amp;TTSQL[[#This Row],[origen_ref]]&amp;"' OR"</f>
        <v>origen_ref = 'Pedido-23.08.28-9588' OR</v>
      </c>
    </row>
    <row r="1353" spans="1:13" ht="16.2" x14ac:dyDescent="0.35">
      <c r="A1353" s="6" t="s">
        <v>1378</v>
      </c>
      <c r="B1353">
        <v>1388</v>
      </c>
      <c r="C1353" s="4">
        <v>45247.534745370373</v>
      </c>
      <c r="D1353" s="1">
        <v>45247.534745370373</v>
      </c>
      <c r="E1353">
        <v>11095</v>
      </c>
      <c r="F1353">
        <v>29</v>
      </c>
      <c r="G1353" t="s">
        <v>1613</v>
      </c>
      <c r="H1353" s="2">
        <v>2</v>
      </c>
      <c r="I1353" s="5"/>
      <c r="J1353" s="3">
        <v>86846</v>
      </c>
      <c r="K1353" s="7"/>
      <c r="L1353" t="e">
        <f>VLOOKUP(TTSQL[[#This Row],[origen_ref]],TTComisiones[],2,FALSE)</f>
        <v>#N/A</v>
      </c>
      <c r="M1353" t="str">
        <f>"origen_ref = '"&amp;TTSQL[[#This Row],[origen_ref]]&amp;"' OR"</f>
        <v>origen_ref = 'Pedido-23.08.17-9519' OR</v>
      </c>
    </row>
    <row r="1354" spans="1:13" ht="16.2" x14ac:dyDescent="0.35">
      <c r="A1354" s="6" t="s">
        <v>1379</v>
      </c>
      <c r="B1354">
        <v>1389</v>
      </c>
      <c r="C1354" s="4">
        <v>45247.535856481481</v>
      </c>
      <c r="D1354" s="1">
        <v>45247.535856481481</v>
      </c>
      <c r="E1354">
        <v>10879</v>
      </c>
      <c r="F1354">
        <v>29</v>
      </c>
      <c r="G1354" t="s">
        <v>1613</v>
      </c>
      <c r="H1354" s="2">
        <v>2</v>
      </c>
      <c r="I1354" s="5"/>
      <c r="J1354" s="3">
        <v>279065</v>
      </c>
      <c r="K1354" s="7"/>
      <c r="L1354" t="e">
        <f>VLOOKUP(TTSQL[[#This Row],[origen_ref]],TTComisiones[],2,FALSE)</f>
        <v>#N/A</v>
      </c>
      <c r="M1354" t="str">
        <f>"origen_ref = '"&amp;TTSQL[[#This Row],[origen_ref]]&amp;"' OR"</f>
        <v>origen_ref = 'Pedido-23.07.18-9311' OR</v>
      </c>
    </row>
    <row r="1355" spans="1:13" ht="16.2" x14ac:dyDescent="0.35">
      <c r="A1355" s="6" t="s">
        <v>1380</v>
      </c>
      <c r="B1355">
        <v>1390</v>
      </c>
      <c r="C1355" s="4">
        <v>45272.465648148151</v>
      </c>
      <c r="D1355" s="1">
        <v>45272.465648148151</v>
      </c>
      <c r="E1355">
        <v>11837</v>
      </c>
      <c r="F1355">
        <v>12</v>
      </c>
      <c r="G1355" t="s">
        <v>1568</v>
      </c>
      <c r="H1355" s="2">
        <v>2</v>
      </c>
      <c r="I1355" s="5"/>
      <c r="J1355" s="3">
        <v>13210</v>
      </c>
      <c r="K1355" s="7">
        <v>1</v>
      </c>
      <c r="L1355" t="str">
        <f>VLOOKUP(TTSQL[[#This Row],[origen_ref]],TTComisiones[],2,FALSE)</f>
        <v>Ok</v>
      </c>
      <c r="M1355" t="str">
        <f>"origen_ref = '"&amp;TTSQL[[#This Row],[origen_ref]]&amp;"' OR"</f>
        <v>origen_ref = 'Pedido-23.11.29-00245' OR</v>
      </c>
    </row>
    <row r="1356" spans="1:13" ht="16.2" x14ac:dyDescent="0.35">
      <c r="A1356" s="6" t="s">
        <v>1381</v>
      </c>
      <c r="B1356">
        <v>1391</v>
      </c>
      <c r="C1356" s="4">
        <v>45272.466446759259</v>
      </c>
      <c r="D1356" s="1">
        <v>45272.466446759259</v>
      </c>
      <c r="E1356">
        <v>11821</v>
      </c>
      <c r="F1356">
        <v>12</v>
      </c>
      <c r="G1356" t="s">
        <v>1568</v>
      </c>
      <c r="H1356" s="2">
        <v>2</v>
      </c>
      <c r="I1356" s="5"/>
      <c r="J1356" s="3">
        <v>19850</v>
      </c>
      <c r="K1356" s="7">
        <v>1</v>
      </c>
      <c r="L1356" t="str">
        <f>VLOOKUP(TTSQL[[#This Row],[origen_ref]],TTComisiones[],2,FALSE)</f>
        <v>Ok</v>
      </c>
      <c r="M1356" t="str">
        <f>"origen_ref = '"&amp;TTSQL[[#This Row],[origen_ref]]&amp;"' OR"</f>
        <v>origen_ref = 'Pedido-23.11.28-00229' OR</v>
      </c>
    </row>
    <row r="1357" spans="1:13" ht="16.2" x14ac:dyDescent="0.35">
      <c r="A1357" s="6" t="s">
        <v>1382</v>
      </c>
      <c r="B1357">
        <v>1392</v>
      </c>
      <c r="C1357" s="4">
        <v>45272.467974537038</v>
      </c>
      <c r="D1357" s="1">
        <v>45272.467974537038</v>
      </c>
      <c r="E1357">
        <v>11804</v>
      </c>
      <c r="F1357">
        <v>12</v>
      </c>
      <c r="G1357" t="s">
        <v>1568</v>
      </c>
      <c r="H1357" s="2">
        <v>2</v>
      </c>
      <c r="I1357" s="5"/>
      <c r="J1357" s="3">
        <v>387766</v>
      </c>
      <c r="K1357" s="7">
        <v>1</v>
      </c>
      <c r="L1357" t="str">
        <f>VLOOKUP(TTSQL[[#This Row],[origen_ref]],TTComisiones[],2,FALSE)</f>
        <v>Ok</v>
      </c>
      <c r="M1357" t="str">
        <f>"origen_ref = '"&amp;TTSQL[[#This Row],[origen_ref]]&amp;"' OR"</f>
        <v>origen_ref = 'Pedido-23.11.24-00212' OR</v>
      </c>
    </row>
    <row r="1358" spans="1:13" ht="16.2" x14ac:dyDescent="0.35">
      <c r="A1358" s="6" t="s">
        <v>1383</v>
      </c>
      <c r="B1358">
        <v>1393</v>
      </c>
      <c r="C1358" s="4">
        <v>45272.469351851854</v>
      </c>
      <c r="D1358" s="1">
        <v>45272.469351851854</v>
      </c>
      <c r="E1358">
        <v>11788</v>
      </c>
      <c r="F1358">
        <v>12</v>
      </c>
      <c r="G1358" t="s">
        <v>1568</v>
      </c>
      <c r="H1358" s="2">
        <v>2</v>
      </c>
      <c r="I1358" s="5"/>
      <c r="J1358" s="3">
        <v>5472</v>
      </c>
      <c r="K1358" s="7">
        <v>1</v>
      </c>
      <c r="L1358" t="str">
        <f>VLOOKUP(TTSQL[[#This Row],[origen_ref]],TTComisiones[],2,FALSE)</f>
        <v>Ok</v>
      </c>
      <c r="M1358" t="str">
        <f>"origen_ref = '"&amp;TTSQL[[#This Row],[origen_ref]]&amp;"' OR"</f>
        <v>origen_ref = 'Pedido-23.11.23-00197' OR</v>
      </c>
    </row>
    <row r="1359" spans="1:13" ht="16.2" x14ac:dyDescent="0.35">
      <c r="A1359" s="6" t="s">
        <v>1384</v>
      </c>
      <c r="B1359">
        <v>1394</v>
      </c>
      <c r="C1359" s="4">
        <v>45272.469849537039</v>
      </c>
      <c r="D1359" s="1">
        <v>45272.469849537039</v>
      </c>
      <c r="E1359">
        <v>11787</v>
      </c>
      <c r="F1359">
        <v>12</v>
      </c>
      <c r="G1359" t="s">
        <v>1568</v>
      </c>
      <c r="H1359" s="2">
        <v>2</v>
      </c>
      <c r="I1359" s="5"/>
      <c r="J1359" s="3">
        <v>5574</v>
      </c>
      <c r="K1359" s="7">
        <v>1</v>
      </c>
      <c r="L1359" t="str">
        <f>VLOOKUP(TTSQL[[#This Row],[origen_ref]],TTComisiones[],2,FALSE)</f>
        <v>Ok</v>
      </c>
      <c r="M1359" t="str">
        <f>"origen_ref = '"&amp;TTSQL[[#This Row],[origen_ref]]&amp;"' OR"</f>
        <v>origen_ref = 'Pedido-23.11.22-00196' OR</v>
      </c>
    </row>
    <row r="1360" spans="1:13" ht="16.2" x14ac:dyDescent="0.35">
      <c r="A1360" s="6" t="s">
        <v>1385</v>
      </c>
      <c r="B1360">
        <v>1395</v>
      </c>
      <c r="C1360" s="4">
        <v>45272.470601851855</v>
      </c>
      <c r="D1360" s="1">
        <v>45272.470601851855</v>
      </c>
      <c r="E1360">
        <v>11786</v>
      </c>
      <c r="F1360">
        <v>12</v>
      </c>
      <c r="G1360" t="s">
        <v>1568</v>
      </c>
      <c r="H1360" s="2">
        <v>2</v>
      </c>
      <c r="I1360" s="5"/>
      <c r="J1360" s="3">
        <v>684</v>
      </c>
      <c r="K1360" s="7">
        <v>1</v>
      </c>
      <c r="L1360" t="str">
        <f>VLOOKUP(TTSQL[[#This Row],[origen_ref]],TTComisiones[],2,FALSE)</f>
        <v>Ok</v>
      </c>
      <c r="M1360" t="str">
        <f>"origen_ref = '"&amp;TTSQL[[#This Row],[origen_ref]]&amp;"' OR"</f>
        <v>origen_ref = 'Pedido-23.11.22-00195' OR</v>
      </c>
    </row>
    <row r="1361" spans="1:13" ht="16.2" x14ac:dyDescent="0.35">
      <c r="A1361" s="6" t="s">
        <v>1386</v>
      </c>
      <c r="B1361">
        <v>1396</v>
      </c>
      <c r="C1361" s="4">
        <v>45272.470995370371</v>
      </c>
      <c r="D1361" s="1">
        <v>45272.470995370371</v>
      </c>
      <c r="E1361">
        <v>11785</v>
      </c>
      <c r="F1361">
        <v>12</v>
      </c>
      <c r="G1361" t="s">
        <v>1568</v>
      </c>
      <c r="H1361" s="2">
        <v>2</v>
      </c>
      <c r="I1361" s="5"/>
      <c r="J1361" s="3">
        <v>23001</v>
      </c>
      <c r="K1361" s="7">
        <v>1</v>
      </c>
      <c r="L1361" t="str">
        <f>VLOOKUP(TTSQL[[#This Row],[origen_ref]],TTComisiones[],2,FALSE)</f>
        <v>Ok</v>
      </c>
      <c r="M1361" t="str">
        <f>"origen_ref = '"&amp;TTSQL[[#This Row],[origen_ref]]&amp;"' OR"</f>
        <v>origen_ref = 'Pedido-23.11.22-00194' OR</v>
      </c>
    </row>
    <row r="1362" spans="1:13" ht="16.2" x14ac:dyDescent="0.35">
      <c r="A1362" s="6" t="s">
        <v>1387</v>
      </c>
      <c r="B1362">
        <v>1397</v>
      </c>
      <c r="C1362" s="4">
        <v>45272.471307870372</v>
      </c>
      <c r="D1362" s="1">
        <v>45272.471307870372</v>
      </c>
      <c r="E1362">
        <v>11761</v>
      </c>
      <c r="F1362">
        <v>12</v>
      </c>
      <c r="G1362" t="s">
        <v>1568</v>
      </c>
      <c r="H1362" s="2">
        <v>2</v>
      </c>
      <c r="I1362" s="5"/>
      <c r="J1362" s="3">
        <v>1976</v>
      </c>
      <c r="K1362" s="7">
        <v>1</v>
      </c>
      <c r="L1362" t="str">
        <f>VLOOKUP(TTSQL[[#This Row],[origen_ref]],TTComisiones[],2,FALSE)</f>
        <v>Ok</v>
      </c>
      <c r="M1362" t="str">
        <f>"origen_ref = '"&amp;TTSQL[[#This Row],[origen_ref]]&amp;"' OR"</f>
        <v>origen_ref = 'Pedido-23.11.20-00171' OR</v>
      </c>
    </row>
    <row r="1363" spans="1:13" ht="16.2" x14ac:dyDescent="0.35">
      <c r="A1363" s="6" t="s">
        <v>1388</v>
      </c>
      <c r="B1363">
        <v>1398</v>
      </c>
      <c r="C1363" s="4">
        <v>45272.47152777778</v>
      </c>
      <c r="D1363" s="1">
        <v>45272.47152777778</v>
      </c>
      <c r="E1363">
        <v>11756</v>
      </c>
      <c r="F1363">
        <v>12</v>
      </c>
      <c r="G1363" t="s">
        <v>1568</v>
      </c>
      <c r="H1363" s="2">
        <v>2</v>
      </c>
      <c r="I1363" s="5"/>
      <c r="J1363" s="3">
        <v>3800</v>
      </c>
      <c r="K1363" s="7">
        <v>1</v>
      </c>
      <c r="L1363" t="str">
        <f>VLOOKUP(TTSQL[[#This Row],[origen_ref]],TTComisiones[],2,FALSE)</f>
        <v>Ok</v>
      </c>
      <c r="M1363" t="str">
        <f>"origen_ref = '"&amp;TTSQL[[#This Row],[origen_ref]]&amp;"' OR"</f>
        <v>origen_ref = 'Pedido-23.11.20-00166' OR</v>
      </c>
    </row>
    <row r="1364" spans="1:13" ht="16.2" x14ac:dyDescent="0.35">
      <c r="A1364" s="6" t="s">
        <v>1389</v>
      </c>
      <c r="B1364">
        <v>1399</v>
      </c>
      <c r="C1364" s="4">
        <v>45272.47179398148</v>
      </c>
      <c r="D1364" s="1">
        <v>45272.47179398148</v>
      </c>
      <c r="E1364">
        <v>11755</v>
      </c>
      <c r="F1364">
        <v>12</v>
      </c>
      <c r="G1364" t="s">
        <v>1568</v>
      </c>
      <c r="H1364" s="2">
        <v>2</v>
      </c>
      <c r="I1364" s="5"/>
      <c r="J1364" s="3">
        <v>10260</v>
      </c>
      <c r="K1364" s="7">
        <v>1</v>
      </c>
      <c r="L1364" t="str">
        <f>VLOOKUP(TTSQL[[#This Row],[origen_ref]],TTComisiones[],2,FALSE)</f>
        <v>Ok</v>
      </c>
      <c r="M1364" t="str">
        <f>"origen_ref = '"&amp;TTSQL[[#This Row],[origen_ref]]&amp;"' OR"</f>
        <v>origen_ref = 'Pedido-23.11.20-00165' OR</v>
      </c>
    </row>
    <row r="1365" spans="1:13" ht="16.2" x14ac:dyDescent="0.35">
      <c r="A1365" s="6" t="s">
        <v>1390</v>
      </c>
      <c r="B1365">
        <v>1400</v>
      </c>
      <c r="C1365" s="4">
        <v>45272.472025462965</v>
      </c>
      <c r="D1365" s="1">
        <v>45272.472025462965</v>
      </c>
      <c r="E1365">
        <v>11742</v>
      </c>
      <c r="F1365">
        <v>12</v>
      </c>
      <c r="G1365" t="s">
        <v>1568</v>
      </c>
      <c r="H1365" s="2">
        <v>2</v>
      </c>
      <c r="I1365" s="5"/>
      <c r="J1365" s="3">
        <v>8208</v>
      </c>
      <c r="K1365" s="7">
        <v>1</v>
      </c>
      <c r="L1365" t="str">
        <f>VLOOKUP(TTSQL[[#This Row],[origen_ref]],TTComisiones[],2,FALSE)</f>
        <v>Ok</v>
      </c>
      <c r="M1365" t="str">
        <f>"origen_ref = '"&amp;TTSQL[[#This Row],[origen_ref]]&amp;"' OR"</f>
        <v>origen_ref = 'Pedido-23.11.17-00152' OR</v>
      </c>
    </row>
    <row r="1366" spans="1:13" ht="16.2" x14ac:dyDescent="0.35">
      <c r="A1366" s="6" t="s">
        <v>1391</v>
      </c>
      <c r="B1366">
        <v>1401</v>
      </c>
      <c r="C1366" s="4">
        <v>45272.472245370373</v>
      </c>
      <c r="D1366" s="1">
        <v>45272.472245370373</v>
      </c>
      <c r="E1366">
        <v>11715</v>
      </c>
      <c r="F1366">
        <v>12</v>
      </c>
      <c r="G1366" t="s">
        <v>1568</v>
      </c>
      <c r="H1366" s="2">
        <v>2</v>
      </c>
      <c r="I1366" s="5"/>
      <c r="J1366" s="3">
        <v>36795</v>
      </c>
      <c r="K1366" s="7">
        <v>1</v>
      </c>
      <c r="L1366" t="str">
        <f>VLOOKUP(TTSQL[[#This Row],[origen_ref]],TTComisiones[],2,FALSE)</f>
        <v>Ok</v>
      </c>
      <c r="M1366" t="str">
        <f>"origen_ref = '"&amp;TTSQL[[#This Row],[origen_ref]]&amp;"' OR"</f>
        <v>origen_ref = 'Pedido-23.11.14-00127' OR</v>
      </c>
    </row>
    <row r="1367" spans="1:13" ht="16.2" x14ac:dyDescent="0.35">
      <c r="A1367" s="6" t="s">
        <v>1392</v>
      </c>
      <c r="B1367">
        <v>1402</v>
      </c>
      <c r="C1367" s="4">
        <v>45272.472442129627</v>
      </c>
      <c r="D1367" s="1">
        <v>45272.472442129627</v>
      </c>
      <c r="E1367">
        <v>11711</v>
      </c>
      <c r="F1367">
        <v>12</v>
      </c>
      <c r="G1367" t="s">
        <v>1568</v>
      </c>
      <c r="H1367" s="2">
        <v>2</v>
      </c>
      <c r="I1367" s="5"/>
      <c r="J1367" s="3">
        <v>5793</v>
      </c>
      <c r="K1367" s="7">
        <v>1</v>
      </c>
      <c r="L1367" t="str">
        <f>VLOOKUP(TTSQL[[#This Row],[origen_ref]],TTComisiones[],2,FALSE)</f>
        <v>Ok</v>
      </c>
      <c r="M1367" t="str">
        <f>"origen_ref = '"&amp;TTSQL[[#This Row],[origen_ref]]&amp;"' OR"</f>
        <v>origen_ref = 'Pedido-23.11.14-00123' OR</v>
      </c>
    </row>
    <row r="1368" spans="1:13" ht="16.2" x14ac:dyDescent="0.35">
      <c r="A1368" s="6" t="s">
        <v>1393</v>
      </c>
      <c r="B1368">
        <v>1403</v>
      </c>
      <c r="C1368" s="4">
        <v>45272.473217592589</v>
      </c>
      <c r="D1368" s="1">
        <v>45272.473217592589</v>
      </c>
      <c r="E1368">
        <v>11709</v>
      </c>
      <c r="F1368">
        <v>12</v>
      </c>
      <c r="G1368" t="s">
        <v>1568</v>
      </c>
      <c r="H1368" s="2">
        <v>2</v>
      </c>
      <c r="I1368" s="5"/>
      <c r="J1368" s="3">
        <v>17168</v>
      </c>
      <c r="K1368" s="7">
        <v>1</v>
      </c>
      <c r="L1368" t="str">
        <f>VLOOKUP(TTSQL[[#This Row],[origen_ref]],TTComisiones[],2,FALSE)</f>
        <v>Ok</v>
      </c>
      <c r="M1368" t="str">
        <f>"origen_ref = '"&amp;TTSQL[[#This Row],[origen_ref]]&amp;"' OR"</f>
        <v>origen_ref = 'Pedido-23.11.11-00121' OR</v>
      </c>
    </row>
    <row r="1369" spans="1:13" ht="16.2" x14ac:dyDescent="0.35">
      <c r="A1369" s="6" t="s">
        <v>1394</v>
      </c>
      <c r="B1369">
        <v>1404</v>
      </c>
      <c r="C1369" s="4">
        <v>45272.473495370374</v>
      </c>
      <c r="D1369" s="1">
        <v>45272.473495370374</v>
      </c>
      <c r="E1369">
        <v>11708</v>
      </c>
      <c r="F1369">
        <v>12</v>
      </c>
      <c r="G1369" t="s">
        <v>1568</v>
      </c>
      <c r="H1369" s="2">
        <v>2</v>
      </c>
      <c r="I1369" s="5"/>
      <c r="J1369" s="3">
        <v>17168</v>
      </c>
      <c r="K1369" s="7">
        <v>1</v>
      </c>
      <c r="L1369" t="str">
        <f>VLOOKUP(TTSQL[[#This Row],[origen_ref]],TTComisiones[],2,FALSE)</f>
        <v>Ok</v>
      </c>
      <c r="M1369" t="str">
        <f>"origen_ref = '"&amp;TTSQL[[#This Row],[origen_ref]]&amp;"' OR"</f>
        <v>origen_ref = 'Pedido-23.11.11-00120' OR</v>
      </c>
    </row>
    <row r="1370" spans="1:13" ht="16.2" x14ac:dyDescent="0.35">
      <c r="A1370" s="6" t="s">
        <v>1395</v>
      </c>
      <c r="B1370">
        <v>1405</v>
      </c>
      <c r="C1370" s="4">
        <v>45272.474062499998</v>
      </c>
      <c r="D1370" s="1">
        <v>45272.474062499998</v>
      </c>
      <c r="E1370">
        <v>11704</v>
      </c>
      <c r="F1370">
        <v>12</v>
      </c>
      <c r="G1370" t="s">
        <v>1568</v>
      </c>
      <c r="H1370" s="2">
        <v>2</v>
      </c>
      <c r="I1370" s="5"/>
      <c r="J1370" s="3">
        <v>9900</v>
      </c>
      <c r="K1370" s="7">
        <v>1</v>
      </c>
      <c r="L1370" t="str">
        <f>VLOOKUP(TTSQL[[#This Row],[origen_ref]],TTComisiones[],2,FALSE)</f>
        <v>Ok</v>
      </c>
      <c r="M1370" t="str">
        <f>"origen_ref = '"&amp;TTSQL[[#This Row],[origen_ref]]&amp;"' OR"</f>
        <v>origen_ref = 'Pedido-23.11.10-00116' OR</v>
      </c>
    </row>
    <row r="1371" spans="1:13" ht="16.2" x14ac:dyDescent="0.35">
      <c r="A1371" s="6" t="s">
        <v>1396</v>
      </c>
      <c r="B1371">
        <v>1406</v>
      </c>
      <c r="C1371" s="4">
        <v>45272.474317129629</v>
      </c>
      <c r="D1371" s="1">
        <v>45272.474317129629</v>
      </c>
      <c r="E1371">
        <v>11700</v>
      </c>
      <c r="F1371">
        <v>12</v>
      </c>
      <c r="G1371" t="s">
        <v>1568</v>
      </c>
      <c r="H1371" s="2">
        <v>2</v>
      </c>
      <c r="I1371" s="5"/>
      <c r="J1371" s="3">
        <v>58091</v>
      </c>
      <c r="K1371" s="7">
        <v>1</v>
      </c>
      <c r="L1371" t="str">
        <f>VLOOKUP(TTSQL[[#This Row],[origen_ref]],TTComisiones[],2,FALSE)</f>
        <v>Ok</v>
      </c>
      <c r="M1371" t="str">
        <f>"origen_ref = '"&amp;TTSQL[[#This Row],[origen_ref]]&amp;"' OR"</f>
        <v>origen_ref = 'Pedido-23.11.10-00111' OR</v>
      </c>
    </row>
    <row r="1372" spans="1:13" ht="16.2" x14ac:dyDescent="0.35">
      <c r="A1372" s="6" t="s">
        <v>1397</v>
      </c>
      <c r="B1372">
        <v>1407</v>
      </c>
      <c r="C1372" s="4">
        <v>45272.47452546296</v>
      </c>
      <c r="D1372" s="1">
        <v>45272.47452546296</v>
      </c>
      <c r="E1372">
        <v>11681</v>
      </c>
      <c r="F1372">
        <v>12</v>
      </c>
      <c r="G1372" t="s">
        <v>1568</v>
      </c>
      <c r="H1372" s="2">
        <v>2</v>
      </c>
      <c r="I1372" s="5"/>
      <c r="J1372" s="3">
        <v>10164</v>
      </c>
      <c r="K1372" s="7">
        <v>1</v>
      </c>
      <c r="L1372" t="str">
        <f>VLOOKUP(TTSQL[[#This Row],[origen_ref]],TTComisiones[],2,FALSE)</f>
        <v>Ok</v>
      </c>
      <c r="M1372" t="str">
        <f>"origen_ref = '"&amp;TTSQL[[#This Row],[origen_ref]]&amp;"' OR"</f>
        <v>origen_ref = 'Pedido-23.11.08-00093' OR</v>
      </c>
    </row>
    <row r="1373" spans="1:13" ht="16.2" x14ac:dyDescent="0.35">
      <c r="A1373" s="6" t="s">
        <v>1398</v>
      </c>
      <c r="B1373">
        <v>1408</v>
      </c>
      <c r="C1373" s="4">
        <v>45272.474722222221</v>
      </c>
      <c r="D1373" s="1">
        <v>45272.474722222221</v>
      </c>
      <c r="E1373">
        <v>11680</v>
      </c>
      <c r="F1373">
        <v>12</v>
      </c>
      <c r="G1373" t="s">
        <v>1568</v>
      </c>
      <c r="H1373" s="2">
        <v>2</v>
      </c>
      <c r="I1373" s="5"/>
      <c r="J1373" s="3">
        <v>2052</v>
      </c>
      <c r="K1373" s="7">
        <v>1</v>
      </c>
      <c r="L1373" t="str">
        <f>VLOOKUP(TTSQL[[#This Row],[origen_ref]],TTComisiones[],2,FALSE)</f>
        <v>Ok</v>
      </c>
      <c r="M1373" t="str">
        <f>"origen_ref = '"&amp;TTSQL[[#This Row],[origen_ref]]&amp;"' OR"</f>
        <v>origen_ref = 'Pedido-23.11.08-00092' OR</v>
      </c>
    </row>
    <row r="1374" spans="1:13" ht="16.2" x14ac:dyDescent="0.35">
      <c r="A1374" s="6" t="s">
        <v>1399</v>
      </c>
      <c r="B1374">
        <v>1409</v>
      </c>
      <c r="C1374" s="4">
        <v>45272.475034722222</v>
      </c>
      <c r="D1374" s="1">
        <v>45272.475034722222</v>
      </c>
      <c r="E1374">
        <v>11668</v>
      </c>
      <c r="F1374">
        <v>12</v>
      </c>
      <c r="G1374" t="s">
        <v>1568</v>
      </c>
      <c r="H1374" s="2">
        <v>2</v>
      </c>
      <c r="I1374" s="5"/>
      <c r="J1374" s="3">
        <v>20468</v>
      </c>
      <c r="K1374" s="7">
        <v>1</v>
      </c>
      <c r="L1374" t="str">
        <f>VLOOKUP(TTSQL[[#This Row],[origen_ref]],TTComisiones[],2,FALSE)</f>
        <v>Ok</v>
      </c>
      <c r="M1374" t="str">
        <f>"origen_ref = '"&amp;TTSQL[[#This Row],[origen_ref]]&amp;"' OR"</f>
        <v>origen_ref = 'Pedido-23.11.08-00082' OR</v>
      </c>
    </row>
    <row r="1375" spans="1:13" ht="16.2" x14ac:dyDescent="0.35">
      <c r="A1375" s="6" t="s">
        <v>1400</v>
      </c>
      <c r="B1375">
        <v>1410</v>
      </c>
      <c r="C1375" s="4">
        <v>45272.475266203706</v>
      </c>
      <c r="D1375" s="1">
        <v>45272.475266203706</v>
      </c>
      <c r="E1375">
        <v>11635</v>
      </c>
      <c r="F1375">
        <v>12</v>
      </c>
      <c r="G1375" t="s">
        <v>1568</v>
      </c>
      <c r="H1375" s="2">
        <v>2</v>
      </c>
      <c r="I1375" s="5"/>
      <c r="J1375" s="3">
        <v>59888</v>
      </c>
      <c r="K1375" s="7">
        <v>1</v>
      </c>
      <c r="L1375" t="str">
        <f>VLOOKUP(TTSQL[[#This Row],[origen_ref]],TTComisiones[],2,FALSE)</f>
        <v>Ok</v>
      </c>
      <c r="M1375" t="str">
        <f>"origen_ref = '"&amp;TTSQL[[#This Row],[origen_ref]]&amp;"' OR"</f>
        <v>origen_ref = 'Pedido-23.11.02-00049' OR</v>
      </c>
    </row>
    <row r="1376" spans="1:13" ht="16.2" x14ac:dyDescent="0.35">
      <c r="A1376" s="6" t="s">
        <v>1401</v>
      </c>
      <c r="B1376">
        <v>1411</v>
      </c>
      <c r="C1376" s="4">
        <v>45272.475601851853</v>
      </c>
      <c r="D1376" s="1">
        <v>45272.475601851853</v>
      </c>
      <c r="E1376">
        <v>11619</v>
      </c>
      <c r="F1376">
        <v>12</v>
      </c>
      <c r="G1376" t="s">
        <v>1568</v>
      </c>
      <c r="H1376" s="2">
        <v>2</v>
      </c>
      <c r="I1376" s="5"/>
      <c r="J1376" s="3">
        <v>12605</v>
      </c>
      <c r="K1376" s="7"/>
      <c r="L1376" t="str">
        <f>VLOOKUP(TTSQL[[#This Row],[origen_ref]],TTComisiones[],2,FALSE)</f>
        <v>Pendiente</v>
      </c>
      <c r="M1376" t="str">
        <f>"origen_ref = '"&amp;TTSQL[[#This Row],[origen_ref]]&amp;"' OR"</f>
        <v>origen_ref = 'Pedido-23.10.30-00034' OR</v>
      </c>
    </row>
    <row r="1377" spans="1:13" ht="16.2" x14ac:dyDescent="0.35">
      <c r="A1377" s="6" t="s">
        <v>1402</v>
      </c>
      <c r="B1377">
        <v>1412</v>
      </c>
      <c r="C1377" s="4">
        <v>45272.485960648148</v>
      </c>
      <c r="D1377" s="1">
        <v>45272.485960648148</v>
      </c>
      <c r="E1377">
        <v>11455</v>
      </c>
      <c r="F1377">
        <v>12</v>
      </c>
      <c r="G1377" t="s">
        <v>1568</v>
      </c>
      <c r="H1377" s="2">
        <v>2</v>
      </c>
      <c r="I1377" s="5"/>
      <c r="J1377" s="3">
        <v>4150</v>
      </c>
      <c r="K1377" s="7"/>
      <c r="L1377" t="str">
        <f>VLOOKUP(TTSQL[[#This Row],[origen_ref]],TTComisiones[],2,FALSE)</f>
        <v>Pendiente</v>
      </c>
      <c r="M1377" t="str">
        <f>"origen_ref = '"&amp;TTSQL[[#This Row],[origen_ref]]&amp;"' OR"</f>
        <v>origen_ref = 'Pedido-23.10.06-9875' OR</v>
      </c>
    </row>
    <row r="1378" spans="1:13" ht="16.2" x14ac:dyDescent="0.35">
      <c r="A1378" s="6" t="s">
        <v>1403</v>
      </c>
      <c r="B1378">
        <v>1413</v>
      </c>
      <c r="C1378" s="4">
        <v>45272.506574074076</v>
      </c>
      <c r="D1378" s="1">
        <v>45272.506574074076</v>
      </c>
      <c r="E1378">
        <v>11818</v>
      </c>
      <c r="F1378">
        <v>12</v>
      </c>
      <c r="G1378" t="s">
        <v>1568</v>
      </c>
      <c r="H1378" s="2">
        <v>2</v>
      </c>
      <c r="I1378" s="5"/>
      <c r="J1378" s="3">
        <v>11344</v>
      </c>
      <c r="K1378" s="7"/>
      <c r="L1378" t="str">
        <f>VLOOKUP(TTSQL[[#This Row],[origen_ref]],TTComisiones[],2,FALSE)</f>
        <v>Pendiente</v>
      </c>
      <c r="M1378" t="str">
        <f>"origen_ref = '"&amp;TTSQL[[#This Row],[origen_ref]]&amp;"' OR"</f>
        <v>origen_ref = 'Pedido-23.11.28-00225' OR</v>
      </c>
    </row>
    <row r="1379" spans="1:13" ht="16.2" x14ac:dyDescent="0.35">
      <c r="A1379" s="6" t="s">
        <v>1404</v>
      </c>
      <c r="B1379">
        <v>1414</v>
      </c>
      <c r="C1379" s="4">
        <v>45272.507581018515</v>
      </c>
      <c r="D1379" s="1">
        <v>45272.507581018515</v>
      </c>
      <c r="E1379">
        <v>11816</v>
      </c>
      <c r="F1379">
        <v>12</v>
      </c>
      <c r="G1379" t="s">
        <v>1568</v>
      </c>
      <c r="H1379" s="2">
        <v>2</v>
      </c>
      <c r="I1379" s="5"/>
      <c r="J1379" s="3">
        <v>10862</v>
      </c>
      <c r="K1379" s="7"/>
      <c r="L1379" t="str">
        <f>VLOOKUP(TTSQL[[#This Row],[origen_ref]],TTComisiones[],2,FALSE)</f>
        <v>Pendiente</v>
      </c>
      <c r="M1379" t="str">
        <f>"origen_ref = '"&amp;TTSQL[[#This Row],[origen_ref]]&amp;"' OR"</f>
        <v>origen_ref = 'Pedido-23.11.27-00223' OR</v>
      </c>
    </row>
    <row r="1380" spans="1:13" ht="16.2" x14ac:dyDescent="0.35">
      <c r="A1380" s="6" t="s">
        <v>1405</v>
      </c>
      <c r="B1380">
        <v>1415</v>
      </c>
      <c r="C1380" s="4">
        <v>45272.516817129632</v>
      </c>
      <c r="D1380" s="1">
        <v>45272.516817129632</v>
      </c>
      <c r="E1380">
        <v>11836</v>
      </c>
      <c r="F1380">
        <v>14</v>
      </c>
      <c r="G1380" t="s">
        <v>1574</v>
      </c>
      <c r="H1380" s="2">
        <v>2</v>
      </c>
      <c r="I1380" s="5"/>
      <c r="J1380" s="3">
        <v>14293</v>
      </c>
      <c r="K1380" s="7">
        <v>1</v>
      </c>
      <c r="L1380" t="str">
        <f>VLOOKUP(TTSQL[[#This Row],[origen_ref]],TTComisiones[],2,FALSE)</f>
        <v>Ok</v>
      </c>
      <c r="M1380" t="str">
        <f>"origen_ref = '"&amp;TTSQL[[#This Row],[origen_ref]]&amp;"' OR"</f>
        <v>origen_ref = 'Pedido-23.11.29-00244' OR</v>
      </c>
    </row>
    <row r="1381" spans="1:13" ht="16.2" x14ac:dyDescent="0.35">
      <c r="A1381" s="6" t="s">
        <v>1406</v>
      </c>
      <c r="B1381">
        <v>1416</v>
      </c>
      <c r="C1381" s="4">
        <v>45272.517187500001</v>
      </c>
      <c r="D1381" s="1">
        <v>45272.517187500001</v>
      </c>
      <c r="E1381">
        <v>11833</v>
      </c>
      <c r="F1381">
        <v>14</v>
      </c>
      <c r="G1381" t="s">
        <v>1574</v>
      </c>
      <c r="H1381" s="2">
        <v>2</v>
      </c>
      <c r="I1381" s="5"/>
      <c r="J1381" s="3">
        <v>4898</v>
      </c>
      <c r="K1381" s="7">
        <v>1</v>
      </c>
      <c r="L1381" t="str">
        <f>VLOOKUP(TTSQL[[#This Row],[origen_ref]],TTComisiones[],2,FALSE)</f>
        <v>Ok</v>
      </c>
      <c r="M1381" t="str">
        <f>"origen_ref = '"&amp;TTSQL[[#This Row],[origen_ref]]&amp;"' OR"</f>
        <v>origen_ref = 'Pedido-23.11.29-00241' OR</v>
      </c>
    </row>
    <row r="1382" spans="1:13" ht="16.2" x14ac:dyDescent="0.35">
      <c r="A1382" s="6" t="s">
        <v>1407</v>
      </c>
      <c r="B1382">
        <v>1417</v>
      </c>
      <c r="C1382" s="4">
        <v>45272.518750000003</v>
      </c>
      <c r="D1382" s="1">
        <v>45272.518750000003</v>
      </c>
      <c r="E1382">
        <v>11829</v>
      </c>
      <c r="F1382">
        <v>14</v>
      </c>
      <c r="G1382" t="s">
        <v>1574</v>
      </c>
      <c r="H1382" s="2">
        <v>2</v>
      </c>
      <c r="I1382" s="5"/>
      <c r="J1382" s="3">
        <v>1884</v>
      </c>
      <c r="K1382" s="7">
        <v>1</v>
      </c>
      <c r="L1382" t="str">
        <f>VLOOKUP(TTSQL[[#This Row],[origen_ref]],TTComisiones[],2,FALSE)</f>
        <v>Ok</v>
      </c>
      <c r="M1382" t="str">
        <f>"origen_ref = '"&amp;TTSQL[[#This Row],[origen_ref]]&amp;"' OR"</f>
        <v>origen_ref = 'Pedido-23.11.29-00237' OR</v>
      </c>
    </row>
    <row r="1383" spans="1:13" ht="16.2" x14ac:dyDescent="0.35">
      <c r="A1383" s="6" t="s">
        <v>1408</v>
      </c>
      <c r="B1383">
        <v>1418</v>
      </c>
      <c r="C1383" s="4">
        <v>45272.519131944442</v>
      </c>
      <c r="D1383" s="1">
        <v>45272.519131944442</v>
      </c>
      <c r="E1383">
        <v>11822</v>
      </c>
      <c r="F1383">
        <v>14</v>
      </c>
      <c r="G1383" t="s">
        <v>1574</v>
      </c>
      <c r="H1383" s="2">
        <v>2</v>
      </c>
      <c r="I1383" s="5"/>
      <c r="J1383" s="3">
        <v>10781</v>
      </c>
      <c r="K1383" s="7">
        <v>1</v>
      </c>
      <c r="L1383" t="str">
        <f>VLOOKUP(TTSQL[[#This Row],[origen_ref]],TTComisiones[],2,FALSE)</f>
        <v>Ok</v>
      </c>
      <c r="M1383" t="str">
        <f>"origen_ref = '"&amp;TTSQL[[#This Row],[origen_ref]]&amp;"' OR"</f>
        <v>origen_ref = 'Pedido-23.11.28-00230' OR</v>
      </c>
    </row>
    <row r="1384" spans="1:13" ht="16.2" x14ac:dyDescent="0.35">
      <c r="A1384" s="6" t="s">
        <v>1409</v>
      </c>
      <c r="B1384">
        <v>1419</v>
      </c>
      <c r="C1384" s="4">
        <v>45272.51972222222</v>
      </c>
      <c r="D1384" s="1">
        <v>45272.51972222222</v>
      </c>
      <c r="E1384">
        <v>11814</v>
      </c>
      <c r="F1384">
        <v>14</v>
      </c>
      <c r="G1384" t="s">
        <v>1574</v>
      </c>
      <c r="H1384" s="2">
        <v>2</v>
      </c>
      <c r="I1384" s="5"/>
      <c r="J1384" s="3">
        <v>2309</v>
      </c>
      <c r="K1384" s="7">
        <v>1</v>
      </c>
      <c r="L1384" t="str">
        <f>VLOOKUP(TTSQL[[#This Row],[origen_ref]],TTComisiones[],2,FALSE)</f>
        <v>Ok</v>
      </c>
      <c r="M1384" t="str">
        <f>"origen_ref = '"&amp;TTSQL[[#This Row],[origen_ref]]&amp;"' OR"</f>
        <v>origen_ref = 'Pedido-23.11.27-00221' OR</v>
      </c>
    </row>
    <row r="1385" spans="1:13" ht="16.2" x14ac:dyDescent="0.35">
      <c r="A1385" s="6" t="s">
        <v>1410</v>
      </c>
      <c r="B1385">
        <v>1420</v>
      </c>
      <c r="C1385" s="4">
        <v>45272.52008101852</v>
      </c>
      <c r="D1385" s="1">
        <v>45272.52008101852</v>
      </c>
      <c r="E1385">
        <v>11830</v>
      </c>
      <c r="F1385">
        <v>14</v>
      </c>
      <c r="G1385" t="s">
        <v>1574</v>
      </c>
      <c r="H1385" s="2">
        <v>2</v>
      </c>
      <c r="I1385" s="5"/>
      <c r="J1385" s="3">
        <v>8329</v>
      </c>
      <c r="K1385" s="7">
        <v>1</v>
      </c>
      <c r="L1385" t="str">
        <f>VLOOKUP(TTSQL[[#This Row],[origen_ref]],TTComisiones[],2,FALSE)</f>
        <v>Ok</v>
      </c>
      <c r="M1385" t="str">
        <f>"origen_ref = '"&amp;TTSQL[[#This Row],[origen_ref]]&amp;"' OR"</f>
        <v>origen_ref = 'Pedido-23.11.29-00240' OR</v>
      </c>
    </row>
    <row r="1386" spans="1:13" ht="16.2" x14ac:dyDescent="0.35">
      <c r="A1386" s="6" t="s">
        <v>1411</v>
      </c>
      <c r="B1386">
        <v>1421</v>
      </c>
      <c r="C1386" s="4">
        <v>45272.520254629628</v>
      </c>
      <c r="D1386" s="1">
        <v>45272.520254629628</v>
      </c>
      <c r="E1386">
        <v>11798</v>
      </c>
      <c r="F1386">
        <v>14</v>
      </c>
      <c r="G1386" t="s">
        <v>1574</v>
      </c>
      <c r="H1386" s="2">
        <v>2</v>
      </c>
      <c r="I1386" s="5"/>
      <c r="J1386" s="3">
        <v>13002</v>
      </c>
      <c r="K1386" s="7">
        <v>1</v>
      </c>
      <c r="L1386" t="str">
        <f>VLOOKUP(TTSQL[[#This Row],[origen_ref]],TTComisiones[],2,FALSE)</f>
        <v>Ok</v>
      </c>
      <c r="M1386" t="str">
        <f>"origen_ref = '"&amp;TTSQL[[#This Row],[origen_ref]]&amp;"' OR"</f>
        <v>origen_ref = 'Pedido-23.11.23-00205' OR</v>
      </c>
    </row>
    <row r="1387" spans="1:13" ht="16.2" x14ac:dyDescent="0.35">
      <c r="A1387" s="6" t="s">
        <v>1412</v>
      </c>
      <c r="B1387">
        <v>1422</v>
      </c>
      <c r="C1387" s="4">
        <v>45272.520891203705</v>
      </c>
      <c r="D1387" s="1">
        <v>45272.520891203705</v>
      </c>
      <c r="E1387">
        <v>11793</v>
      </c>
      <c r="F1387">
        <v>14</v>
      </c>
      <c r="G1387" t="s">
        <v>1574</v>
      </c>
      <c r="H1387" s="2">
        <v>2</v>
      </c>
      <c r="I1387" s="5"/>
      <c r="J1387" s="3">
        <v>9454</v>
      </c>
      <c r="K1387" s="7">
        <v>1</v>
      </c>
      <c r="L1387" t="str">
        <f>VLOOKUP(TTSQL[[#This Row],[origen_ref]],TTComisiones[],2,FALSE)</f>
        <v>Ok</v>
      </c>
      <c r="M1387" t="str">
        <f>"origen_ref = '"&amp;TTSQL[[#This Row],[origen_ref]]&amp;"' OR"</f>
        <v>origen_ref = 'Pedido-23.11.23-00207' OR</v>
      </c>
    </row>
    <row r="1388" spans="1:13" ht="16.2" x14ac:dyDescent="0.35">
      <c r="A1388" s="6" t="s">
        <v>1413</v>
      </c>
      <c r="B1388">
        <v>1423</v>
      </c>
      <c r="C1388" s="4">
        <v>45272.521053240744</v>
      </c>
      <c r="D1388" s="1">
        <v>45272.521053240744</v>
      </c>
      <c r="E1388">
        <v>11784</v>
      </c>
      <c r="F1388">
        <v>14</v>
      </c>
      <c r="G1388" t="s">
        <v>1574</v>
      </c>
      <c r="H1388" s="2">
        <v>2</v>
      </c>
      <c r="I1388" s="5"/>
      <c r="J1388" s="3">
        <v>4898</v>
      </c>
      <c r="K1388" s="7">
        <v>1</v>
      </c>
      <c r="L1388" t="str">
        <f>VLOOKUP(TTSQL[[#This Row],[origen_ref]],TTComisiones[],2,FALSE)</f>
        <v>Ok</v>
      </c>
      <c r="M1388" t="str">
        <f>"origen_ref = '"&amp;TTSQL[[#This Row],[origen_ref]]&amp;"' OR"</f>
        <v>origen_ref = 'Pedido-23.11.22-00193' OR</v>
      </c>
    </row>
    <row r="1389" spans="1:13" ht="16.2" x14ac:dyDescent="0.35">
      <c r="A1389" s="6" t="s">
        <v>1414</v>
      </c>
      <c r="B1389">
        <v>1424</v>
      </c>
      <c r="C1389" s="4">
        <v>45272.52202546296</v>
      </c>
      <c r="D1389" s="1">
        <v>45272.52202546296</v>
      </c>
      <c r="E1389">
        <v>11783</v>
      </c>
      <c r="F1389">
        <v>14</v>
      </c>
      <c r="G1389" t="s">
        <v>1574</v>
      </c>
      <c r="H1389" s="2">
        <v>2</v>
      </c>
      <c r="I1389" s="5"/>
      <c r="J1389" s="3">
        <v>85811</v>
      </c>
      <c r="K1389" s="7">
        <v>1</v>
      </c>
      <c r="L1389" t="str">
        <f>VLOOKUP(TTSQL[[#This Row],[origen_ref]],TTComisiones[],2,FALSE)</f>
        <v>Ok</v>
      </c>
      <c r="M1389" t="str">
        <f>"origen_ref = '"&amp;TTSQL[[#This Row],[origen_ref]]&amp;"' OR"</f>
        <v>origen_ref = 'Pedido-23.11.22-00192' OR</v>
      </c>
    </row>
    <row r="1390" spans="1:13" ht="16.2" x14ac:dyDescent="0.35">
      <c r="A1390" s="6" t="s">
        <v>1415</v>
      </c>
      <c r="B1390">
        <v>1425</v>
      </c>
      <c r="C1390" s="4">
        <v>45272.522268518522</v>
      </c>
      <c r="D1390" s="1">
        <v>45272.522268518522</v>
      </c>
      <c r="E1390">
        <v>11775</v>
      </c>
      <c r="F1390">
        <v>14</v>
      </c>
      <c r="G1390" t="s">
        <v>1574</v>
      </c>
      <c r="H1390" s="2">
        <v>2</v>
      </c>
      <c r="I1390" s="5"/>
      <c r="J1390" s="3">
        <v>20460</v>
      </c>
      <c r="K1390" s="7">
        <v>1</v>
      </c>
      <c r="L1390" t="str">
        <f>VLOOKUP(TTSQL[[#This Row],[origen_ref]],TTComisiones[],2,FALSE)</f>
        <v>Ok</v>
      </c>
      <c r="M1390" t="str">
        <f>"origen_ref = '"&amp;TTSQL[[#This Row],[origen_ref]]&amp;"' OR"</f>
        <v>origen_ref = 'Pedido-23.11.22-00183' OR</v>
      </c>
    </row>
    <row r="1391" spans="1:13" ht="16.2" x14ac:dyDescent="0.35">
      <c r="A1391" s="6" t="s">
        <v>1416</v>
      </c>
      <c r="B1391">
        <v>1426</v>
      </c>
      <c r="C1391" s="4">
        <v>45272.522546296299</v>
      </c>
      <c r="D1391" s="1">
        <v>45272.522546296299</v>
      </c>
      <c r="E1391">
        <v>11773</v>
      </c>
      <c r="F1391">
        <v>14</v>
      </c>
      <c r="G1391" t="s">
        <v>1574</v>
      </c>
      <c r="H1391" s="2">
        <v>2</v>
      </c>
      <c r="I1391" s="5"/>
      <c r="J1391" s="3">
        <v>64691</v>
      </c>
      <c r="K1391" s="7">
        <v>1</v>
      </c>
      <c r="L1391" t="str">
        <f>VLOOKUP(TTSQL[[#This Row],[origen_ref]],TTComisiones[],2,FALSE)</f>
        <v>Ok</v>
      </c>
      <c r="M1391" t="str">
        <f>"origen_ref = '"&amp;TTSQL[[#This Row],[origen_ref]]&amp;"' OR"</f>
        <v>origen_ref = 'Pedido-23.11.21-00181' OR</v>
      </c>
    </row>
    <row r="1392" spans="1:13" ht="16.2" x14ac:dyDescent="0.35">
      <c r="A1392" s="6" t="s">
        <v>1417</v>
      </c>
      <c r="B1392">
        <v>1427</v>
      </c>
      <c r="C1392" s="4">
        <v>45272.522719907407</v>
      </c>
      <c r="D1392" s="1">
        <v>45272.522719907407</v>
      </c>
      <c r="E1392">
        <v>11771</v>
      </c>
      <c r="F1392">
        <v>14</v>
      </c>
      <c r="G1392" t="s">
        <v>1574</v>
      </c>
      <c r="H1392" s="2">
        <v>2</v>
      </c>
      <c r="I1392" s="5"/>
      <c r="J1392" s="3">
        <v>9546</v>
      </c>
      <c r="K1392" s="7">
        <v>1</v>
      </c>
      <c r="L1392" t="str">
        <f>VLOOKUP(TTSQL[[#This Row],[origen_ref]],TTComisiones[],2,FALSE)</f>
        <v>Ok</v>
      </c>
      <c r="M1392" t="str">
        <f>"origen_ref = '"&amp;TTSQL[[#This Row],[origen_ref]]&amp;"' OR"</f>
        <v>origen_ref = 'Pedido-23.11.21-00180' OR</v>
      </c>
    </row>
    <row r="1393" spans="1:13" ht="16.2" x14ac:dyDescent="0.35">
      <c r="A1393" s="6" t="s">
        <v>1418</v>
      </c>
      <c r="B1393">
        <v>1428</v>
      </c>
      <c r="C1393" s="4">
        <v>45272.522893518515</v>
      </c>
      <c r="D1393" s="1">
        <v>45272.522893518515</v>
      </c>
      <c r="E1393">
        <v>11770</v>
      </c>
      <c r="F1393">
        <v>14</v>
      </c>
      <c r="G1393" t="s">
        <v>1574</v>
      </c>
      <c r="H1393" s="2">
        <v>2</v>
      </c>
      <c r="I1393" s="5"/>
      <c r="J1393" s="3">
        <v>528</v>
      </c>
      <c r="K1393" s="7">
        <v>1</v>
      </c>
      <c r="L1393" t="str">
        <f>VLOOKUP(TTSQL[[#This Row],[origen_ref]],TTComisiones[],2,FALSE)</f>
        <v>Ok</v>
      </c>
      <c r="M1393" t="str">
        <f>"origen_ref = '"&amp;TTSQL[[#This Row],[origen_ref]]&amp;"' OR"</f>
        <v>origen_ref = 'Pedido-23.11.21-00178' OR</v>
      </c>
    </row>
    <row r="1394" spans="1:13" ht="16.2" x14ac:dyDescent="0.35">
      <c r="A1394" s="6" t="s">
        <v>1419</v>
      </c>
      <c r="B1394">
        <v>1429</v>
      </c>
      <c r="C1394" s="4">
        <v>45272.523101851853</v>
      </c>
      <c r="D1394" s="1">
        <v>45272.523101851853</v>
      </c>
      <c r="E1394">
        <v>11748</v>
      </c>
      <c r="F1394">
        <v>14</v>
      </c>
      <c r="G1394" t="s">
        <v>1574</v>
      </c>
      <c r="H1394" s="2">
        <v>2</v>
      </c>
      <c r="I1394" s="5"/>
      <c r="J1394" s="3">
        <v>2970</v>
      </c>
      <c r="K1394" s="7">
        <v>1</v>
      </c>
      <c r="L1394" t="str">
        <f>VLOOKUP(TTSQL[[#This Row],[origen_ref]],TTComisiones[],2,FALSE)</f>
        <v>Ok</v>
      </c>
      <c r="M1394" t="str">
        <f>"origen_ref = '"&amp;TTSQL[[#This Row],[origen_ref]]&amp;"' OR"</f>
        <v>origen_ref = 'Pedido-23.11.17-00159' OR</v>
      </c>
    </row>
    <row r="1395" spans="1:13" ht="16.2" x14ac:dyDescent="0.35">
      <c r="A1395" s="6" t="s">
        <v>1420</v>
      </c>
      <c r="B1395">
        <v>1430</v>
      </c>
      <c r="C1395" s="4">
        <v>45272.523344907408</v>
      </c>
      <c r="D1395" s="1">
        <v>45272.523344907408</v>
      </c>
      <c r="E1395">
        <v>11747</v>
      </c>
      <c r="F1395">
        <v>14</v>
      </c>
      <c r="G1395" t="s">
        <v>1574</v>
      </c>
      <c r="H1395" s="2">
        <v>2</v>
      </c>
      <c r="I1395" s="5"/>
      <c r="J1395" s="3">
        <v>9454</v>
      </c>
      <c r="K1395" s="7">
        <v>1</v>
      </c>
      <c r="L1395" t="str">
        <f>VLOOKUP(TTSQL[[#This Row],[origen_ref]],TTComisiones[],2,FALSE)</f>
        <v>Ok</v>
      </c>
      <c r="M1395" t="str">
        <f>"origen_ref = '"&amp;TTSQL[[#This Row],[origen_ref]]&amp;"' OR"</f>
        <v>origen_ref = 'Pedido-23.11.17-00158' OR</v>
      </c>
    </row>
    <row r="1396" spans="1:13" ht="16.2" x14ac:dyDescent="0.35">
      <c r="A1396" s="6" t="s">
        <v>1421</v>
      </c>
      <c r="B1396">
        <v>1431</v>
      </c>
      <c r="C1396" s="4">
        <v>45272.523530092592</v>
      </c>
      <c r="D1396" s="1">
        <v>45272.523530092592</v>
      </c>
      <c r="E1396">
        <v>11741</v>
      </c>
      <c r="F1396">
        <v>14</v>
      </c>
      <c r="G1396" t="s">
        <v>1574</v>
      </c>
      <c r="H1396" s="2">
        <v>2</v>
      </c>
      <c r="I1396" s="5"/>
      <c r="J1396" s="3">
        <v>8640</v>
      </c>
      <c r="K1396" s="7">
        <v>1</v>
      </c>
      <c r="L1396" t="str">
        <f>VLOOKUP(TTSQL[[#This Row],[origen_ref]],TTComisiones[],2,FALSE)</f>
        <v>Ok</v>
      </c>
      <c r="M1396" t="str">
        <f>"origen_ref = '"&amp;TTSQL[[#This Row],[origen_ref]]&amp;"' OR"</f>
        <v>origen_ref = 'Pedido-23.11.16-00151' OR</v>
      </c>
    </row>
    <row r="1397" spans="1:13" ht="16.2" x14ac:dyDescent="0.35">
      <c r="A1397" s="6" t="s">
        <v>1422</v>
      </c>
      <c r="B1397">
        <v>1432</v>
      </c>
      <c r="C1397" s="4">
        <v>45272.523773148147</v>
      </c>
      <c r="D1397" s="1">
        <v>45272.523773148147</v>
      </c>
      <c r="E1397">
        <v>11737</v>
      </c>
      <c r="F1397">
        <v>14</v>
      </c>
      <c r="G1397" t="s">
        <v>1574</v>
      </c>
      <c r="H1397" s="2">
        <v>2</v>
      </c>
      <c r="I1397" s="5"/>
      <c r="J1397" s="3">
        <v>9334</v>
      </c>
      <c r="K1397" s="7">
        <v>1</v>
      </c>
      <c r="L1397" t="str">
        <f>VLOOKUP(TTSQL[[#This Row],[origen_ref]],TTComisiones[],2,FALSE)</f>
        <v>Ok</v>
      </c>
      <c r="M1397" t="str">
        <f>"origen_ref = '"&amp;TTSQL[[#This Row],[origen_ref]]&amp;"' OR"</f>
        <v>origen_ref = 'Pedido-23.11.16-00148' OR</v>
      </c>
    </row>
    <row r="1398" spans="1:13" ht="16.2" x14ac:dyDescent="0.35">
      <c r="A1398" s="6" t="s">
        <v>1423</v>
      </c>
      <c r="B1398">
        <v>1433</v>
      </c>
      <c r="C1398" s="4">
        <v>45272.524131944447</v>
      </c>
      <c r="D1398" s="1">
        <v>45272.524131944447</v>
      </c>
      <c r="E1398">
        <v>11732</v>
      </c>
      <c r="F1398">
        <v>14</v>
      </c>
      <c r="G1398" t="s">
        <v>1574</v>
      </c>
      <c r="H1398" s="2">
        <v>2</v>
      </c>
      <c r="I1398" s="5"/>
      <c r="J1398" s="3">
        <v>594</v>
      </c>
      <c r="K1398" s="7">
        <v>1</v>
      </c>
      <c r="L1398" t="str">
        <f>VLOOKUP(TTSQL[[#This Row],[origen_ref]],TTComisiones[],2,FALSE)</f>
        <v>Ok</v>
      </c>
      <c r="M1398" t="str">
        <f>"origen_ref = '"&amp;TTSQL[[#This Row],[origen_ref]]&amp;"' OR"</f>
        <v>origen_ref = 'Pedido-23.11.15-00143' OR</v>
      </c>
    </row>
    <row r="1399" spans="1:13" ht="16.2" x14ac:dyDescent="0.35">
      <c r="A1399" s="6" t="s">
        <v>1424</v>
      </c>
      <c r="B1399">
        <v>1434</v>
      </c>
      <c r="C1399" s="4">
        <v>45272.524282407408</v>
      </c>
      <c r="D1399" s="1">
        <v>45272.524282407408</v>
      </c>
      <c r="E1399">
        <v>11731</v>
      </c>
      <c r="F1399">
        <v>14</v>
      </c>
      <c r="G1399" t="s">
        <v>1574</v>
      </c>
      <c r="H1399" s="2">
        <v>2</v>
      </c>
      <c r="I1399" s="5"/>
      <c r="J1399" s="3">
        <v>792</v>
      </c>
      <c r="K1399" s="7">
        <v>1</v>
      </c>
      <c r="L1399" t="str">
        <f>VLOOKUP(TTSQL[[#This Row],[origen_ref]],TTComisiones[],2,FALSE)</f>
        <v>Ok</v>
      </c>
      <c r="M1399" t="str">
        <f>"origen_ref = '"&amp;TTSQL[[#This Row],[origen_ref]]&amp;"' OR"</f>
        <v>origen_ref = 'Pedido-23.11.15-00142' OR</v>
      </c>
    </row>
    <row r="1400" spans="1:13" ht="16.2" x14ac:dyDescent="0.35">
      <c r="A1400" s="6" t="s">
        <v>1425</v>
      </c>
      <c r="B1400">
        <v>1435</v>
      </c>
      <c r="C1400" s="4">
        <v>45272.524756944447</v>
      </c>
      <c r="D1400" s="1">
        <v>45272.524756944447</v>
      </c>
      <c r="E1400">
        <v>11730</v>
      </c>
      <c r="F1400">
        <v>14</v>
      </c>
      <c r="G1400" t="s">
        <v>1574</v>
      </c>
      <c r="H1400" s="2">
        <v>2</v>
      </c>
      <c r="I1400" s="5"/>
      <c r="J1400" s="3">
        <v>64562</v>
      </c>
      <c r="K1400" s="7">
        <v>1</v>
      </c>
      <c r="L1400" t="str">
        <f>VLOOKUP(TTSQL[[#This Row],[origen_ref]],TTComisiones[],2,FALSE)</f>
        <v>Ok</v>
      </c>
      <c r="M1400" t="str">
        <f>"origen_ref = '"&amp;TTSQL[[#This Row],[origen_ref]]&amp;"' OR"</f>
        <v>origen_ref = 'Pedido-23.11.15-00141' OR</v>
      </c>
    </row>
    <row r="1401" spans="1:13" ht="16.2" x14ac:dyDescent="0.35">
      <c r="A1401" s="6" t="s">
        <v>1426</v>
      </c>
      <c r="B1401">
        <v>1436</v>
      </c>
      <c r="C1401" s="4">
        <v>45272.525046296294</v>
      </c>
      <c r="D1401" s="1">
        <v>45272.525046296294</v>
      </c>
      <c r="E1401">
        <v>11718</v>
      </c>
      <c r="F1401">
        <v>14</v>
      </c>
      <c r="G1401" t="s">
        <v>1574</v>
      </c>
      <c r="H1401" s="2">
        <v>2</v>
      </c>
      <c r="I1401" s="5"/>
      <c r="J1401" s="3">
        <v>990</v>
      </c>
      <c r="K1401" s="7">
        <v>1</v>
      </c>
      <c r="L1401" t="str">
        <f>VLOOKUP(TTSQL[[#This Row],[origen_ref]],TTComisiones[],2,FALSE)</f>
        <v>Ok</v>
      </c>
      <c r="M1401" t="str">
        <f>"origen_ref = '"&amp;TTSQL[[#This Row],[origen_ref]]&amp;"' OR"</f>
        <v>origen_ref = 'Pedido-23.11.14-00129' OR</v>
      </c>
    </row>
    <row r="1402" spans="1:13" ht="16.2" x14ac:dyDescent="0.35">
      <c r="A1402" s="6" t="s">
        <v>1427</v>
      </c>
      <c r="B1402">
        <v>1437</v>
      </c>
      <c r="C1402" s="4">
        <v>45272.52621527778</v>
      </c>
      <c r="D1402" s="1">
        <v>45272.52621527778</v>
      </c>
      <c r="E1402">
        <v>11717</v>
      </c>
      <c r="F1402">
        <v>14</v>
      </c>
      <c r="G1402" t="s">
        <v>1574</v>
      </c>
      <c r="H1402" s="2">
        <v>2</v>
      </c>
      <c r="I1402" s="5"/>
      <c r="J1402" s="3">
        <v>8095</v>
      </c>
      <c r="K1402" s="7">
        <v>1</v>
      </c>
      <c r="L1402" t="str">
        <f>VLOOKUP(TTSQL[[#This Row],[origen_ref]],TTComisiones[],2,FALSE)</f>
        <v>Ok</v>
      </c>
      <c r="M1402" t="str">
        <f>"origen_ref = '"&amp;TTSQL[[#This Row],[origen_ref]]&amp;"' OR"</f>
        <v>origen_ref = 'Pedido-23.11.14-00128' OR</v>
      </c>
    </row>
    <row r="1403" spans="1:13" ht="16.2" x14ac:dyDescent="0.35">
      <c r="A1403" s="6" t="s">
        <v>1428</v>
      </c>
      <c r="B1403">
        <v>1438</v>
      </c>
      <c r="C1403" s="4">
        <v>45272.526967592596</v>
      </c>
      <c r="D1403" s="1">
        <v>45272.526967592596</v>
      </c>
      <c r="E1403">
        <v>11701</v>
      </c>
      <c r="F1403">
        <v>14</v>
      </c>
      <c r="G1403" t="s">
        <v>1574</v>
      </c>
      <c r="H1403" s="2">
        <v>2</v>
      </c>
      <c r="I1403" s="5"/>
      <c r="J1403" s="3">
        <v>33060</v>
      </c>
      <c r="K1403" s="7">
        <v>1</v>
      </c>
      <c r="L1403" t="str">
        <f>VLOOKUP(TTSQL[[#This Row],[origen_ref]],TTComisiones[],2,FALSE)</f>
        <v>Ok</v>
      </c>
      <c r="M1403" t="str">
        <f>"origen_ref = '"&amp;TTSQL[[#This Row],[origen_ref]]&amp;"' OR"</f>
        <v>origen_ref = 'Pedido-23.11.10-00112' OR</v>
      </c>
    </row>
    <row r="1404" spans="1:13" ht="16.2" x14ac:dyDescent="0.35">
      <c r="A1404" s="6" t="s">
        <v>1429</v>
      </c>
      <c r="B1404">
        <v>1439</v>
      </c>
      <c r="C1404" s="4">
        <v>45272.52721064815</v>
      </c>
      <c r="D1404" s="1">
        <v>45272.52721064815</v>
      </c>
      <c r="E1404">
        <v>11694</v>
      </c>
      <c r="F1404">
        <v>14</v>
      </c>
      <c r="G1404" t="s">
        <v>1574</v>
      </c>
      <c r="H1404" s="2">
        <v>2</v>
      </c>
      <c r="I1404" s="5"/>
      <c r="J1404" s="3">
        <v>10474</v>
      </c>
      <c r="K1404" s="7">
        <v>1</v>
      </c>
      <c r="L1404" t="str">
        <f>VLOOKUP(TTSQL[[#This Row],[origen_ref]],TTComisiones[],2,FALSE)</f>
        <v>Ok</v>
      </c>
      <c r="M1404" t="str">
        <f>"origen_ref = '"&amp;TTSQL[[#This Row],[origen_ref]]&amp;"' OR"</f>
        <v>origen_ref = 'Pedido-23.11.10-00105' OR</v>
      </c>
    </row>
    <row r="1405" spans="1:13" ht="16.2" x14ac:dyDescent="0.35">
      <c r="A1405" s="6" t="s">
        <v>1430</v>
      </c>
      <c r="B1405">
        <v>1440</v>
      </c>
      <c r="C1405" s="4">
        <v>45272.527430555558</v>
      </c>
      <c r="D1405" s="1">
        <v>45272.527430555558</v>
      </c>
      <c r="E1405">
        <v>11691</v>
      </c>
      <c r="F1405">
        <v>14</v>
      </c>
      <c r="G1405" t="s">
        <v>1574</v>
      </c>
      <c r="H1405" s="2">
        <v>2</v>
      </c>
      <c r="I1405" s="5"/>
      <c r="J1405" s="3">
        <v>3564</v>
      </c>
      <c r="K1405" s="7">
        <v>1</v>
      </c>
      <c r="L1405" t="str">
        <f>VLOOKUP(TTSQL[[#This Row],[origen_ref]],TTComisiones[],2,FALSE)</f>
        <v>Ok</v>
      </c>
      <c r="M1405" t="str">
        <f>"origen_ref = '"&amp;TTSQL[[#This Row],[origen_ref]]&amp;"' OR"</f>
        <v>origen_ref = 'Pedido-23.11.09-00102' OR</v>
      </c>
    </row>
    <row r="1406" spans="1:13" ht="16.2" x14ac:dyDescent="0.35">
      <c r="A1406" s="6" t="s">
        <v>1431</v>
      </c>
      <c r="B1406">
        <v>1441</v>
      </c>
      <c r="C1406" s="4">
        <v>45272.527673611112</v>
      </c>
      <c r="D1406" s="1">
        <v>45272.527673611112</v>
      </c>
      <c r="E1406">
        <v>11690</v>
      </c>
      <c r="F1406">
        <v>14</v>
      </c>
      <c r="G1406" t="s">
        <v>1574</v>
      </c>
      <c r="H1406" s="2">
        <v>2</v>
      </c>
      <c r="I1406" s="5"/>
      <c r="J1406" s="3">
        <v>19739</v>
      </c>
      <c r="K1406" s="7">
        <v>1</v>
      </c>
      <c r="L1406" t="str">
        <f>VLOOKUP(TTSQL[[#This Row],[origen_ref]],TTComisiones[],2,FALSE)</f>
        <v>Ok</v>
      </c>
      <c r="M1406" t="str">
        <f>"origen_ref = '"&amp;TTSQL[[#This Row],[origen_ref]]&amp;"' OR"</f>
        <v>origen_ref = 'Pedido-23.11.09-00133' OR</v>
      </c>
    </row>
    <row r="1407" spans="1:13" ht="16.2" x14ac:dyDescent="0.35">
      <c r="A1407" s="6" t="s">
        <v>1432</v>
      </c>
      <c r="B1407">
        <v>1442</v>
      </c>
      <c r="C1407" s="4">
        <v>45272.527928240743</v>
      </c>
      <c r="D1407" s="1">
        <v>45272.527928240743</v>
      </c>
      <c r="E1407">
        <v>11684</v>
      </c>
      <c r="F1407">
        <v>14</v>
      </c>
      <c r="G1407" t="s">
        <v>1574</v>
      </c>
      <c r="H1407" s="2">
        <v>2</v>
      </c>
      <c r="I1407" s="5"/>
      <c r="J1407" s="3">
        <v>70008</v>
      </c>
      <c r="K1407" s="7">
        <v>1</v>
      </c>
      <c r="L1407" t="str">
        <f>VLOOKUP(TTSQL[[#This Row],[origen_ref]],TTComisiones[],2,FALSE)</f>
        <v>Ok</v>
      </c>
      <c r="M1407" t="str">
        <f>"origen_ref = '"&amp;TTSQL[[#This Row],[origen_ref]]&amp;"' OR"</f>
        <v>origen_ref = 'Pedido-23.11.09-00099' OR</v>
      </c>
    </row>
    <row r="1408" spans="1:13" ht="16.2" x14ac:dyDescent="0.35">
      <c r="A1408" s="6" t="s">
        <v>1433</v>
      </c>
      <c r="B1408">
        <v>1443</v>
      </c>
      <c r="C1408" s="4">
        <v>45272.528252314813</v>
      </c>
      <c r="D1408" s="1">
        <v>45272.528252314813</v>
      </c>
      <c r="E1408">
        <v>11682</v>
      </c>
      <c r="F1408">
        <v>14</v>
      </c>
      <c r="G1408" t="s">
        <v>1574</v>
      </c>
      <c r="H1408" s="2">
        <v>2</v>
      </c>
      <c r="I1408" s="5"/>
      <c r="J1408" s="3">
        <v>39223</v>
      </c>
      <c r="K1408" s="7">
        <v>1</v>
      </c>
      <c r="L1408" t="str">
        <f>VLOOKUP(TTSQL[[#This Row],[origen_ref]],TTComisiones[],2,FALSE)</f>
        <v>Ok</v>
      </c>
      <c r="M1408" t="str">
        <f>"origen_ref = '"&amp;TTSQL[[#This Row],[origen_ref]]&amp;"' OR"</f>
        <v>origen_ref = 'Pedido-23.11.09-00095' OR</v>
      </c>
    </row>
    <row r="1409" spans="1:13" ht="16.2" x14ac:dyDescent="0.35">
      <c r="A1409" s="6" t="s">
        <v>1434</v>
      </c>
      <c r="B1409">
        <v>1444</v>
      </c>
      <c r="C1409" s="4">
        <v>45272.528622685182</v>
      </c>
      <c r="D1409" s="1">
        <v>45272.528622685182</v>
      </c>
      <c r="E1409">
        <v>11674</v>
      </c>
      <c r="F1409">
        <v>14</v>
      </c>
      <c r="G1409" t="s">
        <v>1574</v>
      </c>
      <c r="H1409" s="2">
        <v>2</v>
      </c>
      <c r="I1409" s="5"/>
      <c r="J1409" s="3">
        <v>323118</v>
      </c>
      <c r="K1409" s="7">
        <v>1</v>
      </c>
      <c r="L1409" t="str">
        <f>VLOOKUP(TTSQL[[#This Row],[origen_ref]],TTComisiones[],2,FALSE)</f>
        <v>Ok</v>
      </c>
      <c r="M1409" t="str">
        <f>"origen_ref = '"&amp;TTSQL[[#This Row],[origen_ref]]&amp;"' OR"</f>
        <v>origen_ref = 'Pedido-23.11.08-00114' OR</v>
      </c>
    </row>
    <row r="1410" spans="1:13" ht="16.2" x14ac:dyDescent="0.35">
      <c r="A1410" s="6" t="s">
        <v>1435</v>
      </c>
      <c r="B1410">
        <v>1445</v>
      </c>
      <c r="C1410" s="4">
        <v>45272.528819444444</v>
      </c>
      <c r="D1410" s="1">
        <v>45272.528819444444</v>
      </c>
      <c r="E1410">
        <v>11673</v>
      </c>
      <c r="F1410">
        <v>14</v>
      </c>
      <c r="G1410" t="s">
        <v>1574</v>
      </c>
      <c r="H1410" s="2">
        <v>2</v>
      </c>
      <c r="I1410" s="5"/>
      <c r="J1410" s="3">
        <v>1056</v>
      </c>
      <c r="K1410" s="7">
        <v>1</v>
      </c>
      <c r="L1410" t="str">
        <f>VLOOKUP(TTSQL[[#This Row],[origen_ref]],TTComisiones[],2,FALSE)</f>
        <v>Ok</v>
      </c>
      <c r="M1410" t="str">
        <f>"origen_ref = '"&amp;TTSQL[[#This Row],[origen_ref]]&amp;"' OR"</f>
        <v>origen_ref = 'Pedido-23.11.08-00086' OR</v>
      </c>
    </row>
    <row r="1411" spans="1:13" ht="16.2" x14ac:dyDescent="0.35">
      <c r="A1411" s="6" t="s">
        <v>1436</v>
      </c>
      <c r="B1411">
        <v>1446</v>
      </c>
      <c r="C1411" s="4">
        <v>45272.529131944444</v>
      </c>
      <c r="D1411" s="1">
        <v>45272.529131944444</v>
      </c>
      <c r="E1411">
        <v>11671</v>
      </c>
      <c r="F1411">
        <v>14</v>
      </c>
      <c r="G1411" t="s">
        <v>1574</v>
      </c>
      <c r="H1411" s="2">
        <v>2</v>
      </c>
      <c r="I1411" s="5"/>
      <c r="J1411" s="3">
        <v>169749</v>
      </c>
      <c r="K1411" s="7">
        <v>1</v>
      </c>
      <c r="L1411" t="str">
        <f>VLOOKUP(TTSQL[[#This Row],[origen_ref]],TTComisiones[],2,FALSE)</f>
        <v>Ok</v>
      </c>
      <c r="M1411" t="str">
        <f>"origen_ref = '"&amp;TTSQL[[#This Row],[origen_ref]]&amp;"' OR"</f>
        <v>origen_ref = 'Pedido-23.11.08-00084' OR</v>
      </c>
    </row>
    <row r="1412" spans="1:13" ht="16.2" x14ac:dyDescent="0.35">
      <c r="A1412" s="6" t="s">
        <v>1437</v>
      </c>
      <c r="B1412">
        <v>1447</v>
      </c>
      <c r="C1412" s="4">
        <v>45272.529722222222</v>
      </c>
      <c r="D1412" s="1">
        <v>45272.529722222222</v>
      </c>
      <c r="E1412">
        <v>11669</v>
      </c>
      <c r="F1412">
        <v>14</v>
      </c>
      <c r="G1412" t="s">
        <v>1574</v>
      </c>
      <c r="H1412" s="2">
        <v>2</v>
      </c>
      <c r="I1412" s="5"/>
      <c r="J1412" s="3">
        <v>247740</v>
      </c>
      <c r="K1412" s="7">
        <v>1</v>
      </c>
      <c r="L1412" t="str">
        <f>VLOOKUP(TTSQL[[#This Row],[origen_ref]],TTComisiones[],2,FALSE)</f>
        <v>Ok</v>
      </c>
      <c r="M1412" t="str">
        <f>"origen_ref = '"&amp;TTSQL[[#This Row],[origen_ref]]&amp;"' OR"</f>
        <v>origen_ref = 'Pedido-23.11.08-00146' OR</v>
      </c>
    </row>
    <row r="1413" spans="1:13" ht="16.2" x14ac:dyDescent="0.35">
      <c r="A1413" s="6" t="s">
        <v>1438</v>
      </c>
      <c r="B1413">
        <v>1448</v>
      </c>
      <c r="C1413" s="4">
        <v>45272.529907407406</v>
      </c>
      <c r="D1413" s="1">
        <v>45272.529907407406</v>
      </c>
      <c r="E1413">
        <v>11658</v>
      </c>
      <c r="F1413">
        <v>14</v>
      </c>
      <c r="G1413" t="s">
        <v>1574</v>
      </c>
      <c r="H1413" s="2">
        <v>2</v>
      </c>
      <c r="I1413" s="5"/>
      <c r="J1413" s="3">
        <v>9860</v>
      </c>
      <c r="K1413" s="7">
        <v>1</v>
      </c>
      <c r="L1413" t="str">
        <f>VLOOKUP(TTSQL[[#This Row],[origen_ref]],TTComisiones[],2,FALSE)</f>
        <v>Ok</v>
      </c>
      <c r="M1413" t="str">
        <f>"origen_ref = '"&amp;TTSQL[[#This Row],[origen_ref]]&amp;"' OR"</f>
        <v>origen_ref = 'Pedido-23.11.07-00070' OR</v>
      </c>
    </row>
    <row r="1414" spans="1:13" ht="16.2" x14ac:dyDescent="0.35">
      <c r="A1414" s="6" t="s">
        <v>1439</v>
      </c>
      <c r="B1414">
        <v>1449</v>
      </c>
      <c r="C1414" s="4">
        <v>45272.530069444445</v>
      </c>
      <c r="D1414" s="1">
        <v>45272.530069444445</v>
      </c>
      <c r="E1414">
        <v>11657</v>
      </c>
      <c r="F1414">
        <v>14</v>
      </c>
      <c r="G1414" t="s">
        <v>1574</v>
      </c>
      <c r="H1414" s="2">
        <v>2</v>
      </c>
      <c r="I1414" s="5"/>
      <c r="J1414" s="3">
        <v>528</v>
      </c>
      <c r="K1414" s="7">
        <v>1</v>
      </c>
      <c r="L1414" t="str">
        <f>VLOOKUP(TTSQL[[#This Row],[origen_ref]],TTComisiones[],2,FALSE)</f>
        <v>Ok</v>
      </c>
      <c r="M1414" t="str">
        <f>"origen_ref = '"&amp;TTSQL[[#This Row],[origen_ref]]&amp;"' OR"</f>
        <v>origen_ref = 'Pedido-23.11.07-00069' OR</v>
      </c>
    </row>
    <row r="1415" spans="1:13" ht="16.2" x14ac:dyDescent="0.35">
      <c r="A1415" s="6" t="s">
        <v>1440</v>
      </c>
      <c r="B1415">
        <v>1450</v>
      </c>
      <c r="C1415" s="4">
        <v>45272.530266203707</v>
      </c>
      <c r="D1415" s="1">
        <v>45272.530266203707</v>
      </c>
      <c r="E1415">
        <v>11656</v>
      </c>
      <c r="F1415">
        <v>14</v>
      </c>
      <c r="G1415" t="s">
        <v>1574</v>
      </c>
      <c r="H1415" s="2">
        <v>2</v>
      </c>
      <c r="I1415" s="5"/>
      <c r="J1415" s="3">
        <v>9193</v>
      </c>
      <c r="K1415" s="7">
        <v>1</v>
      </c>
      <c r="L1415" t="str">
        <f>VLOOKUP(TTSQL[[#This Row],[origen_ref]],TTComisiones[],2,FALSE)</f>
        <v>Ok</v>
      </c>
      <c r="M1415" t="str">
        <f>"origen_ref = '"&amp;TTSQL[[#This Row],[origen_ref]]&amp;"' OR"</f>
        <v>origen_ref = 'Pedido-23.11.07-00068' OR</v>
      </c>
    </row>
    <row r="1416" spans="1:13" ht="16.2" x14ac:dyDescent="0.35">
      <c r="A1416" s="6" t="s">
        <v>1441</v>
      </c>
      <c r="B1416">
        <v>1451</v>
      </c>
      <c r="C1416" s="4">
        <v>45272.530439814815</v>
      </c>
      <c r="D1416" s="1">
        <v>45272.530439814815</v>
      </c>
      <c r="E1416">
        <v>11654</v>
      </c>
      <c r="F1416">
        <v>14</v>
      </c>
      <c r="G1416" t="s">
        <v>1574</v>
      </c>
      <c r="H1416" s="2">
        <v>2</v>
      </c>
      <c r="I1416" s="5"/>
      <c r="J1416" s="3">
        <v>4158</v>
      </c>
      <c r="K1416" s="7">
        <v>1</v>
      </c>
      <c r="L1416" t="str">
        <f>VLOOKUP(TTSQL[[#This Row],[origen_ref]],TTComisiones[],2,FALSE)</f>
        <v>Ok</v>
      </c>
      <c r="M1416" t="str">
        <f>"origen_ref = '"&amp;TTSQL[[#This Row],[origen_ref]]&amp;"' OR"</f>
        <v>origen_ref = 'Pedido-23.11.07-00065' OR</v>
      </c>
    </row>
    <row r="1417" spans="1:13" ht="16.2" x14ac:dyDescent="0.35">
      <c r="A1417" s="6" t="s">
        <v>1442</v>
      </c>
      <c r="B1417">
        <v>1452</v>
      </c>
      <c r="C1417" s="4">
        <v>45272.530717592592</v>
      </c>
      <c r="D1417" s="1">
        <v>45272.530717592592</v>
      </c>
      <c r="E1417">
        <v>11650</v>
      </c>
      <c r="F1417">
        <v>14</v>
      </c>
      <c r="G1417" t="s">
        <v>1574</v>
      </c>
      <c r="H1417" s="2">
        <v>2</v>
      </c>
      <c r="I1417" s="5"/>
      <c r="J1417" s="3">
        <v>23510</v>
      </c>
      <c r="K1417" s="7">
        <v>1</v>
      </c>
      <c r="L1417" t="str">
        <f>VLOOKUP(TTSQL[[#This Row],[origen_ref]],TTComisiones[],2,FALSE)</f>
        <v>Ok</v>
      </c>
      <c r="M1417" t="str">
        <f>"origen_ref = '"&amp;TTSQL[[#This Row],[origen_ref]]&amp;"' OR"</f>
        <v>origen_ref = 'Pedido-23.11.07-00067' OR</v>
      </c>
    </row>
    <row r="1418" spans="1:13" ht="16.2" x14ac:dyDescent="0.35">
      <c r="A1418" s="6" t="s">
        <v>1443</v>
      </c>
      <c r="B1418">
        <v>1453</v>
      </c>
      <c r="C1418" s="4">
        <v>45272.531122685185</v>
      </c>
      <c r="D1418" s="1">
        <v>45272.531122685185</v>
      </c>
      <c r="E1418">
        <v>11649</v>
      </c>
      <c r="F1418">
        <v>14</v>
      </c>
      <c r="G1418" t="s">
        <v>1574</v>
      </c>
      <c r="H1418" s="2">
        <v>2</v>
      </c>
      <c r="I1418" s="5"/>
      <c r="J1418" s="3">
        <v>85753</v>
      </c>
      <c r="K1418" s="7">
        <v>1</v>
      </c>
      <c r="L1418" t="str">
        <f>VLOOKUP(TTSQL[[#This Row],[origen_ref]],TTComisiones[],2,FALSE)</f>
        <v>Ok</v>
      </c>
      <c r="M1418" t="str">
        <f>"origen_ref = '"&amp;TTSQL[[#This Row],[origen_ref]]&amp;"' OR"</f>
        <v>origen_ref = 'Pedido-23.11.07-00062' OR</v>
      </c>
    </row>
    <row r="1419" spans="1:13" ht="16.2" x14ac:dyDescent="0.35">
      <c r="A1419" s="6" t="s">
        <v>1444</v>
      </c>
      <c r="B1419">
        <v>1454</v>
      </c>
      <c r="C1419" s="4">
        <v>45272.5312962963</v>
      </c>
      <c r="D1419" s="1">
        <v>45272.5312962963</v>
      </c>
      <c r="E1419">
        <v>11648</v>
      </c>
      <c r="F1419">
        <v>14</v>
      </c>
      <c r="G1419" t="s">
        <v>1574</v>
      </c>
      <c r="H1419" s="2">
        <v>2</v>
      </c>
      <c r="I1419" s="5"/>
      <c r="J1419" s="3">
        <v>990</v>
      </c>
      <c r="K1419" s="7">
        <v>1</v>
      </c>
      <c r="L1419" t="str">
        <f>VLOOKUP(TTSQL[[#This Row],[origen_ref]],TTComisiones[],2,FALSE)</f>
        <v>Ok</v>
      </c>
      <c r="M1419" t="str">
        <f>"origen_ref = '"&amp;TTSQL[[#This Row],[origen_ref]]&amp;"' OR"</f>
        <v>origen_ref = 'Pedido-23.11.07-00061' OR</v>
      </c>
    </row>
    <row r="1420" spans="1:13" ht="16.2" x14ac:dyDescent="0.35">
      <c r="A1420" s="6" t="s">
        <v>1445</v>
      </c>
      <c r="B1420">
        <v>1455</v>
      </c>
      <c r="C1420" s="4">
        <v>45272.531458333331</v>
      </c>
      <c r="D1420" s="1">
        <v>45272.531458333331</v>
      </c>
      <c r="E1420">
        <v>11646</v>
      </c>
      <c r="F1420">
        <v>14</v>
      </c>
      <c r="G1420" t="s">
        <v>1574</v>
      </c>
      <c r="H1420" s="2">
        <v>2</v>
      </c>
      <c r="I1420" s="5"/>
      <c r="J1420" s="3">
        <v>12001</v>
      </c>
      <c r="K1420" s="7">
        <v>1</v>
      </c>
      <c r="L1420" t="str">
        <f>VLOOKUP(TTSQL[[#This Row],[origen_ref]],TTComisiones[],2,FALSE)</f>
        <v>Ok</v>
      </c>
      <c r="M1420" t="str">
        <f>"origen_ref = '"&amp;TTSQL[[#This Row],[origen_ref]]&amp;"' OR"</f>
        <v>origen_ref = 'Pedido-23.11.04-00058' OR</v>
      </c>
    </row>
    <row r="1421" spans="1:13" ht="16.2" x14ac:dyDescent="0.35">
      <c r="A1421" s="6" t="s">
        <v>1446</v>
      </c>
      <c r="B1421">
        <v>1456</v>
      </c>
      <c r="C1421" s="4">
        <v>45272.531770833331</v>
      </c>
      <c r="D1421" s="1">
        <v>45272.531770833331</v>
      </c>
      <c r="E1421">
        <v>11645</v>
      </c>
      <c r="F1421">
        <v>14</v>
      </c>
      <c r="G1421" t="s">
        <v>1574</v>
      </c>
      <c r="H1421" s="2">
        <v>2</v>
      </c>
      <c r="I1421" s="5"/>
      <c r="J1421" s="3">
        <v>179233</v>
      </c>
      <c r="K1421" s="7">
        <v>1</v>
      </c>
      <c r="L1421" t="str">
        <f>VLOOKUP(TTSQL[[#This Row],[origen_ref]],TTComisiones[],2,FALSE)</f>
        <v>Ok</v>
      </c>
      <c r="M1421" t="str">
        <f>"origen_ref = '"&amp;TTSQL[[#This Row],[origen_ref]]&amp;"' OR"</f>
        <v>origen_ref = 'Pedido-23.11.03-00060' OR</v>
      </c>
    </row>
    <row r="1422" spans="1:13" ht="16.2" x14ac:dyDescent="0.35">
      <c r="A1422" s="6" t="s">
        <v>1447</v>
      </c>
      <c r="B1422">
        <v>1457</v>
      </c>
      <c r="C1422" s="4">
        <v>45272.53197916667</v>
      </c>
      <c r="D1422" s="1">
        <v>45272.53197916667</v>
      </c>
      <c r="E1422">
        <v>11644</v>
      </c>
      <c r="F1422">
        <v>14</v>
      </c>
      <c r="G1422" t="s">
        <v>1574</v>
      </c>
      <c r="H1422" s="2">
        <v>2</v>
      </c>
      <c r="I1422" s="5"/>
      <c r="J1422" s="3">
        <v>15758</v>
      </c>
      <c r="K1422" s="7">
        <v>1</v>
      </c>
      <c r="L1422" t="str">
        <f>VLOOKUP(TTSQL[[#This Row],[origen_ref]],TTComisiones[],2,FALSE)</f>
        <v>Ok</v>
      </c>
      <c r="M1422" t="str">
        <f>"origen_ref = '"&amp;TTSQL[[#This Row],[origen_ref]]&amp;"' OR"</f>
        <v>origen_ref = 'Pedido-23.11.03-00057' OR</v>
      </c>
    </row>
    <row r="1423" spans="1:13" ht="16.2" x14ac:dyDescent="0.35">
      <c r="A1423" s="6" t="s">
        <v>1448</v>
      </c>
      <c r="B1423">
        <v>1458</v>
      </c>
      <c r="C1423" s="4">
        <v>45272.532222222224</v>
      </c>
      <c r="D1423" s="1">
        <v>45272.532222222224</v>
      </c>
      <c r="E1423">
        <v>11640</v>
      </c>
      <c r="F1423">
        <v>14</v>
      </c>
      <c r="G1423" t="s">
        <v>1574</v>
      </c>
      <c r="H1423" s="2">
        <v>2</v>
      </c>
      <c r="I1423" s="5"/>
      <c r="J1423" s="3">
        <v>2049</v>
      </c>
      <c r="K1423" s="7">
        <v>1</v>
      </c>
      <c r="L1423" t="str">
        <f>VLOOKUP(TTSQL[[#This Row],[origen_ref]],TTComisiones[],2,FALSE)</f>
        <v>Ok</v>
      </c>
      <c r="M1423" t="str">
        <f>"origen_ref = '"&amp;TTSQL[[#This Row],[origen_ref]]&amp;"' OR"</f>
        <v>origen_ref = 'Pedido-23.11.03-00054' OR</v>
      </c>
    </row>
    <row r="1424" spans="1:13" ht="16.2" x14ac:dyDescent="0.35">
      <c r="A1424" s="6" t="s">
        <v>1449</v>
      </c>
      <c r="B1424">
        <v>1459</v>
      </c>
      <c r="C1424" s="4">
        <v>45272.532384259262</v>
      </c>
      <c r="D1424" s="1">
        <v>45272.532384259262</v>
      </c>
      <c r="E1424">
        <v>11637</v>
      </c>
      <c r="F1424">
        <v>14</v>
      </c>
      <c r="G1424" t="s">
        <v>1574</v>
      </c>
      <c r="H1424" s="2">
        <v>2</v>
      </c>
      <c r="I1424" s="5"/>
      <c r="J1424" s="3">
        <v>3173</v>
      </c>
      <c r="K1424" s="7">
        <v>1</v>
      </c>
      <c r="L1424" t="str">
        <f>VLOOKUP(TTSQL[[#This Row],[origen_ref]],TTComisiones[],2,FALSE)</f>
        <v>Ok</v>
      </c>
      <c r="M1424" t="str">
        <f>"origen_ref = '"&amp;TTSQL[[#This Row],[origen_ref]]&amp;"' OR"</f>
        <v>origen_ref = 'Pedido-23.11.03-00050' OR</v>
      </c>
    </row>
    <row r="1425" spans="1:13" ht="16.2" x14ac:dyDescent="0.35">
      <c r="A1425" s="6" t="s">
        <v>1450</v>
      </c>
      <c r="B1425">
        <v>1460</v>
      </c>
      <c r="C1425" s="4">
        <v>45272.532627314817</v>
      </c>
      <c r="D1425" s="1">
        <v>45272.532627314817</v>
      </c>
      <c r="E1425">
        <v>11620</v>
      </c>
      <c r="F1425">
        <v>14</v>
      </c>
      <c r="G1425" t="s">
        <v>1574</v>
      </c>
      <c r="H1425" s="2">
        <v>2</v>
      </c>
      <c r="I1425" s="5"/>
      <c r="J1425" s="3">
        <v>22728</v>
      </c>
      <c r="K1425" s="7"/>
      <c r="L1425" t="str">
        <f>VLOOKUP(TTSQL[[#This Row],[origen_ref]],TTComisiones[],2,FALSE)</f>
        <v>Pendiente</v>
      </c>
      <c r="M1425" t="str">
        <f>"origen_ref = '"&amp;TTSQL[[#This Row],[origen_ref]]&amp;"' OR"</f>
        <v>origen_ref = 'Pedido-23.10.30-00036' OR</v>
      </c>
    </row>
    <row r="1426" spans="1:13" ht="16.2" x14ac:dyDescent="0.35">
      <c r="A1426" s="6" t="s">
        <v>1451</v>
      </c>
      <c r="B1426">
        <v>1461</v>
      </c>
      <c r="C1426" s="4">
        <v>45272.532812500001</v>
      </c>
      <c r="D1426" s="1">
        <v>45272.532812500001</v>
      </c>
      <c r="E1426">
        <v>11613</v>
      </c>
      <c r="F1426">
        <v>14</v>
      </c>
      <c r="G1426" t="s">
        <v>1574</v>
      </c>
      <c r="H1426" s="2">
        <v>2</v>
      </c>
      <c r="I1426" s="5"/>
      <c r="J1426" s="3">
        <v>12238</v>
      </c>
      <c r="K1426" s="7"/>
      <c r="L1426" t="str">
        <f>VLOOKUP(TTSQL[[#This Row],[origen_ref]],TTComisiones[],2,FALSE)</f>
        <v>Pendiente</v>
      </c>
      <c r="M1426" t="str">
        <f>"origen_ref = '"&amp;TTSQL[[#This Row],[origen_ref]]&amp;"' OR"</f>
        <v>origen_ref = 'Pedido-23.10.30-00027' OR</v>
      </c>
    </row>
    <row r="1427" spans="1:13" ht="16.2" x14ac:dyDescent="0.35">
      <c r="A1427" s="6" t="s">
        <v>1452</v>
      </c>
      <c r="B1427">
        <v>1462</v>
      </c>
      <c r="C1427" s="4">
        <v>45272.532997685186</v>
      </c>
      <c r="D1427" s="1">
        <v>45272.532997685186</v>
      </c>
      <c r="E1427">
        <v>11593</v>
      </c>
      <c r="F1427">
        <v>14</v>
      </c>
      <c r="G1427" t="s">
        <v>1574</v>
      </c>
      <c r="H1427" s="2">
        <v>2</v>
      </c>
      <c r="I1427" s="5"/>
      <c r="J1427" s="3">
        <v>14007</v>
      </c>
      <c r="K1427" s="7"/>
      <c r="L1427" t="str">
        <f>VLOOKUP(TTSQL[[#This Row],[origen_ref]],TTComisiones[],2,FALSE)</f>
        <v>Pendiente</v>
      </c>
      <c r="M1427" t="str">
        <f>"origen_ref = '"&amp;TTSQL[[#This Row],[origen_ref]]&amp;"' OR"</f>
        <v>origen_ref = 'Pedido-23.10.26-00006' OR</v>
      </c>
    </row>
    <row r="1428" spans="1:13" ht="16.2" x14ac:dyDescent="0.35">
      <c r="A1428" s="6" t="s">
        <v>1453</v>
      </c>
      <c r="B1428">
        <v>1463</v>
      </c>
      <c r="C1428" s="4">
        <v>45272.533530092594</v>
      </c>
      <c r="D1428" s="1">
        <v>45272.533530092594</v>
      </c>
      <c r="E1428">
        <v>11464</v>
      </c>
      <c r="F1428">
        <v>14</v>
      </c>
      <c r="G1428" t="s">
        <v>1574</v>
      </c>
      <c r="H1428" s="2">
        <v>2</v>
      </c>
      <c r="I1428" s="5"/>
      <c r="J1428" s="3">
        <v>2407</v>
      </c>
      <c r="K1428" s="7"/>
      <c r="L1428" t="str">
        <f>VLOOKUP(TTSQL[[#This Row],[origen_ref]],TTComisiones[],2,FALSE)</f>
        <v>Pendiente</v>
      </c>
      <c r="M1428" t="str">
        <f>"origen_ref = '"&amp;TTSQL[[#This Row],[origen_ref]]&amp;"' OR"</f>
        <v>origen_ref = 'Pedido-23.10.06-9883' OR</v>
      </c>
    </row>
    <row r="1429" spans="1:13" ht="16.2" x14ac:dyDescent="0.35">
      <c r="A1429" s="6" t="s">
        <v>1454</v>
      </c>
      <c r="B1429">
        <v>1464</v>
      </c>
      <c r="C1429" s="4">
        <v>45272.533877314818</v>
      </c>
      <c r="D1429" s="1">
        <v>45272.533877314818</v>
      </c>
      <c r="E1429">
        <v>11401</v>
      </c>
      <c r="F1429">
        <v>14</v>
      </c>
      <c r="G1429" t="s">
        <v>1574</v>
      </c>
      <c r="H1429" s="2">
        <v>2</v>
      </c>
      <c r="I1429" s="5"/>
      <c r="J1429" s="3">
        <v>199961</v>
      </c>
      <c r="K1429" s="7"/>
      <c r="L1429" t="str">
        <f>VLOOKUP(TTSQL[[#This Row],[origen_ref]],TTComisiones[],2,FALSE)</f>
        <v>Pendiente</v>
      </c>
      <c r="M1429" t="str">
        <f>"origen_ref = '"&amp;TTSQL[[#This Row],[origen_ref]]&amp;"' OR"</f>
        <v>origen_ref = 'Pedido-23.10.02-9824' OR</v>
      </c>
    </row>
    <row r="1430" spans="1:13" ht="16.2" x14ac:dyDescent="0.35">
      <c r="A1430" s="6" t="s">
        <v>1455</v>
      </c>
      <c r="B1430">
        <v>1465</v>
      </c>
      <c r="C1430" s="4">
        <v>45272.534861111111</v>
      </c>
      <c r="D1430" s="1">
        <v>45272.534861111111</v>
      </c>
      <c r="E1430">
        <v>11835</v>
      </c>
      <c r="F1430">
        <v>14</v>
      </c>
      <c r="G1430" t="s">
        <v>1574</v>
      </c>
      <c r="H1430" s="2">
        <v>2</v>
      </c>
      <c r="I1430" s="5"/>
      <c r="J1430" s="3">
        <v>170388</v>
      </c>
      <c r="K1430" s="7"/>
      <c r="L1430" t="str">
        <f>VLOOKUP(TTSQL[[#This Row],[origen_ref]],TTComisiones[],2,FALSE)</f>
        <v>Pendiente</v>
      </c>
      <c r="M1430" t="str">
        <f>"origen_ref = '"&amp;TTSQL[[#This Row],[origen_ref]]&amp;"' OR"</f>
        <v>origen_ref = 'Pedido-23.11.29-00243' OR</v>
      </c>
    </row>
    <row r="1431" spans="1:13" ht="16.2" x14ac:dyDescent="0.35">
      <c r="A1431" s="6" t="s">
        <v>1456</v>
      </c>
      <c r="B1431">
        <v>1466</v>
      </c>
      <c r="C1431" s="4">
        <v>45272.535254629627</v>
      </c>
      <c r="D1431" s="1">
        <v>45272.535254629627</v>
      </c>
      <c r="E1431">
        <v>11820</v>
      </c>
      <c r="F1431">
        <v>14</v>
      </c>
      <c r="G1431" t="s">
        <v>1574</v>
      </c>
      <c r="H1431" s="2">
        <v>2</v>
      </c>
      <c r="I1431" s="5"/>
      <c r="J1431" s="3">
        <v>2116</v>
      </c>
      <c r="K1431" s="7"/>
      <c r="L1431" t="str">
        <f>VLOOKUP(TTSQL[[#This Row],[origen_ref]],TTComisiones[],2,FALSE)</f>
        <v>Pendiente</v>
      </c>
      <c r="M1431" t="str">
        <f>"origen_ref = '"&amp;TTSQL[[#This Row],[origen_ref]]&amp;"' OR"</f>
        <v>origen_ref = 'Pedido-23.11.28-00227' OR</v>
      </c>
    </row>
    <row r="1432" spans="1:13" ht="16.2" x14ac:dyDescent="0.35">
      <c r="A1432" s="6" t="s">
        <v>1457</v>
      </c>
      <c r="B1432">
        <v>1467</v>
      </c>
      <c r="C1432" s="4">
        <v>45272.536400462966</v>
      </c>
      <c r="D1432" s="1">
        <v>45272.536400462966</v>
      </c>
      <c r="E1432">
        <v>11752</v>
      </c>
      <c r="F1432">
        <v>14</v>
      </c>
      <c r="G1432" t="s">
        <v>1574</v>
      </c>
      <c r="H1432" s="2">
        <v>2</v>
      </c>
      <c r="I1432" s="5"/>
      <c r="J1432" s="3">
        <v>10356</v>
      </c>
      <c r="K1432" s="7"/>
      <c r="L1432" t="str">
        <f>VLOOKUP(TTSQL[[#This Row],[origen_ref]],TTComisiones[],2,FALSE)</f>
        <v>Pendiente</v>
      </c>
      <c r="M1432" t="str">
        <f>"origen_ref = '"&amp;TTSQL[[#This Row],[origen_ref]]&amp;"' OR"</f>
        <v>origen_ref = 'Pedido-23.11.17-00162' OR</v>
      </c>
    </row>
    <row r="1433" spans="1:13" ht="16.2" x14ac:dyDescent="0.35">
      <c r="A1433" s="6" t="s">
        <v>1458</v>
      </c>
      <c r="B1433">
        <v>1468</v>
      </c>
      <c r="C1433" s="4">
        <v>45272.536921296298</v>
      </c>
      <c r="D1433" s="1">
        <v>45272.536921296298</v>
      </c>
      <c r="E1433">
        <v>11659</v>
      </c>
      <c r="F1433">
        <v>14</v>
      </c>
      <c r="G1433" t="s">
        <v>1574</v>
      </c>
      <c r="H1433" s="2">
        <v>2</v>
      </c>
      <c r="I1433" s="5"/>
      <c r="J1433" s="3">
        <v>9556</v>
      </c>
      <c r="K1433" s="7"/>
      <c r="L1433" t="str">
        <f>VLOOKUP(TTSQL[[#This Row],[origen_ref]],TTComisiones[],2,FALSE)</f>
        <v>Pendiente</v>
      </c>
      <c r="M1433" t="str">
        <f>"origen_ref = '"&amp;TTSQL[[#This Row],[origen_ref]]&amp;"' OR"</f>
        <v>origen_ref = 'Pedido-23.11.07-00072' OR</v>
      </c>
    </row>
    <row r="1434" spans="1:13" ht="16.2" x14ac:dyDescent="0.35">
      <c r="A1434" s="6" t="s">
        <v>1459</v>
      </c>
      <c r="B1434">
        <v>1469</v>
      </c>
      <c r="C1434" s="4">
        <v>45272.538101851853</v>
      </c>
      <c r="D1434" s="1">
        <v>45272.538101851853</v>
      </c>
      <c r="E1434">
        <v>10555</v>
      </c>
      <c r="F1434">
        <v>14</v>
      </c>
      <c r="G1434" t="s">
        <v>1574</v>
      </c>
      <c r="H1434" s="2">
        <v>2</v>
      </c>
      <c r="I1434" s="5"/>
      <c r="J1434" s="3">
        <v>424260</v>
      </c>
      <c r="K1434" s="7"/>
      <c r="L1434" t="str">
        <f>VLOOKUP(TTSQL[[#This Row],[origen_ref]],TTComisiones[],2,FALSE)</f>
        <v>Pendiente</v>
      </c>
      <c r="M1434" t="str">
        <f>"origen_ref = '"&amp;TTSQL[[#This Row],[origen_ref]]&amp;"' OR"</f>
        <v>origen_ref = 'Pedido-23.05.29-8999' OR</v>
      </c>
    </row>
    <row r="1435" spans="1:13" ht="16.2" x14ac:dyDescent="0.35">
      <c r="A1435" s="6" t="s">
        <v>1460</v>
      </c>
      <c r="B1435">
        <v>1470</v>
      </c>
      <c r="C1435" s="4">
        <v>45272.539259259262</v>
      </c>
      <c r="D1435" s="1">
        <v>45272.539259259262</v>
      </c>
      <c r="E1435">
        <v>11149</v>
      </c>
      <c r="F1435">
        <v>14</v>
      </c>
      <c r="G1435" t="s">
        <v>1574</v>
      </c>
      <c r="H1435" s="2">
        <v>2</v>
      </c>
      <c r="I1435" s="5"/>
      <c r="J1435" s="3">
        <v>66961</v>
      </c>
      <c r="K1435" s="7"/>
      <c r="L1435" t="str">
        <f>VLOOKUP(TTSQL[[#This Row],[origen_ref]],TTComisiones[],2,FALSE)</f>
        <v>Pendiente</v>
      </c>
      <c r="M1435" t="str">
        <f>"origen_ref = '"&amp;TTSQL[[#This Row],[origen_ref]]&amp;"' OR"</f>
        <v>origen_ref = 'Pedido-23.08.25-9575' OR</v>
      </c>
    </row>
    <row r="1436" spans="1:13" ht="16.2" x14ac:dyDescent="0.35">
      <c r="A1436" s="6" t="s">
        <v>1461</v>
      </c>
      <c r="B1436">
        <v>1471</v>
      </c>
      <c r="C1436" s="4">
        <v>45273.497465277775</v>
      </c>
      <c r="D1436" s="1">
        <v>45273.497465277775</v>
      </c>
      <c r="E1436">
        <v>11825</v>
      </c>
      <c r="F1436">
        <v>17</v>
      </c>
      <c r="G1436" t="s">
        <v>1582</v>
      </c>
      <c r="H1436" s="2">
        <v>2</v>
      </c>
      <c r="I1436" s="5"/>
      <c r="J1436" s="3">
        <v>2052</v>
      </c>
      <c r="K1436" s="7">
        <v>1</v>
      </c>
      <c r="L1436" t="str">
        <f>VLOOKUP(TTSQL[[#This Row],[origen_ref]],TTComisiones[],2,FALSE)</f>
        <v>Ok</v>
      </c>
      <c r="M1436" t="str">
        <f>"origen_ref = '"&amp;TTSQL[[#This Row],[origen_ref]]&amp;"' OR"</f>
        <v>origen_ref = 'Pedido-23.11.29-00233' OR</v>
      </c>
    </row>
    <row r="1437" spans="1:13" ht="16.2" x14ac:dyDescent="0.35">
      <c r="A1437" s="6" t="s">
        <v>1462</v>
      </c>
      <c r="B1437">
        <v>1472</v>
      </c>
      <c r="C1437" s="4">
        <v>45273.497766203705</v>
      </c>
      <c r="D1437" s="1">
        <v>45273.497766203705</v>
      </c>
      <c r="E1437">
        <v>11811</v>
      </c>
      <c r="F1437">
        <v>17</v>
      </c>
      <c r="G1437" t="s">
        <v>1582</v>
      </c>
      <c r="H1437" s="2">
        <v>2</v>
      </c>
      <c r="I1437" s="5"/>
      <c r="J1437" s="3">
        <v>684</v>
      </c>
      <c r="K1437" s="7">
        <v>1</v>
      </c>
      <c r="L1437" t="str">
        <f>VLOOKUP(TTSQL[[#This Row],[origen_ref]],TTComisiones[],2,FALSE)</f>
        <v>Ok</v>
      </c>
      <c r="M1437" t="str">
        <f>"origen_ref = '"&amp;TTSQL[[#This Row],[origen_ref]]&amp;"' OR"</f>
        <v>origen_ref = 'Pedido-23.11.27-00218' OR</v>
      </c>
    </row>
    <row r="1438" spans="1:13" ht="16.2" x14ac:dyDescent="0.35">
      <c r="A1438" s="6" t="s">
        <v>1463</v>
      </c>
      <c r="B1438">
        <v>1473</v>
      </c>
      <c r="C1438" s="4">
        <v>45273.498148148145</v>
      </c>
      <c r="D1438" s="1">
        <v>45273.498148148145</v>
      </c>
      <c r="E1438">
        <v>11790</v>
      </c>
      <c r="F1438">
        <v>17</v>
      </c>
      <c r="G1438" t="s">
        <v>1582</v>
      </c>
      <c r="H1438" s="2">
        <v>2</v>
      </c>
      <c r="I1438" s="5"/>
      <c r="J1438" s="3">
        <v>30294</v>
      </c>
      <c r="K1438" s="7">
        <v>1</v>
      </c>
      <c r="L1438" t="str">
        <f>VLOOKUP(TTSQL[[#This Row],[origen_ref]],TTComisiones[],2,FALSE)</f>
        <v>Ok</v>
      </c>
      <c r="M1438" t="str">
        <f>"origen_ref = '"&amp;TTSQL[[#This Row],[origen_ref]]&amp;"' OR"</f>
        <v>origen_ref = 'Pedido-23.11.23-00203' OR</v>
      </c>
    </row>
    <row r="1439" spans="1:13" ht="16.2" x14ac:dyDescent="0.35">
      <c r="A1439" s="6" t="s">
        <v>1464</v>
      </c>
      <c r="B1439">
        <v>1474</v>
      </c>
      <c r="C1439" s="4">
        <v>45273.498506944445</v>
      </c>
      <c r="D1439" s="1">
        <v>45273.498506944445</v>
      </c>
      <c r="E1439">
        <v>11806</v>
      </c>
      <c r="F1439">
        <v>17</v>
      </c>
      <c r="G1439" t="s">
        <v>1582</v>
      </c>
      <c r="H1439" s="2">
        <v>2</v>
      </c>
      <c r="I1439" s="5"/>
      <c r="J1439" s="3">
        <v>1291</v>
      </c>
      <c r="K1439" s="7">
        <v>1</v>
      </c>
      <c r="L1439" t="str">
        <f>VLOOKUP(TTSQL[[#This Row],[origen_ref]],TTComisiones[],2,FALSE)</f>
        <v>Ok</v>
      </c>
      <c r="M1439" t="str">
        <f>"origen_ref = '"&amp;TTSQL[[#This Row],[origen_ref]]&amp;"' OR"</f>
        <v>origen_ref = 'Pedido-23.11.24-00214' OR</v>
      </c>
    </row>
    <row r="1440" spans="1:13" ht="16.2" x14ac:dyDescent="0.35">
      <c r="A1440" s="6" t="s">
        <v>1465</v>
      </c>
      <c r="B1440">
        <v>1475</v>
      </c>
      <c r="C1440" s="4">
        <v>45273.499502314815</v>
      </c>
      <c r="D1440" s="1">
        <v>45273.499502314815</v>
      </c>
      <c r="E1440">
        <v>11789</v>
      </c>
      <c r="F1440">
        <v>17</v>
      </c>
      <c r="G1440" t="s">
        <v>1582</v>
      </c>
      <c r="H1440" s="2">
        <v>2</v>
      </c>
      <c r="I1440" s="5"/>
      <c r="J1440" s="3">
        <v>186319</v>
      </c>
      <c r="K1440" s="7">
        <v>1</v>
      </c>
      <c r="L1440" t="str">
        <f>VLOOKUP(TTSQL[[#This Row],[origen_ref]],TTComisiones[],2,FALSE)</f>
        <v>Ok</v>
      </c>
      <c r="M1440" t="str">
        <f>"origen_ref = '"&amp;TTSQL[[#This Row],[origen_ref]]&amp;"' OR"</f>
        <v>origen_ref = 'Pedido-23.11.23-00198' OR</v>
      </c>
    </row>
    <row r="1441" spans="1:13" ht="16.2" x14ac:dyDescent="0.35">
      <c r="A1441" s="6" t="s">
        <v>1466</v>
      </c>
      <c r="B1441">
        <v>1476</v>
      </c>
      <c r="C1441" s="4">
        <v>45273.500196759262</v>
      </c>
      <c r="D1441" s="1">
        <v>45273.500196759262</v>
      </c>
      <c r="E1441">
        <v>11778</v>
      </c>
      <c r="F1441">
        <v>17</v>
      </c>
      <c r="G1441" t="s">
        <v>1582</v>
      </c>
      <c r="H1441" s="2">
        <v>2</v>
      </c>
      <c r="I1441" s="5"/>
      <c r="J1441" s="3">
        <v>24325</v>
      </c>
      <c r="K1441" s="7">
        <v>1</v>
      </c>
      <c r="L1441" t="str">
        <f>VLOOKUP(TTSQL[[#This Row],[origen_ref]],TTComisiones[],2,FALSE)</f>
        <v>Ok</v>
      </c>
      <c r="M1441" t="str">
        <f>"origen_ref = '"&amp;TTSQL[[#This Row],[origen_ref]]&amp;"' OR"</f>
        <v>origen_ref = 'Pedido-23.11.22-00185' OR</v>
      </c>
    </row>
    <row r="1442" spans="1:13" ht="16.2" x14ac:dyDescent="0.35">
      <c r="A1442" s="6" t="s">
        <v>1467</v>
      </c>
      <c r="B1442">
        <v>1477</v>
      </c>
      <c r="C1442" s="4">
        <v>45273.500543981485</v>
      </c>
      <c r="D1442" s="1">
        <v>45273.500543981485</v>
      </c>
      <c r="E1442">
        <v>11766</v>
      </c>
      <c r="F1442">
        <v>17</v>
      </c>
      <c r="G1442" t="s">
        <v>1582</v>
      </c>
      <c r="H1442" s="2">
        <v>2</v>
      </c>
      <c r="I1442" s="5"/>
      <c r="J1442" s="3">
        <v>919000</v>
      </c>
      <c r="K1442" s="7">
        <v>1</v>
      </c>
      <c r="L1442" t="str">
        <f>VLOOKUP(TTSQL[[#This Row],[origen_ref]],TTComisiones[],2,FALSE)</f>
        <v>Ok</v>
      </c>
      <c r="M1442" t="str">
        <f>"origen_ref = '"&amp;TTSQL[[#This Row],[origen_ref]]&amp;"' OR"</f>
        <v>origen_ref = 'Pedido-23.11.21-00175' OR</v>
      </c>
    </row>
    <row r="1443" spans="1:13" ht="16.2" x14ac:dyDescent="0.35">
      <c r="A1443" s="6" t="s">
        <v>1468</v>
      </c>
      <c r="B1443">
        <v>1478</v>
      </c>
      <c r="C1443" s="4">
        <v>45273.500763888886</v>
      </c>
      <c r="D1443" s="1">
        <v>45273.500763888886</v>
      </c>
      <c r="E1443">
        <v>11759</v>
      </c>
      <c r="F1443">
        <v>17</v>
      </c>
      <c r="G1443" t="s">
        <v>1582</v>
      </c>
      <c r="H1443" s="2">
        <v>2</v>
      </c>
      <c r="I1443" s="5"/>
      <c r="J1443" s="3">
        <v>3038</v>
      </c>
      <c r="K1443" s="7">
        <v>1</v>
      </c>
      <c r="L1443" t="str">
        <f>VLOOKUP(TTSQL[[#This Row],[origen_ref]],TTComisiones[],2,FALSE)</f>
        <v>Ok</v>
      </c>
      <c r="M1443" t="str">
        <f>"origen_ref = '"&amp;TTSQL[[#This Row],[origen_ref]]&amp;"' OR"</f>
        <v>origen_ref = 'Pedido-23.11.20-00169' OR</v>
      </c>
    </row>
    <row r="1444" spans="1:13" ht="16.2" x14ac:dyDescent="0.35">
      <c r="A1444" s="6" t="s">
        <v>1469</v>
      </c>
      <c r="B1444">
        <v>1479</v>
      </c>
      <c r="C1444" s="4">
        <v>45273.501226851855</v>
      </c>
      <c r="D1444" s="1">
        <v>45273.501226851855</v>
      </c>
      <c r="E1444">
        <v>11753</v>
      </c>
      <c r="F1444">
        <v>17</v>
      </c>
      <c r="G1444" t="s">
        <v>1582</v>
      </c>
      <c r="H1444" s="2">
        <v>2</v>
      </c>
      <c r="I1444" s="5"/>
      <c r="J1444" s="3">
        <v>40920</v>
      </c>
      <c r="K1444" s="7">
        <v>1</v>
      </c>
      <c r="L1444" t="str">
        <f>VLOOKUP(TTSQL[[#This Row],[origen_ref]],TTComisiones[],2,FALSE)</f>
        <v>Ok</v>
      </c>
      <c r="M1444" t="str">
        <f>"origen_ref = '"&amp;TTSQL[[#This Row],[origen_ref]]&amp;"' OR"</f>
        <v>origen_ref = 'Pedido-23.11.18-00163' OR</v>
      </c>
    </row>
    <row r="1445" spans="1:13" ht="16.2" x14ac:dyDescent="0.35">
      <c r="A1445" s="6" t="s">
        <v>1470</v>
      </c>
      <c r="B1445">
        <v>1480</v>
      </c>
      <c r="C1445" s="4">
        <v>45273.501469907409</v>
      </c>
      <c r="D1445" s="1">
        <v>45273.501469907409</v>
      </c>
      <c r="E1445">
        <v>11746</v>
      </c>
      <c r="F1445">
        <v>17</v>
      </c>
      <c r="G1445" t="s">
        <v>1582</v>
      </c>
      <c r="H1445" s="2">
        <v>2</v>
      </c>
      <c r="I1445" s="5"/>
      <c r="J1445" s="3">
        <v>1140</v>
      </c>
      <c r="K1445" s="7">
        <v>1</v>
      </c>
      <c r="L1445" t="str">
        <f>VLOOKUP(TTSQL[[#This Row],[origen_ref]],TTComisiones[],2,FALSE)</f>
        <v>Ok</v>
      </c>
      <c r="M1445" t="str">
        <f>"origen_ref = '"&amp;TTSQL[[#This Row],[origen_ref]]&amp;"' OR"</f>
        <v>origen_ref = 'Pedido-23.11.17-00156' OR</v>
      </c>
    </row>
    <row r="1446" spans="1:13" ht="16.2" x14ac:dyDescent="0.35">
      <c r="A1446" s="6" t="s">
        <v>1471</v>
      </c>
      <c r="B1446">
        <v>1481</v>
      </c>
      <c r="C1446" s="4">
        <v>45273.501689814817</v>
      </c>
      <c r="D1446" s="1">
        <v>45273.501689814817</v>
      </c>
      <c r="E1446">
        <v>11745</v>
      </c>
      <c r="F1446">
        <v>17</v>
      </c>
      <c r="G1446" t="s">
        <v>1582</v>
      </c>
      <c r="H1446" s="2">
        <v>2</v>
      </c>
      <c r="I1446" s="5"/>
      <c r="J1446" s="3">
        <v>43890</v>
      </c>
      <c r="K1446" s="7">
        <v>1</v>
      </c>
      <c r="L1446" t="str">
        <f>VLOOKUP(TTSQL[[#This Row],[origen_ref]],TTComisiones[],2,FALSE)</f>
        <v>Ok</v>
      </c>
      <c r="M1446" t="str">
        <f>"origen_ref = '"&amp;TTSQL[[#This Row],[origen_ref]]&amp;"' OR"</f>
        <v>origen_ref = 'Pedido-23.11.17-00155' OR</v>
      </c>
    </row>
    <row r="1447" spans="1:13" ht="16.2" x14ac:dyDescent="0.35">
      <c r="A1447" s="6" t="s">
        <v>1472</v>
      </c>
      <c r="B1447">
        <v>1482</v>
      </c>
      <c r="C1447" s="4">
        <v>45273.501944444448</v>
      </c>
      <c r="D1447" s="1">
        <v>45273.501944444448</v>
      </c>
      <c r="E1447">
        <v>11739</v>
      </c>
      <c r="F1447">
        <v>17</v>
      </c>
      <c r="G1447" t="s">
        <v>1582</v>
      </c>
      <c r="H1447" s="2">
        <v>2</v>
      </c>
      <c r="I1447" s="5"/>
      <c r="J1447" s="3">
        <v>2128</v>
      </c>
      <c r="K1447" s="7">
        <v>1</v>
      </c>
      <c r="L1447" t="str">
        <f>VLOOKUP(TTSQL[[#This Row],[origen_ref]],TTComisiones[],2,FALSE)</f>
        <v>Ok</v>
      </c>
      <c r="M1447" t="str">
        <f>"origen_ref = '"&amp;TTSQL[[#This Row],[origen_ref]]&amp;"' OR"</f>
        <v>origen_ref = 'Pedido-23.11.16-00149' OR</v>
      </c>
    </row>
    <row r="1448" spans="1:13" ht="16.2" x14ac:dyDescent="0.35">
      <c r="A1448" s="6" t="s">
        <v>1473</v>
      </c>
      <c r="B1448">
        <v>1483</v>
      </c>
      <c r="C1448" s="4">
        <v>45273.502118055556</v>
      </c>
      <c r="D1448" s="1">
        <v>45273.502118055556</v>
      </c>
      <c r="E1448">
        <v>11727</v>
      </c>
      <c r="F1448">
        <v>17</v>
      </c>
      <c r="G1448" t="s">
        <v>1582</v>
      </c>
      <c r="H1448" s="2">
        <v>2</v>
      </c>
      <c r="I1448" s="5"/>
      <c r="J1448" s="3">
        <v>1287</v>
      </c>
      <c r="K1448" s="7">
        <v>1</v>
      </c>
      <c r="L1448" t="str">
        <f>VLOOKUP(TTSQL[[#This Row],[origen_ref]],TTComisiones[],2,FALSE)</f>
        <v>Ok</v>
      </c>
      <c r="M1448" t="str">
        <f>"origen_ref = '"&amp;TTSQL[[#This Row],[origen_ref]]&amp;"' OR"</f>
        <v>origen_ref = 'Pedido-23.11.15-00138' OR</v>
      </c>
    </row>
    <row r="1449" spans="1:13" ht="16.2" x14ac:dyDescent="0.35">
      <c r="A1449" s="6" t="s">
        <v>1474</v>
      </c>
      <c r="B1449">
        <v>1484</v>
      </c>
      <c r="C1449" s="4">
        <v>45273.502523148149</v>
      </c>
      <c r="D1449" s="1">
        <v>45273.502523148149</v>
      </c>
      <c r="E1449">
        <v>11725</v>
      </c>
      <c r="F1449">
        <v>17</v>
      </c>
      <c r="G1449" t="s">
        <v>1582</v>
      </c>
      <c r="H1449" s="2">
        <v>2</v>
      </c>
      <c r="I1449" s="5"/>
      <c r="J1449" s="3">
        <v>11877</v>
      </c>
      <c r="K1449" s="7">
        <v>1</v>
      </c>
      <c r="L1449" t="str">
        <f>VLOOKUP(TTSQL[[#This Row],[origen_ref]],TTComisiones[],2,FALSE)</f>
        <v>Ok</v>
      </c>
      <c r="M1449" t="str">
        <f>"origen_ref = '"&amp;TTSQL[[#This Row],[origen_ref]]&amp;"' OR"</f>
        <v>origen_ref = 'Pedido-23.11.15-00136' OR</v>
      </c>
    </row>
    <row r="1450" spans="1:13" ht="16.2" x14ac:dyDescent="0.35">
      <c r="A1450" s="6" t="s">
        <v>1475</v>
      </c>
      <c r="B1450">
        <v>1485</v>
      </c>
      <c r="C1450" s="4">
        <v>45273.502708333333</v>
      </c>
      <c r="D1450" s="1">
        <v>45273.502708333333</v>
      </c>
      <c r="E1450">
        <v>11723</v>
      </c>
      <c r="F1450">
        <v>17</v>
      </c>
      <c r="G1450" t="s">
        <v>1582</v>
      </c>
      <c r="H1450" s="2">
        <v>2</v>
      </c>
      <c r="I1450" s="5"/>
      <c r="J1450" s="3">
        <v>21470</v>
      </c>
      <c r="K1450" s="7">
        <v>1</v>
      </c>
      <c r="L1450" t="str">
        <f>VLOOKUP(TTSQL[[#This Row],[origen_ref]],TTComisiones[],2,FALSE)</f>
        <v>Ok</v>
      </c>
      <c r="M1450" t="str">
        <f>"origen_ref = '"&amp;TTSQL[[#This Row],[origen_ref]]&amp;"' OR"</f>
        <v>origen_ref = 'Pedido-23.11.15-00134' OR</v>
      </c>
    </row>
    <row r="1451" spans="1:13" ht="16.2" x14ac:dyDescent="0.35">
      <c r="A1451" s="6" t="s">
        <v>1476</v>
      </c>
      <c r="B1451">
        <v>1486</v>
      </c>
      <c r="C1451" s="4">
        <v>45273.502939814818</v>
      </c>
      <c r="D1451" s="1">
        <v>45273.502939814818</v>
      </c>
      <c r="E1451">
        <v>11721</v>
      </c>
      <c r="F1451">
        <v>17</v>
      </c>
      <c r="G1451" t="s">
        <v>1582</v>
      </c>
      <c r="H1451" s="2">
        <v>2</v>
      </c>
      <c r="I1451" s="5"/>
      <c r="J1451" s="3">
        <v>40974</v>
      </c>
      <c r="K1451" s="7">
        <v>1</v>
      </c>
      <c r="L1451" t="str">
        <f>VLOOKUP(TTSQL[[#This Row],[origen_ref]],TTComisiones[],2,FALSE)</f>
        <v>Ok</v>
      </c>
      <c r="M1451" t="str">
        <f>"origen_ref = '"&amp;TTSQL[[#This Row],[origen_ref]]&amp;"' OR"</f>
        <v>origen_ref = 'Pedido-23.11.14-00131' OR</v>
      </c>
    </row>
    <row r="1452" spans="1:13" ht="16.2" x14ac:dyDescent="0.35">
      <c r="A1452" s="6" t="s">
        <v>1477</v>
      </c>
      <c r="B1452">
        <v>1487</v>
      </c>
      <c r="C1452" s="4">
        <v>45273.503344907411</v>
      </c>
      <c r="D1452" s="1">
        <v>45273.503344907411</v>
      </c>
      <c r="E1452">
        <v>11720</v>
      </c>
      <c r="F1452">
        <v>17</v>
      </c>
      <c r="G1452" t="s">
        <v>1582</v>
      </c>
      <c r="H1452" s="2">
        <v>2</v>
      </c>
      <c r="I1452" s="5"/>
      <c r="J1452" s="3">
        <v>84645</v>
      </c>
      <c r="K1452" s="7">
        <v>1</v>
      </c>
      <c r="L1452" t="str">
        <f>VLOOKUP(TTSQL[[#This Row],[origen_ref]],TTComisiones[],2,FALSE)</f>
        <v>Ok</v>
      </c>
      <c r="M1452" t="str">
        <f>"origen_ref = '"&amp;TTSQL[[#This Row],[origen_ref]]&amp;"' OR"</f>
        <v>origen_ref = 'Pedido-23.11.14-00130' OR</v>
      </c>
    </row>
    <row r="1453" spans="1:13" ht="16.2" x14ac:dyDescent="0.35">
      <c r="A1453" s="6" t="s">
        <v>1478</v>
      </c>
      <c r="B1453">
        <v>1488</v>
      </c>
      <c r="C1453" s="4">
        <v>45273.503530092596</v>
      </c>
      <c r="D1453" s="1">
        <v>45273.503530092596</v>
      </c>
      <c r="E1453">
        <v>11707</v>
      </c>
      <c r="F1453">
        <v>17</v>
      </c>
      <c r="G1453" t="s">
        <v>1582</v>
      </c>
      <c r="H1453" s="2">
        <v>2</v>
      </c>
      <c r="I1453" s="5"/>
      <c r="J1453" s="3">
        <v>6831</v>
      </c>
      <c r="K1453" s="7">
        <v>1</v>
      </c>
      <c r="L1453" t="str">
        <f>VLOOKUP(TTSQL[[#This Row],[origen_ref]],TTComisiones[],2,FALSE)</f>
        <v>Ok</v>
      </c>
      <c r="M1453" t="str">
        <f>"origen_ref = '"&amp;TTSQL[[#This Row],[origen_ref]]&amp;"' OR"</f>
        <v>origen_ref = 'Pedido-23.11.11-00119' OR</v>
      </c>
    </row>
    <row r="1454" spans="1:13" ht="16.2" x14ac:dyDescent="0.35">
      <c r="A1454" s="6" t="s">
        <v>1479</v>
      </c>
      <c r="B1454">
        <v>1489</v>
      </c>
      <c r="C1454" s="4">
        <v>45273.504664351851</v>
      </c>
      <c r="D1454" s="1">
        <v>45273.504664351851</v>
      </c>
      <c r="E1454">
        <v>11705</v>
      </c>
      <c r="F1454">
        <v>17</v>
      </c>
      <c r="G1454" t="s">
        <v>1582</v>
      </c>
      <c r="H1454" s="2">
        <v>2</v>
      </c>
      <c r="I1454" s="5"/>
      <c r="J1454" s="3">
        <v>68534</v>
      </c>
      <c r="K1454" s="7">
        <v>1</v>
      </c>
      <c r="L1454" t="str">
        <f>VLOOKUP(TTSQL[[#This Row],[origen_ref]],TTComisiones[],2,FALSE)</f>
        <v>Ok</v>
      </c>
      <c r="M1454" t="str">
        <f>"origen_ref = '"&amp;TTSQL[[#This Row],[origen_ref]]&amp;"' OR"</f>
        <v>origen_ref = 'Pedido-23.11.11-00117' OR</v>
      </c>
    </row>
    <row r="1455" spans="1:13" ht="16.2" x14ac:dyDescent="0.35">
      <c r="A1455" s="6" t="s">
        <v>1480</v>
      </c>
      <c r="B1455">
        <v>1490</v>
      </c>
      <c r="C1455" s="4">
        <v>45273.519618055558</v>
      </c>
      <c r="D1455" s="1">
        <v>45273.519618055558</v>
      </c>
      <c r="E1455">
        <v>11698</v>
      </c>
      <c r="F1455">
        <v>17</v>
      </c>
      <c r="G1455" t="s">
        <v>1582</v>
      </c>
      <c r="H1455" s="2">
        <v>2</v>
      </c>
      <c r="I1455" s="5"/>
      <c r="J1455" s="3">
        <v>22242</v>
      </c>
      <c r="K1455" s="7">
        <v>1</v>
      </c>
      <c r="L1455" t="str">
        <f>VLOOKUP(TTSQL[[#This Row],[origen_ref]],TTComisiones[],2,FALSE)</f>
        <v>Ok</v>
      </c>
      <c r="M1455" t="str">
        <f>"origen_ref = '"&amp;TTSQL[[#This Row],[origen_ref]]&amp;"' OR"</f>
        <v>origen_ref = 'Pedido-23.11.10-00109' OR</v>
      </c>
    </row>
    <row r="1456" spans="1:13" ht="16.2" x14ac:dyDescent="0.35">
      <c r="A1456" s="6" t="s">
        <v>1481</v>
      </c>
      <c r="B1456">
        <v>1491</v>
      </c>
      <c r="C1456" s="4">
        <v>45273.519837962966</v>
      </c>
      <c r="D1456" s="1">
        <v>45273.519837962966</v>
      </c>
      <c r="E1456">
        <v>11696</v>
      </c>
      <c r="F1456">
        <v>17</v>
      </c>
      <c r="G1456" t="s">
        <v>1582</v>
      </c>
      <c r="H1456" s="2">
        <v>2</v>
      </c>
      <c r="I1456" s="5"/>
      <c r="J1456" s="3">
        <v>15609</v>
      </c>
      <c r="K1456" s="7">
        <v>1</v>
      </c>
      <c r="L1456" t="str">
        <f>VLOOKUP(TTSQL[[#This Row],[origen_ref]],TTComisiones[],2,FALSE)</f>
        <v>Ok</v>
      </c>
      <c r="M1456" t="str">
        <f>"origen_ref = '"&amp;TTSQL[[#This Row],[origen_ref]]&amp;"' OR"</f>
        <v>origen_ref = 'Pedido-23.11.10-00106' OR</v>
      </c>
    </row>
    <row r="1457" spans="1:13" ht="16.2" x14ac:dyDescent="0.35">
      <c r="A1457" s="6" t="s">
        <v>1482</v>
      </c>
      <c r="B1457">
        <v>1492</v>
      </c>
      <c r="C1457" s="4">
        <v>45273.520046296297</v>
      </c>
      <c r="D1457" s="1">
        <v>45273.520046296297</v>
      </c>
      <c r="E1457">
        <v>11687</v>
      </c>
      <c r="F1457">
        <v>17</v>
      </c>
      <c r="G1457" t="s">
        <v>1582</v>
      </c>
      <c r="H1457" s="2">
        <v>2</v>
      </c>
      <c r="I1457" s="5"/>
      <c r="J1457" s="3">
        <v>684</v>
      </c>
      <c r="K1457" s="7">
        <v>1</v>
      </c>
      <c r="L1457" t="str">
        <f>VLOOKUP(TTSQL[[#This Row],[origen_ref]],TTComisiones[],2,FALSE)</f>
        <v>Ok</v>
      </c>
      <c r="M1457" t="str">
        <f>"origen_ref = '"&amp;TTSQL[[#This Row],[origen_ref]]&amp;"' OR"</f>
        <v>origen_ref = 'Pedido-23.11.09-00098' OR</v>
      </c>
    </row>
    <row r="1458" spans="1:13" ht="16.2" x14ac:dyDescent="0.35">
      <c r="A1458" s="6" t="s">
        <v>1483</v>
      </c>
      <c r="B1458">
        <v>1493</v>
      </c>
      <c r="C1458" s="4">
        <v>45273.520289351851</v>
      </c>
      <c r="D1458" s="1">
        <v>45273.520289351851</v>
      </c>
      <c r="E1458">
        <v>11686</v>
      </c>
      <c r="F1458">
        <v>17</v>
      </c>
      <c r="G1458" t="s">
        <v>1582</v>
      </c>
      <c r="H1458" s="2">
        <v>2</v>
      </c>
      <c r="I1458" s="5"/>
      <c r="J1458" s="3">
        <v>2926</v>
      </c>
      <c r="K1458" s="7">
        <v>1</v>
      </c>
      <c r="L1458" t="str">
        <f>VLOOKUP(TTSQL[[#This Row],[origen_ref]],TTComisiones[],2,FALSE)</f>
        <v>Ok</v>
      </c>
      <c r="M1458" t="str">
        <f>"origen_ref = '"&amp;TTSQL[[#This Row],[origen_ref]]&amp;"' OR"</f>
        <v>origen_ref = 'Pedido-23.11.09-00097' OR</v>
      </c>
    </row>
    <row r="1459" spans="1:13" ht="16.2" x14ac:dyDescent="0.35">
      <c r="A1459" s="6" t="s">
        <v>1484</v>
      </c>
      <c r="B1459">
        <v>1494</v>
      </c>
      <c r="C1459" s="4">
        <v>45273.520520833335</v>
      </c>
      <c r="D1459" s="1">
        <v>45273.520520833335</v>
      </c>
      <c r="E1459">
        <v>11683</v>
      </c>
      <c r="F1459">
        <v>17</v>
      </c>
      <c r="G1459" t="s">
        <v>1582</v>
      </c>
      <c r="H1459" s="2">
        <v>2</v>
      </c>
      <c r="I1459" s="5"/>
      <c r="J1459" s="3">
        <v>6233</v>
      </c>
      <c r="K1459" s="7">
        <v>1</v>
      </c>
      <c r="L1459" t="str">
        <f>VLOOKUP(TTSQL[[#This Row],[origen_ref]],TTComisiones[],2,FALSE)</f>
        <v>Ok</v>
      </c>
      <c r="M1459" t="str">
        <f>"origen_ref = '"&amp;TTSQL[[#This Row],[origen_ref]]&amp;"' OR"</f>
        <v>origen_ref = 'Pedido-23.11.09-00094' OR</v>
      </c>
    </row>
    <row r="1460" spans="1:13" ht="16.2" x14ac:dyDescent="0.35">
      <c r="A1460" s="6" t="s">
        <v>1485</v>
      </c>
      <c r="B1460">
        <v>1495</v>
      </c>
      <c r="C1460" s="4">
        <v>45273.52071759259</v>
      </c>
      <c r="D1460" s="1">
        <v>45273.52071759259</v>
      </c>
      <c r="E1460">
        <v>11678</v>
      </c>
      <c r="F1460">
        <v>17</v>
      </c>
      <c r="G1460" t="s">
        <v>1582</v>
      </c>
      <c r="H1460" s="2">
        <v>2</v>
      </c>
      <c r="I1460" s="5"/>
      <c r="J1460" s="3">
        <v>32719</v>
      </c>
      <c r="K1460" s="7">
        <v>1</v>
      </c>
      <c r="L1460" t="str">
        <f>VLOOKUP(TTSQL[[#This Row],[origen_ref]],TTComisiones[],2,FALSE)</f>
        <v>Ok</v>
      </c>
      <c r="M1460" t="str">
        <f>"origen_ref = '"&amp;TTSQL[[#This Row],[origen_ref]]&amp;"' OR"</f>
        <v>origen_ref = 'Pedido-23.11.08-00090' OR</v>
      </c>
    </row>
    <row r="1461" spans="1:13" ht="16.2" x14ac:dyDescent="0.35">
      <c r="A1461" s="6" t="s">
        <v>1486</v>
      </c>
      <c r="B1461">
        <v>1496</v>
      </c>
      <c r="C1461" s="4">
        <v>45273.521041666667</v>
      </c>
      <c r="D1461" s="1">
        <v>45273.521041666667</v>
      </c>
      <c r="E1461">
        <v>11677</v>
      </c>
      <c r="F1461">
        <v>17</v>
      </c>
      <c r="G1461" t="s">
        <v>1582</v>
      </c>
      <c r="H1461" s="2">
        <v>2</v>
      </c>
      <c r="I1461" s="5"/>
      <c r="J1461" s="3">
        <v>94050</v>
      </c>
      <c r="K1461" s="7">
        <v>1</v>
      </c>
      <c r="L1461" t="str">
        <f>VLOOKUP(TTSQL[[#This Row],[origen_ref]],TTComisiones[],2,FALSE)</f>
        <v>Ok</v>
      </c>
      <c r="M1461" t="str">
        <f>"origen_ref = '"&amp;TTSQL[[#This Row],[origen_ref]]&amp;"' OR"</f>
        <v>origen_ref = 'Pedido-23.11.08-00088' OR</v>
      </c>
    </row>
    <row r="1462" spans="1:13" ht="16.2" x14ac:dyDescent="0.35">
      <c r="A1462" s="6" t="s">
        <v>1487</v>
      </c>
      <c r="B1462">
        <v>1497</v>
      </c>
      <c r="C1462" s="4">
        <v>45273.521458333336</v>
      </c>
      <c r="D1462" s="1">
        <v>45273.521458333336</v>
      </c>
      <c r="E1462">
        <v>11676</v>
      </c>
      <c r="F1462">
        <v>17</v>
      </c>
      <c r="G1462" t="s">
        <v>1582</v>
      </c>
      <c r="H1462" s="2">
        <v>2</v>
      </c>
      <c r="I1462" s="5"/>
      <c r="J1462" s="3">
        <v>62700</v>
      </c>
      <c r="K1462" s="7">
        <v>1</v>
      </c>
      <c r="L1462" t="str">
        <f>VLOOKUP(TTSQL[[#This Row],[origen_ref]],TTComisiones[],2,FALSE)</f>
        <v>Ok</v>
      </c>
      <c r="M1462" t="str">
        <f>"origen_ref = '"&amp;TTSQL[[#This Row],[origen_ref]]&amp;"' OR"</f>
        <v>origen_ref = 'Pedido-23.11.08-00089' OR</v>
      </c>
    </row>
    <row r="1463" spans="1:13" ht="16.2" x14ac:dyDescent="0.35">
      <c r="A1463" s="6" t="s">
        <v>1488</v>
      </c>
      <c r="B1463">
        <v>1498</v>
      </c>
      <c r="C1463" s="4">
        <v>45273.522881944446</v>
      </c>
      <c r="D1463" s="1">
        <v>45273.522881944446</v>
      </c>
      <c r="E1463">
        <v>11675</v>
      </c>
      <c r="F1463">
        <v>17</v>
      </c>
      <c r="G1463" t="s">
        <v>1582</v>
      </c>
      <c r="H1463" s="2">
        <v>2</v>
      </c>
      <c r="I1463" s="5"/>
      <c r="J1463" s="3">
        <v>21470</v>
      </c>
      <c r="K1463" s="7">
        <v>1</v>
      </c>
      <c r="L1463" t="str">
        <f>VLOOKUP(TTSQL[[#This Row],[origen_ref]],TTComisiones[],2,FALSE)</f>
        <v>Ok</v>
      </c>
      <c r="M1463" t="str">
        <f>"origen_ref = '"&amp;TTSQL[[#This Row],[origen_ref]]&amp;"' OR"</f>
        <v>origen_ref = 'Pedido-23.11.08-00087' OR</v>
      </c>
    </row>
    <row r="1464" spans="1:13" ht="16.2" x14ac:dyDescent="0.35">
      <c r="A1464" s="6" t="s">
        <v>1489</v>
      </c>
      <c r="B1464">
        <v>1499</v>
      </c>
      <c r="C1464" s="4">
        <v>45273.523206018515</v>
      </c>
      <c r="D1464" s="1">
        <v>45273.523206018515</v>
      </c>
      <c r="E1464">
        <v>11670</v>
      </c>
      <c r="F1464">
        <v>17</v>
      </c>
      <c r="G1464" t="s">
        <v>1582</v>
      </c>
      <c r="H1464" s="2">
        <v>2</v>
      </c>
      <c r="I1464" s="5"/>
      <c r="J1464" s="3">
        <v>1938</v>
      </c>
      <c r="K1464" s="7">
        <v>1</v>
      </c>
      <c r="L1464" t="str">
        <f>VLOOKUP(TTSQL[[#This Row],[origen_ref]],TTComisiones[],2,FALSE)</f>
        <v>Ok</v>
      </c>
      <c r="M1464" t="str">
        <f>"origen_ref = '"&amp;TTSQL[[#This Row],[origen_ref]]&amp;"' OR"</f>
        <v>origen_ref = 'Pedido-23.11.08-00083' OR</v>
      </c>
    </row>
    <row r="1465" spans="1:13" ht="16.2" x14ac:dyDescent="0.35">
      <c r="A1465" s="6" t="s">
        <v>1490</v>
      </c>
      <c r="B1465">
        <v>1500</v>
      </c>
      <c r="C1465" s="4">
        <v>45273.523761574077</v>
      </c>
      <c r="D1465" s="1">
        <v>45273.523761574077</v>
      </c>
      <c r="E1465">
        <v>11663</v>
      </c>
      <c r="F1465">
        <v>17</v>
      </c>
      <c r="G1465" t="s">
        <v>1582</v>
      </c>
      <c r="H1465" s="2">
        <v>2</v>
      </c>
      <c r="I1465" s="5"/>
      <c r="J1465" s="3">
        <v>912</v>
      </c>
      <c r="K1465" s="7">
        <v>1</v>
      </c>
      <c r="L1465" t="str">
        <f>VLOOKUP(TTSQL[[#This Row],[origen_ref]],TTComisiones[],2,FALSE)</f>
        <v>Ok</v>
      </c>
      <c r="M1465" t="str">
        <f>"origen_ref = '"&amp;TTSQL[[#This Row],[origen_ref]]&amp;"' OR"</f>
        <v>origen_ref = 'Pedido-23.11.07-00076' OR</v>
      </c>
    </row>
    <row r="1466" spans="1:13" ht="16.2" x14ac:dyDescent="0.35">
      <c r="A1466" s="6" t="s">
        <v>1491</v>
      </c>
      <c r="B1466">
        <v>1501</v>
      </c>
      <c r="C1466" s="4">
        <v>45273.524467592593</v>
      </c>
      <c r="D1466" s="1">
        <v>45273.524467592593</v>
      </c>
      <c r="E1466">
        <v>11662</v>
      </c>
      <c r="F1466">
        <v>17</v>
      </c>
      <c r="G1466" t="s">
        <v>1582</v>
      </c>
      <c r="H1466" s="2">
        <v>2</v>
      </c>
      <c r="I1466" s="5"/>
      <c r="J1466" s="3">
        <v>1584</v>
      </c>
      <c r="K1466" s="7">
        <v>1</v>
      </c>
      <c r="L1466" t="str">
        <f>VLOOKUP(TTSQL[[#This Row],[origen_ref]],TTComisiones[],2,FALSE)</f>
        <v>Ok</v>
      </c>
      <c r="M1466" t="str">
        <f>"origen_ref = '"&amp;TTSQL[[#This Row],[origen_ref]]&amp;"' OR"</f>
        <v>origen_ref = 'Pedido-23.11.07-00075' OR</v>
      </c>
    </row>
    <row r="1467" spans="1:13" ht="16.2" x14ac:dyDescent="0.35">
      <c r="A1467" s="6" t="s">
        <v>1492</v>
      </c>
      <c r="B1467">
        <v>1502</v>
      </c>
      <c r="C1467" s="4">
        <v>45273.524722222224</v>
      </c>
      <c r="D1467" s="1">
        <v>45273.524722222224</v>
      </c>
      <c r="E1467">
        <v>11660</v>
      </c>
      <c r="F1467">
        <v>17</v>
      </c>
      <c r="G1467" t="s">
        <v>1582</v>
      </c>
      <c r="H1467" s="2">
        <v>2</v>
      </c>
      <c r="I1467" s="5"/>
      <c r="J1467" s="3">
        <v>12269</v>
      </c>
      <c r="K1467" s="7">
        <v>1</v>
      </c>
      <c r="L1467" t="str">
        <f>VLOOKUP(TTSQL[[#This Row],[origen_ref]],TTComisiones[],2,FALSE)</f>
        <v>Ok</v>
      </c>
      <c r="M1467" t="str">
        <f>"origen_ref = '"&amp;TTSQL[[#This Row],[origen_ref]]&amp;"' OR"</f>
        <v>origen_ref = 'Pedido-23.11.07-00073' OR</v>
      </c>
    </row>
    <row r="1468" spans="1:13" ht="16.2" x14ac:dyDescent="0.35">
      <c r="A1468" s="6" t="s">
        <v>1493</v>
      </c>
      <c r="B1468">
        <v>1503</v>
      </c>
      <c r="C1468" s="4">
        <v>45273.525034722225</v>
      </c>
      <c r="D1468" s="1">
        <v>45273.525034722225</v>
      </c>
      <c r="E1468">
        <v>11655</v>
      </c>
      <c r="F1468">
        <v>17</v>
      </c>
      <c r="G1468" t="s">
        <v>1582</v>
      </c>
      <c r="H1468" s="2">
        <v>2</v>
      </c>
      <c r="I1468" s="5"/>
      <c r="J1468" s="3">
        <v>36729</v>
      </c>
      <c r="K1468" s="7">
        <v>1</v>
      </c>
      <c r="L1468" t="str">
        <f>VLOOKUP(TTSQL[[#This Row],[origen_ref]],TTComisiones[],2,FALSE)</f>
        <v>Ok</v>
      </c>
      <c r="M1468" t="str">
        <f>"origen_ref = '"&amp;TTSQL[[#This Row],[origen_ref]]&amp;"' OR"</f>
        <v>origen_ref = 'Pedido-23.11.07-00066' OR</v>
      </c>
    </row>
    <row r="1469" spans="1:13" ht="16.2" x14ac:dyDescent="0.35">
      <c r="A1469" s="6" t="s">
        <v>1494</v>
      </c>
      <c r="B1469">
        <v>1504</v>
      </c>
      <c r="C1469" s="4">
        <v>45273.525370370371</v>
      </c>
      <c r="D1469" s="1">
        <v>45273.525370370371</v>
      </c>
      <c r="E1469">
        <v>11653</v>
      </c>
      <c r="F1469">
        <v>17</v>
      </c>
      <c r="G1469" t="s">
        <v>1582</v>
      </c>
      <c r="H1469" s="2">
        <v>2</v>
      </c>
      <c r="I1469" s="5"/>
      <c r="J1469" s="3">
        <v>37202</v>
      </c>
      <c r="K1469" s="7">
        <v>1</v>
      </c>
      <c r="L1469" t="str">
        <f>VLOOKUP(TTSQL[[#This Row],[origen_ref]],TTComisiones[],2,FALSE)</f>
        <v>Ok</v>
      </c>
      <c r="M1469" t="str">
        <f>"origen_ref = '"&amp;TTSQL[[#This Row],[origen_ref]]&amp;"' OR"</f>
        <v>origen_ref = 'Pedido-23.11.07-00064' OR</v>
      </c>
    </row>
    <row r="1470" spans="1:13" ht="16.2" x14ac:dyDescent="0.35">
      <c r="A1470" s="6" t="s">
        <v>1495</v>
      </c>
      <c r="B1470">
        <v>1505</v>
      </c>
      <c r="C1470" s="4">
        <v>45273.525555555556</v>
      </c>
      <c r="D1470" s="1">
        <v>45273.525555555556</v>
      </c>
      <c r="E1470">
        <v>11651</v>
      </c>
      <c r="F1470">
        <v>17</v>
      </c>
      <c r="G1470" t="s">
        <v>1582</v>
      </c>
      <c r="H1470" s="2">
        <v>2</v>
      </c>
      <c r="I1470" s="5"/>
      <c r="J1470" s="3">
        <v>10260</v>
      </c>
      <c r="K1470" s="7">
        <v>1</v>
      </c>
      <c r="L1470" t="str">
        <f>VLOOKUP(TTSQL[[#This Row],[origen_ref]],TTComisiones[],2,FALSE)</f>
        <v>Ok</v>
      </c>
      <c r="M1470" t="str">
        <f>"origen_ref = '"&amp;TTSQL[[#This Row],[origen_ref]]&amp;"' OR"</f>
        <v>origen_ref = 'Pedido-23.11.07-00063' OR</v>
      </c>
    </row>
    <row r="1471" spans="1:13" ht="16.2" x14ac:dyDescent="0.35">
      <c r="A1471" s="6" t="s">
        <v>1496</v>
      </c>
      <c r="B1471">
        <v>1506</v>
      </c>
      <c r="C1471" s="4">
        <v>45273.525787037041</v>
      </c>
      <c r="D1471" s="1">
        <v>45273.525787037041</v>
      </c>
      <c r="E1471">
        <v>11642</v>
      </c>
      <c r="F1471">
        <v>17</v>
      </c>
      <c r="G1471" t="s">
        <v>1582</v>
      </c>
      <c r="H1471" s="2">
        <v>2</v>
      </c>
      <c r="I1471" s="5"/>
      <c r="J1471" s="3">
        <v>73243</v>
      </c>
      <c r="K1471" s="7">
        <v>1</v>
      </c>
      <c r="L1471" t="str">
        <f>VLOOKUP(TTSQL[[#This Row],[origen_ref]],TTComisiones[],2,FALSE)</f>
        <v>Ok</v>
      </c>
      <c r="M1471" t="str">
        <f>"origen_ref = '"&amp;TTSQL[[#This Row],[origen_ref]]&amp;"' OR"</f>
        <v>origen_ref = 'Pedido-23.11.03-00056' OR</v>
      </c>
    </row>
    <row r="1472" spans="1:13" ht="16.2" x14ac:dyDescent="0.35">
      <c r="A1472" s="6" t="s">
        <v>1497</v>
      </c>
      <c r="B1472">
        <v>1507</v>
      </c>
      <c r="C1472" s="4">
        <v>45273.526597222219</v>
      </c>
      <c r="D1472" s="1">
        <v>45273.526597222219</v>
      </c>
      <c r="E1472">
        <v>11641</v>
      </c>
      <c r="F1472">
        <v>17</v>
      </c>
      <c r="G1472" t="s">
        <v>1582</v>
      </c>
      <c r="H1472" s="2">
        <v>2</v>
      </c>
      <c r="I1472" s="5"/>
      <c r="J1472" s="3">
        <v>36729</v>
      </c>
      <c r="K1472" s="7">
        <v>1</v>
      </c>
      <c r="L1472" t="str">
        <f>VLOOKUP(TTSQL[[#This Row],[origen_ref]],TTComisiones[],2,FALSE)</f>
        <v>Ok</v>
      </c>
      <c r="M1472" t="str">
        <f>"origen_ref = '"&amp;TTSQL[[#This Row],[origen_ref]]&amp;"' OR"</f>
        <v>origen_ref = 'Pedido-23.11.03-00053' OR</v>
      </c>
    </row>
    <row r="1473" spans="1:13" ht="16.2" x14ac:dyDescent="0.35">
      <c r="A1473" s="6" t="s">
        <v>1498</v>
      </c>
      <c r="B1473">
        <v>1508</v>
      </c>
      <c r="C1473" s="4">
        <v>45273.526898148149</v>
      </c>
      <c r="D1473" s="1">
        <v>45273.526898148149</v>
      </c>
      <c r="E1473">
        <v>11634</v>
      </c>
      <c r="F1473">
        <v>17</v>
      </c>
      <c r="G1473" t="s">
        <v>1582</v>
      </c>
      <c r="H1473" s="2">
        <v>2</v>
      </c>
      <c r="I1473" s="5"/>
      <c r="J1473" s="3">
        <v>106920</v>
      </c>
      <c r="K1473" s="7">
        <v>1</v>
      </c>
      <c r="L1473" t="str">
        <f>VLOOKUP(TTSQL[[#This Row],[origen_ref]],TTComisiones[],2,FALSE)</f>
        <v>Ok</v>
      </c>
      <c r="M1473" t="str">
        <f>"origen_ref = '"&amp;TTSQL[[#This Row],[origen_ref]]&amp;"' OR"</f>
        <v>origen_ref = 'Pedido-23.11.02-00048' OR</v>
      </c>
    </row>
    <row r="1474" spans="1:13" ht="16.2" x14ac:dyDescent="0.35">
      <c r="A1474" s="6" t="s">
        <v>1499</v>
      </c>
      <c r="B1474">
        <v>1509</v>
      </c>
      <c r="C1474" s="4">
        <v>45273.54892361111</v>
      </c>
      <c r="D1474" s="1">
        <v>45273.54892361111</v>
      </c>
      <c r="E1474">
        <v>11633</v>
      </c>
      <c r="F1474">
        <v>17</v>
      </c>
      <c r="G1474" t="s">
        <v>1582</v>
      </c>
      <c r="H1474" s="2">
        <v>2</v>
      </c>
      <c r="I1474" s="5"/>
      <c r="J1474" s="3">
        <v>6612</v>
      </c>
      <c r="K1474" s="7">
        <v>1</v>
      </c>
      <c r="L1474" t="str">
        <f>VLOOKUP(TTSQL[[#This Row],[origen_ref]],TTComisiones[],2,FALSE)</f>
        <v>Ok</v>
      </c>
      <c r="M1474" t="str">
        <f>"origen_ref = '"&amp;TTSQL[[#This Row],[origen_ref]]&amp;"' OR"</f>
        <v>origen_ref = 'Pedido-23.11.02-00046' OR</v>
      </c>
    </row>
    <row r="1475" spans="1:13" ht="16.2" x14ac:dyDescent="0.35">
      <c r="A1475" s="6" t="s">
        <v>1500</v>
      </c>
      <c r="B1475">
        <v>1510</v>
      </c>
      <c r="C1475" s="4">
        <v>45273.549108796295</v>
      </c>
      <c r="D1475" s="1">
        <v>45273.549108796295</v>
      </c>
      <c r="E1475">
        <v>11628</v>
      </c>
      <c r="F1475">
        <v>17</v>
      </c>
      <c r="G1475" t="s">
        <v>1582</v>
      </c>
      <c r="H1475" s="2">
        <v>2</v>
      </c>
      <c r="I1475" s="5"/>
      <c r="J1475" s="3">
        <v>684</v>
      </c>
      <c r="K1475" s="7">
        <v>1</v>
      </c>
      <c r="L1475" t="str">
        <f>VLOOKUP(TTSQL[[#This Row],[origen_ref]],TTComisiones[],2,FALSE)</f>
        <v>Ok</v>
      </c>
      <c r="M1475" t="str">
        <f>"origen_ref = '"&amp;TTSQL[[#This Row],[origen_ref]]&amp;"' OR"</f>
        <v>origen_ref = 'Pedido-23.11.01-00042' OR</v>
      </c>
    </row>
    <row r="1476" spans="1:13" ht="16.2" x14ac:dyDescent="0.35">
      <c r="A1476" s="6" t="s">
        <v>1501</v>
      </c>
      <c r="B1476">
        <v>1511</v>
      </c>
      <c r="C1476" s="4">
        <v>45273.549398148149</v>
      </c>
      <c r="D1476" s="1">
        <v>45273.549398148149</v>
      </c>
      <c r="E1476">
        <v>11572</v>
      </c>
      <c r="F1476">
        <v>17</v>
      </c>
      <c r="G1476" t="s">
        <v>1582</v>
      </c>
      <c r="H1476" s="2">
        <v>2</v>
      </c>
      <c r="I1476" s="5"/>
      <c r="J1476" s="3">
        <v>2969</v>
      </c>
      <c r="K1476" s="7"/>
      <c r="L1476" t="str">
        <f>VLOOKUP(TTSQL[[#This Row],[origen_ref]],TTComisiones[],2,FALSE)</f>
        <v>Pendiente</v>
      </c>
      <c r="M1476" t="str">
        <f>"origen_ref = '"&amp;TTSQL[[#This Row],[origen_ref]]&amp;"' OR"</f>
        <v>origen_ref = 'Pedido-23.10.24-9986' OR</v>
      </c>
    </row>
    <row r="1477" spans="1:13" ht="16.2" x14ac:dyDescent="0.35">
      <c r="A1477" s="6" t="s">
        <v>1502</v>
      </c>
      <c r="B1477">
        <v>1512</v>
      </c>
      <c r="C1477" s="4">
        <v>45273.550011574072</v>
      </c>
      <c r="D1477" s="1">
        <v>45273.550011574072</v>
      </c>
      <c r="E1477">
        <v>11834</v>
      </c>
      <c r="F1477">
        <v>17</v>
      </c>
      <c r="G1477" t="s">
        <v>1582</v>
      </c>
      <c r="H1477" s="2">
        <v>2</v>
      </c>
      <c r="I1477" s="5"/>
      <c r="J1477" s="3">
        <v>12269</v>
      </c>
      <c r="K1477" s="7"/>
      <c r="L1477" t="str">
        <f>VLOOKUP(TTSQL[[#This Row],[origen_ref]],TTComisiones[],2,FALSE)</f>
        <v>Pendiente</v>
      </c>
      <c r="M1477" t="str">
        <f>"origen_ref = '"&amp;TTSQL[[#This Row],[origen_ref]]&amp;"' OR"</f>
        <v>origen_ref = 'Pedido-23.11.29-00242' OR</v>
      </c>
    </row>
    <row r="1478" spans="1:13" ht="16.2" x14ac:dyDescent="0.35">
      <c r="A1478" s="6" t="s">
        <v>1503</v>
      </c>
      <c r="B1478">
        <v>1513</v>
      </c>
      <c r="C1478" s="4">
        <v>45273.550266203703</v>
      </c>
      <c r="D1478" s="1">
        <v>45273.550266203703</v>
      </c>
      <c r="E1478">
        <v>11832</v>
      </c>
      <c r="F1478">
        <v>17</v>
      </c>
      <c r="G1478" t="s">
        <v>1582</v>
      </c>
      <c r="H1478" s="2">
        <v>2</v>
      </c>
      <c r="I1478" s="5"/>
      <c r="J1478" s="3">
        <v>47025</v>
      </c>
      <c r="K1478" s="7"/>
      <c r="L1478" t="str">
        <f>VLOOKUP(TTSQL[[#This Row],[origen_ref]],TTComisiones[],2,FALSE)</f>
        <v>Pendiente</v>
      </c>
      <c r="M1478" t="str">
        <f>"origen_ref = '"&amp;TTSQL[[#This Row],[origen_ref]]&amp;"' OR"</f>
        <v>origen_ref = 'Pedido-23.11.29-00239' OR</v>
      </c>
    </row>
    <row r="1479" spans="1:13" ht="16.2" x14ac:dyDescent="0.35">
      <c r="A1479" s="6" t="s">
        <v>1504</v>
      </c>
      <c r="B1479">
        <v>1514</v>
      </c>
      <c r="C1479" s="4">
        <v>45273.550486111111</v>
      </c>
      <c r="D1479" s="1">
        <v>45273.550486111111</v>
      </c>
      <c r="E1479">
        <v>11824</v>
      </c>
      <c r="F1479">
        <v>17</v>
      </c>
      <c r="G1479" t="s">
        <v>1582</v>
      </c>
      <c r="H1479" s="2">
        <v>2</v>
      </c>
      <c r="I1479" s="5"/>
      <c r="J1479" s="3">
        <v>9832</v>
      </c>
      <c r="K1479" s="7"/>
      <c r="L1479" t="str">
        <f>VLOOKUP(TTSQL[[#This Row],[origen_ref]],TTComisiones[],2,FALSE)</f>
        <v>Pendiente</v>
      </c>
      <c r="M1479" t="str">
        <f>"origen_ref = '"&amp;TTSQL[[#This Row],[origen_ref]]&amp;"' OR"</f>
        <v>origen_ref = 'Pedido-23.11.29-00232' OR</v>
      </c>
    </row>
    <row r="1480" spans="1:13" ht="16.2" x14ac:dyDescent="0.35">
      <c r="A1480" s="6" t="s">
        <v>1505</v>
      </c>
      <c r="B1480">
        <v>1515</v>
      </c>
      <c r="C1480" s="4">
        <v>45273.551226851851</v>
      </c>
      <c r="D1480" s="1">
        <v>45273.551226851851</v>
      </c>
      <c r="E1480">
        <v>11724</v>
      </c>
      <c r="F1480">
        <v>17</v>
      </c>
      <c r="G1480" t="s">
        <v>1582</v>
      </c>
      <c r="H1480" s="2">
        <v>2</v>
      </c>
      <c r="I1480" s="5"/>
      <c r="J1480" s="3">
        <v>153404</v>
      </c>
      <c r="K1480" s="7"/>
      <c r="L1480" t="str">
        <f>VLOOKUP(TTSQL[[#This Row],[origen_ref]],TTComisiones[],2,FALSE)</f>
        <v>Pendiente</v>
      </c>
      <c r="M1480" t="str">
        <f>"origen_ref = '"&amp;TTSQL[[#This Row],[origen_ref]]&amp;"' OR"</f>
        <v>origen_ref = 'Pedido-23.11.15-00135' OR</v>
      </c>
    </row>
    <row r="1481" spans="1:13" ht="16.2" x14ac:dyDescent="0.35">
      <c r="A1481" s="6" t="s">
        <v>1506</v>
      </c>
      <c r="B1481">
        <v>1516</v>
      </c>
      <c r="C1481" s="4">
        <v>45273.659467592595</v>
      </c>
      <c r="D1481" s="1">
        <v>45273.659467592595</v>
      </c>
      <c r="E1481">
        <v>11751</v>
      </c>
      <c r="F1481">
        <v>43</v>
      </c>
      <c r="G1481" t="s">
        <v>1592</v>
      </c>
      <c r="H1481" s="2">
        <v>2</v>
      </c>
      <c r="I1481" s="5"/>
      <c r="J1481" s="3">
        <v>8032</v>
      </c>
      <c r="K1481" s="7"/>
      <c r="L1481" t="str">
        <f>VLOOKUP(TTSQL[[#This Row],[origen_ref]],TTComisiones[],2,FALSE)</f>
        <v>Ok</v>
      </c>
      <c r="M1481" t="str">
        <f>"origen_ref = '"&amp;TTSQL[[#This Row],[origen_ref]]&amp;"' OR"</f>
        <v>origen_ref = 'Pedido-23.11.17-00161' OR</v>
      </c>
    </row>
    <row r="1482" spans="1:13" ht="16.2" x14ac:dyDescent="0.35">
      <c r="A1482" s="6" t="s">
        <v>1507</v>
      </c>
      <c r="B1482">
        <v>1517</v>
      </c>
      <c r="C1482" s="4">
        <v>45273.660370370373</v>
      </c>
      <c r="D1482" s="1">
        <v>45273.660370370373</v>
      </c>
      <c r="E1482">
        <v>11734</v>
      </c>
      <c r="F1482">
        <v>43</v>
      </c>
      <c r="G1482" t="s">
        <v>1592</v>
      </c>
      <c r="H1482" s="2">
        <v>2</v>
      </c>
      <c r="I1482" s="5"/>
      <c r="J1482" s="3">
        <v>87475</v>
      </c>
      <c r="K1482" s="7"/>
      <c r="L1482" t="str">
        <f>VLOOKUP(TTSQL[[#This Row],[origen_ref]],TTComisiones[],2,FALSE)</f>
        <v>Ok</v>
      </c>
      <c r="M1482" t="str">
        <f>"origen_ref = '"&amp;TTSQL[[#This Row],[origen_ref]]&amp;"' OR"</f>
        <v>origen_ref = 'Pedido-23.11.16-00145' OR</v>
      </c>
    </row>
    <row r="1483" spans="1:13" ht="16.2" x14ac:dyDescent="0.35">
      <c r="A1483" s="6" t="s">
        <v>1508</v>
      </c>
      <c r="B1483">
        <v>1518</v>
      </c>
      <c r="C1483" s="4">
        <v>45273.660868055558</v>
      </c>
      <c r="D1483" s="1">
        <v>45273.660868055558</v>
      </c>
      <c r="E1483">
        <v>11714</v>
      </c>
      <c r="F1483">
        <v>43</v>
      </c>
      <c r="G1483" t="s">
        <v>1592</v>
      </c>
      <c r="H1483" s="2">
        <v>2</v>
      </c>
      <c r="I1483" s="5"/>
      <c r="J1483" s="3">
        <v>20158</v>
      </c>
      <c r="K1483" s="7"/>
      <c r="L1483" t="str">
        <f>VLOOKUP(TTSQL[[#This Row],[origen_ref]],TTComisiones[],2,FALSE)</f>
        <v>Ok</v>
      </c>
      <c r="M1483" t="str">
        <f>"origen_ref = '"&amp;TTSQL[[#This Row],[origen_ref]]&amp;"' OR"</f>
        <v>origen_ref = 'Pedido-23.11.14-00126' OR</v>
      </c>
    </row>
    <row r="1484" spans="1:13" ht="16.2" x14ac:dyDescent="0.35">
      <c r="A1484" s="6" t="s">
        <v>1509</v>
      </c>
      <c r="B1484">
        <v>1519</v>
      </c>
      <c r="C1484" s="4">
        <v>45273.662118055552</v>
      </c>
      <c r="D1484" s="1">
        <v>45273.662118055552</v>
      </c>
      <c r="E1484">
        <v>11639</v>
      </c>
      <c r="F1484">
        <v>43</v>
      </c>
      <c r="G1484" t="s">
        <v>1592</v>
      </c>
      <c r="H1484" s="2">
        <v>2</v>
      </c>
      <c r="I1484" s="5"/>
      <c r="J1484" s="3">
        <v>230437</v>
      </c>
      <c r="K1484" s="7"/>
      <c r="L1484" t="str">
        <f>VLOOKUP(TTSQL[[#This Row],[origen_ref]],TTComisiones[],2,FALSE)</f>
        <v>Ok</v>
      </c>
      <c r="M1484" t="str">
        <f>"origen_ref = '"&amp;TTSQL[[#This Row],[origen_ref]]&amp;"' OR"</f>
        <v>origen_ref = 'Pedido-23.11.03-00051' OR</v>
      </c>
    </row>
    <row r="1485" spans="1:13" ht="16.2" x14ac:dyDescent="0.35">
      <c r="A1485" s="6" t="s">
        <v>1510</v>
      </c>
      <c r="B1485">
        <v>1520</v>
      </c>
      <c r="C1485" s="4">
        <v>45273.662372685183</v>
      </c>
      <c r="D1485" s="1">
        <v>45273.662372685183</v>
      </c>
      <c r="E1485">
        <v>11638</v>
      </c>
      <c r="F1485">
        <v>43</v>
      </c>
      <c r="G1485" t="s">
        <v>1592</v>
      </c>
      <c r="H1485" s="2">
        <v>2</v>
      </c>
      <c r="I1485" s="5"/>
      <c r="J1485" s="3">
        <v>114134</v>
      </c>
      <c r="K1485" s="7"/>
      <c r="L1485" t="str">
        <f>VLOOKUP(TTSQL[[#This Row],[origen_ref]],TTComisiones[],2,FALSE)</f>
        <v>Ok</v>
      </c>
      <c r="M1485" t="str">
        <f>"origen_ref = '"&amp;TTSQL[[#This Row],[origen_ref]]&amp;"' OR"</f>
        <v>origen_ref = 'Pedido-23.11.03-00052' OR</v>
      </c>
    </row>
    <row r="1486" spans="1:13" ht="16.2" x14ac:dyDescent="0.35">
      <c r="A1486" s="6" t="s">
        <v>1511</v>
      </c>
      <c r="B1486">
        <v>1522</v>
      </c>
      <c r="C1486" s="4">
        <v>45274.40221064815</v>
      </c>
      <c r="D1486" s="1">
        <v>45274.40221064815</v>
      </c>
      <c r="E1486">
        <v>11647</v>
      </c>
      <c r="F1486">
        <v>43</v>
      </c>
      <c r="G1486" t="s">
        <v>1592</v>
      </c>
      <c r="H1486" s="2">
        <v>2</v>
      </c>
      <c r="I1486" s="5"/>
      <c r="J1486" s="3">
        <v>121760</v>
      </c>
      <c r="K1486" s="7"/>
      <c r="L1486" t="str">
        <f>VLOOKUP(TTSQL[[#This Row],[origen_ref]],TTComisiones[],2,FALSE)</f>
        <v>Ok</v>
      </c>
      <c r="M1486" t="str">
        <f>"origen_ref = '"&amp;TTSQL[[#This Row],[origen_ref]]&amp;"' OR"</f>
        <v>origen_ref = 'Pedido-23.11.07-00059' OR</v>
      </c>
    </row>
    <row r="1487" spans="1:13" ht="16.2" x14ac:dyDescent="0.35">
      <c r="A1487" s="6" t="s">
        <v>1512</v>
      </c>
      <c r="B1487">
        <v>1523</v>
      </c>
      <c r="C1487" s="4">
        <v>45274.427465277775</v>
      </c>
      <c r="D1487" s="1">
        <v>45274.427465277775</v>
      </c>
      <c r="E1487">
        <v>11565</v>
      </c>
      <c r="F1487">
        <v>23</v>
      </c>
      <c r="G1487" t="s">
        <v>1597</v>
      </c>
      <c r="H1487" s="2">
        <v>2</v>
      </c>
      <c r="I1487" s="5"/>
      <c r="J1487" s="3">
        <v>149275</v>
      </c>
      <c r="K1487" s="7"/>
      <c r="L1487" t="e">
        <f>VLOOKUP(TTSQL[[#This Row],[origen_ref]],TTComisiones[],2,FALSE)</f>
        <v>#N/A</v>
      </c>
      <c r="M1487" t="str">
        <f>"origen_ref = '"&amp;TTSQL[[#This Row],[origen_ref]]&amp;"' OR"</f>
        <v>origen_ref = 'Pedido-23.10.23-9981' OR</v>
      </c>
    </row>
    <row r="1488" spans="1:13" ht="16.2" x14ac:dyDescent="0.35">
      <c r="A1488" s="6" t="s">
        <v>1513</v>
      </c>
      <c r="B1488">
        <v>1524</v>
      </c>
      <c r="C1488" s="4">
        <v>45274.432881944442</v>
      </c>
      <c r="D1488" s="1">
        <v>45274.432881944442</v>
      </c>
      <c r="E1488">
        <v>11564</v>
      </c>
      <c r="F1488">
        <v>23</v>
      </c>
      <c r="G1488" t="s">
        <v>1597</v>
      </c>
      <c r="H1488" s="2">
        <v>2</v>
      </c>
      <c r="I1488" s="5"/>
      <c r="J1488" s="3">
        <v>1194080</v>
      </c>
      <c r="K1488" s="7"/>
      <c r="L1488" t="e">
        <f>VLOOKUP(TTSQL[[#This Row],[origen_ref]],TTComisiones[],2,FALSE)</f>
        <v>#N/A</v>
      </c>
      <c r="M1488" t="str">
        <f>"origen_ref = '"&amp;TTSQL[[#This Row],[origen_ref]]&amp;"' OR"</f>
        <v>origen_ref = 'Pedido-23.10.23-9980' OR</v>
      </c>
    </row>
    <row r="1489" spans="1:13" ht="16.2" x14ac:dyDescent="0.35">
      <c r="A1489" s="6" t="s">
        <v>1514</v>
      </c>
      <c r="B1489">
        <v>1525</v>
      </c>
      <c r="C1489" s="4">
        <v>45274.440995370373</v>
      </c>
      <c r="D1489" s="1">
        <v>45274.440995370373</v>
      </c>
      <c r="E1489">
        <v>11507</v>
      </c>
      <c r="F1489">
        <v>23</v>
      </c>
      <c r="G1489" t="s">
        <v>1597</v>
      </c>
      <c r="H1489" s="2">
        <v>2</v>
      </c>
      <c r="I1489" s="5"/>
      <c r="J1489" s="3">
        <v>1937830</v>
      </c>
      <c r="K1489" s="7"/>
      <c r="L1489" t="e">
        <f>VLOOKUP(TTSQL[[#This Row],[origen_ref]],TTComisiones[],2,FALSE)</f>
        <v>#N/A</v>
      </c>
      <c r="M1489" t="str">
        <f>"origen_ref = '"&amp;TTSQL[[#This Row],[origen_ref]]&amp;"' OR"</f>
        <v>origen_ref = 'Pedido-23.10.13-9926' OR</v>
      </c>
    </row>
    <row r="1490" spans="1:13" ht="16.2" x14ac:dyDescent="0.35">
      <c r="A1490" s="6" t="s">
        <v>1515</v>
      </c>
      <c r="B1490">
        <v>1526</v>
      </c>
      <c r="C1490" s="4">
        <v>45274.441967592589</v>
      </c>
      <c r="D1490" s="1">
        <v>45274.441967592589</v>
      </c>
      <c r="E1490">
        <v>11549</v>
      </c>
      <c r="F1490">
        <v>23</v>
      </c>
      <c r="G1490" t="s">
        <v>1597</v>
      </c>
      <c r="H1490" s="2">
        <v>2</v>
      </c>
      <c r="I1490" s="5"/>
      <c r="J1490" s="3">
        <v>275660</v>
      </c>
      <c r="K1490" s="7"/>
      <c r="L1490" t="e">
        <f>VLOOKUP(TTSQL[[#This Row],[origen_ref]],TTComisiones[],2,FALSE)</f>
        <v>#N/A</v>
      </c>
      <c r="M1490" t="str">
        <f>"origen_ref = '"&amp;TTSQL[[#This Row],[origen_ref]]&amp;"' OR"</f>
        <v>origen_ref = 'Pedido-23.10.20-9967' OR</v>
      </c>
    </row>
    <row r="1491" spans="1:13" ht="16.2" x14ac:dyDescent="0.35">
      <c r="A1491" s="6" t="s">
        <v>1516</v>
      </c>
      <c r="B1491">
        <v>1527</v>
      </c>
      <c r="C1491" s="4">
        <v>45274.442361111112</v>
      </c>
      <c r="D1491" s="1">
        <v>45274.442361111112</v>
      </c>
      <c r="E1491">
        <v>11499</v>
      </c>
      <c r="F1491">
        <v>23</v>
      </c>
      <c r="G1491" t="s">
        <v>1597</v>
      </c>
      <c r="H1491" s="2">
        <v>2</v>
      </c>
      <c r="I1491" s="5"/>
      <c r="J1491" s="3">
        <v>137586</v>
      </c>
      <c r="K1491" s="7"/>
      <c r="L1491" t="e">
        <f>VLOOKUP(TTSQL[[#This Row],[origen_ref]],TTComisiones[],2,FALSE)</f>
        <v>#N/A</v>
      </c>
      <c r="M1491" t="str">
        <f>"origen_ref = '"&amp;TTSQL[[#This Row],[origen_ref]]&amp;"' OR"</f>
        <v>origen_ref = 'Pedido-23.10.12-9919' OR</v>
      </c>
    </row>
    <row r="1492" spans="1:13" ht="16.2" x14ac:dyDescent="0.35">
      <c r="A1492" s="6" t="s">
        <v>1517</v>
      </c>
      <c r="B1492">
        <v>1528</v>
      </c>
      <c r="C1492" s="4">
        <v>45274.442789351851</v>
      </c>
      <c r="D1492" s="1">
        <v>45274.442789351851</v>
      </c>
      <c r="E1492">
        <v>11475</v>
      </c>
      <c r="F1492">
        <v>23</v>
      </c>
      <c r="G1492" t="s">
        <v>1597</v>
      </c>
      <c r="H1492" s="2">
        <v>2</v>
      </c>
      <c r="I1492" s="5"/>
      <c r="J1492" s="3">
        <v>153600</v>
      </c>
      <c r="K1492" s="7"/>
      <c r="L1492" t="e">
        <f>VLOOKUP(TTSQL[[#This Row],[origen_ref]],TTComisiones[],2,FALSE)</f>
        <v>#N/A</v>
      </c>
      <c r="M1492" t="str">
        <f>"origen_ref = '"&amp;TTSQL[[#This Row],[origen_ref]]&amp;"' OR"</f>
        <v>origen_ref = 'Pedido-23.10.10-9895' OR</v>
      </c>
    </row>
    <row r="1493" spans="1:13" ht="16.2" x14ac:dyDescent="0.35">
      <c r="A1493" s="6" t="s">
        <v>1518</v>
      </c>
      <c r="B1493">
        <v>1529</v>
      </c>
      <c r="C1493" s="4">
        <v>45274.447164351855</v>
      </c>
      <c r="D1493" s="1">
        <v>45274.447164351855</v>
      </c>
      <c r="E1493">
        <v>11461</v>
      </c>
      <c r="F1493">
        <v>23</v>
      </c>
      <c r="G1493" t="s">
        <v>1597</v>
      </c>
      <c r="H1493" s="2">
        <v>2</v>
      </c>
      <c r="I1493" s="5"/>
      <c r="J1493" s="3">
        <v>236200</v>
      </c>
      <c r="K1493" s="7"/>
      <c r="L1493" t="e">
        <f>VLOOKUP(TTSQL[[#This Row],[origen_ref]],TTComisiones[],2,FALSE)</f>
        <v>#N/A</v>
      </c>
      <c r="M1493" t="str">
        <f>"origen_ref = '"&amp;TTSQL[[#This Row],[origen_ref]]&amp;"' OR"</f>
        <v>origen_ref = 'Pedido-23.10.06-9880' OR</v>
      </c>
    </row>
    <row r="1494" spans="1:13" ht="16.2" x14ac:dyDescent="0.35">
      <c r="A1494" s="6" t="s">
        <v>1519</v>
      </c>
      <c r="B1494">
        <v>1530</v>
      </c>
      <c r="C1494" s="4">
        <v>45274.447847222225</v>
      </c>
      <c r="D1494" s="1">
        <v>45274.447847222225</v>
      </c>
      <c r="E1494">
        <v>11314</v>
      </c>
      <c r="F1494">
        <v>23</v>
      </c>
      <c r="G1494" t="s">
        <v>1597</v>
      </c>
      <c r="H1494" s="2">
        <v>2</v>
      </c>
      <c r="I1494" s="5"/>
      <c r="J1494" s="3">
        <v>256533</v>
      </c>
      <c r="K1494" s="7"/>
      <c r="L1494" t="e">
        <f>VLOOKUP(TTSQL[[#This Row],[origen_ref]],TTComisiones[],2,FALSE)</f>
        <v>#N/A</v>
      </c>
      <c r="M1494" t="str">
        <f>"origen_ref = '"&amp;TTSQL[[#This Row],[origen_ref]]&amp;"' OR"</f>
        <v>origen_ref = 'Pedido-23.09.18-9735' OR</v>
      </c>
    </row>
    <row r="1495" spans="1:13" ht="16.2" x14ac:dyDescent="0.35">
      <c r="A1495" s="6" t="s">
        <v>1520</v>
      </c>
      <c r="B1495">
        <v>1531</v>
      </c>
      <c r="C1495" s="4">
        <v>45274.44840277778</v>
      </c>
      <c r="D1495" s="1">
        <v>45274.44840277778</v>
      </c>
      <c r="E1495">
        <v>11306</v>
      </c>
      <c r="F1495">
        <v>23</v>
      </c>
      <c r="G1495" t="s">
        <v>1597</v>
      </c>
      <c r="H1495" s="2">
        <v>2</v>
      </c>
      <c r="I1495" s="5"/>
      <c r="J1495" s="3">
        <v>69250</v>
      </c>
      <c r="K1495" s="7"/>
      <c r="L1495" t="e">
        <f>VLOOKUP(TTSQL[[#This Row],[origen_ref]],TTComisiones[],2,FALSE)</f>
        <v>#N/A</v>
      </c>
      <c r="M1495" t="str">
        <f>"origen_ref = '"&amp;TTSQL[[#This Row],[origen_ref]]&amp;"' OR"</f>
        <v>origen_ref = 'Pedido-23.09.18-9728' OR</v>
      </c>
    </row>
    <row r="1496" spans="1:13" ht="16.2" x14ac:dyDescent="0.35">
      <c r="A1496" s="6" t="s">
        <v>1521</v>
      </c>
      <c r="B1496">
        <v>1532</v>
      </c>
      <c r="C1496" s="4">
        <v>45275.526250000003</v>
      </c>
      <c r="D1496" s="1">
        <v>45275.526250000003</v>
      </c>
      <c r="E1496">
        <v>11810</v>
      </c>
      <c r="F1496">
        <v>17</v>
      </c>
      <c r="G1496" t="s">
        <v>1582</v>
      </c>
      <c r="H1496" s="2">
        <v>2</v>
      </c>
      <c r="I1496" s="5"/>
      <c r="J1496" s="3">
        <v>16200</v>
      </c>
      <c r="K1496" s="7"/>
      <c r="L1496" t="str">
        <f>VLOOKUP(TTSQL[[#This Row],[origen_ref]],TTComisiones[],2,FALSE)</f>
        <v>Pendiente</v>
      </c>
      <c r="M1496" t="str">
        <f>"origen_ref = '"&amp;TTSQL[[#This Row],[origen_ref]]&amp;"' OR"</f>
        <v>origen_ref = 'Pedido-23.11.27-00217' OR</v>
      </c>
    </row>
    <row r="1497" spans="1:13" ht="16.2" x14ac:dyDescent="0.35">
      <c r="A1497" s="6" t="s">
        <v>1522</v>
      </c>
      <c r="B1497">
        <v>1533</v>
      </c>
      <c r="C1497" s="4">
        <v>45275.527777777781</v>
      </c>
      <c r="D1497" s="1">
        <v>45275.527777777781</v>
      </c>
      <c r="E1497">
        <v>11679</v>
      </c>
      <c r="F1497">
        <v>17</v>
      </c>
      <c r="G1497" t="s">
        <v>1582</v>
      </c>
      <c r="H1497" s="2">
        <v>2</v>
      </c>
      <c r="I1497" s="5"/>
      <c r="J1497" s="3">
        <v>11639</v>
      </c>
      <c r="K1497" s="7"/>
      <c r="L1497" t="str">
        <f>VLOOKUP(TTSQL[[#This Row],[origen_ref]],TTComisiones[],2,FALSE)</f>
        <v>Pendiente</v>
      </c>
      <c r="M1497" t="str">
        <f>"origen_ref = '"&amp;TTSQL[[#This Row],[origen_ref]]&amp;"' OR"</f>
        <v>origen_ref = 'Pedido-23.11.08-00091' OR</v>
      </c>
    </row>
    <row r="1498" spans="1:13" ht="16.2" x14ac:dyDescent="0.35">
      <c r="A1498" s="6" t="s">
        <v>1523</v>
      </c>
      <c r="B1498">
        <v>1534</v>
      </c>
      <c r="C1498" s="4">
        <v>45275.534456018519</v>
      </c>
      <c r="D1498" s="1">
        <v>45275.534456018519</v>
      </c>
      <c r="E1498">
        <v>11823</v>
      </c>
      <c r="F1498">
        <v>14</v>
      </c>
      <c r="G1498" t="s">
        <v>1574</v>
      </c>
      <c r="H1498" s="2">
        <v>2</v>
      </c>
      <c r="I1498" s="5"/>
      <c r="J1498" s="3">
        <v>63472</v>
      </c>
      <c r="K1498" s="7"/>
      <c r="L1498" t="str">
        <f>VLOOKUP(TTSQL[[#This Row],[origen_ref]],TTComisiones[],2,FALSE)</f>
        <v>Pendiente</v>
      </c>
      <c r="M1498" t="str">
        <f>"origen_ref = '"&amp;TTSQL[[#This Row],[origen_ref]]&amp;"' OR"</f>
        <v>origen_ref = 'Pedido-23.11.29-00231' OR</v>
      </c>
    </row>
    <row r="1499" spans="1:13" ht="16.2" x14ac:dyDescent="0.35">
      <c r="A1499" s="6" t="s">
        <v>1524</v>
      </c>
      <c r="B1499">
        <v>1535</v>
      </c>
      <c r="C1499" s="4">
        <v>45275.535081018519</v>
      </c>
      <c r="D1499" s="1">
        <v>45275.535081018519</v>
      </c>
      <c r="E1499">
        <v>11764</v>
      </c>
      <c r="F1499">
        <v>14</v>
      </c>
      <c r="G1499" t="s">
        <v>1574</v>
      </c>
      <c r="H1499" s="2">
        <v>2</v>
      </c>
      <c r="I1499" s="5"/>
      <c r="J1499" s="3">
        <v>50856</v>
      </c>
      <c r="K1499" s="7"/>
      <c r="L1499" t="str">
        <f>VLOOKUP(TTSQL[[#This Row],[origen_ref]],TTComisiones[],2,FALSE)</f>
        <v>Pendiente</v>
      </c>
      <c r="M1499" t="str">
        <f>"origen_ref = '"&amp;TTSQL[[#This Row],[origen_ref]]&amp;"' OR"</f>
        <v>origen_ref = 'Pedido-23.11.21-00190' OR</v>
      </c>
    </row>
    <row r="1500" spans="1:13" ht="16.2" x14ac:dyDescent="0.35">
      <c r="A1500" s="6" t="s">
        <v>1525</v>
      </c>
      <c r="B1500">
        <v>1536</v>
      </c>
      <c r="C1500" s="4">
        <v>45275.535439814812</v>
      </c>
      <c r="D1500" s="1">
        <v>45275.535439814812</v>
      </c>
      <c r="E1500">
        <v>11763</v>
      </c>
      <c r="F1500">
        <v>14</v>
      </c>
      <c r="G1500" t="s">
        <v>1574</v>
      </c>
      <c r="H1500" s="2">
        <v>2</v>
      </c>
      <c r="I1500" s="5"/>
      <c r="J1500" s="3">
        <v>92000</v>
      </c>
      <c r="K1500" s="7"/>
      <c r="L1500" t="str">
        <f>VLOOKUP(TTSQL[[#This Row],[origen_ref]],TTComisiones[],2,FALSE)</f>
        <v>Pendiente</v>
      </c>
      <c r="M1500" t="str">
        <f>"origen_ref = '"&amp;TTSQL[[#This Row],[origen_ref]]&amp;"' OR"</f>
        <v>origen_ref = 'Pedido-23.11.21-00174' OR</v>
      </c>
    </row>
    <row r="1501" spans="1:13" ht="16.2" x14ac:dyDescent="0.35">
      <c r="A1501" s="6" t="s">
        <v>1526</v>
      </c>
      <c r="B1501">
        <v>1537</v>
      </c>
      <c r="C1501" s="4">
        <v>45275.558171296296</v>
      </c>
      <c r="D1501" s="1">
        <v>45275.558171296296</v>
      </c>
      <c r="E1501">
        <v>11812</v>
      </c>
      <c r="F1501">
        <v>12</v>
      </c>
      <c r="G1501" t="s">
        <v>1568</v>
      </c>
      <c r="H1501" s="2">
        <v>2</v>
      </c>
      <c r="I1501" s="5"/>
      <c r="J1501" s="3">
        <v>895440</v>
      </c>
      <c r="K1501" s="7"/>
      <c r="L1501" t="str">
        <f>VLOOKUP(TTSQL[[#This Row],[origen_ref]],TTComisiones[],2,FALSE)</f>
        <v>Pendiente</v>
      </c>
      <c r="M1501" t="str">
        <f>"origen_ref = '"&amp;TTSQL[[#This Row],[origen_ref]]&amp;"' OR"</f>
        <v>origen_ref = 'Pedido-23.11.27-00219' OR</v>
      </c>
    </row>
    <row r="1502" spans="1:13" ht="16.2" x14ac:dyDescent="0.35">
      <c r="A1502" s="6" t="s">
        <v>1527</v>
      </c>
      <c r="B1502">
        <v>1538</v>
      </c>
      <c r="C1502" s="4">
        <v>45275.55878472222</v>
      </c>
      <c r="D1502" s="1">
        <v>45275.55878472222</v>
      </c>
      <c r="E1502">
        <v>11664</v>
      </c>
      <c r="F1502">
        <v>12</v>
      </c>
      <c r="G1502" t="s">
        <v>1568</v>
      </c>
      <c r="H1502" s="2">
        <v>2</v>
      </c>
      <c r="I1502" s="5"/>
      <c r="J1502" s="3">
        <v>744464</v>
      </c>
      <c r="K1502" s="7"/>
      <c r="L1502" t="str">
        <f>VLOOKUP(TTSQL[[#This Row],[origen_ref]],TTComisiones[],2,FALSE)</f>
        <v>Pendiente</v>
      </c>
      <c r="M1502" t="str">
        <f>"origen_ref = '"&amp;TTSQL[[#This Row],[origen_ref]]&amp;"' OR"</f>
        <v>origen_ref = 'Pedido-23.11.07-00077' OR</v>
      </c>
    </row>
    <row r="1503" spans="1:13" ht="16.2" x14ac:dyDescent="0.35">
      <c r="A1503" s="6" t="s">
        <v>1528</v>
      </c>
      <c r="B1503">
        <v>1539</v>
      </c>
      <c r="C1503" s="4">
        <v>45275.559074074074</v>
      </c>
      <c r="D1503" s="1">
        <v>45275.559074074074</v>
      </c>
      <c r="E1503">
        <v>11839</v>
      </c>
      <c r="F1503">
        <v>12</v>
      </c>
      <c r="G1503" t="s">
        <v>1568</v>
      </c>
      <c r="H1503" s="2">
        <v>2</v>
      </c>
      <c r="I1503" s="5"/>
      <c r="J1503" s="3">
        <v>21150</v>
      </c>
      <c r="K1503" s="7"/>
      <c r="L1503" t="str">
        <f>VLOOKUP(TTSQL[[#This Row],[origen_ref]],TTComisiones[],2,FALSE)</f>
        <v>Pendiente</v>
      </c>
      <c r="M1503" t="str">
        <f>"origen_ref = '"&amp;TTSQL[[#This Row],[origen_ref]]&amp;"' OR"</f>
        <v>origen_ref = 'Pedido-23.11.30-00247' OR</v>
      </c>
    </row>
    <row r="1504" spans="1:13" ht="16.2" x14ac:dyDescent="0.35">
      <c r="A1504" s="6" t="s">
        <v>1529</v>
      </c>
      <c r="B1504">
        <v>1540</v>
      </c>
      <c r="C1504" s="4">
        <v>45281.735844907409</v>
      </c>
      <c r="D1504" s="1">
        <v>45281.735844907409</v>
      </c>
      <c r="E1504">
        <v>11893</v>
      </c>
      <c r="F1504">
        <v>12</v>
      </c>
      <c r="G1504" t="s">
        <v>1568</v>
      </c>
      <c r="H1504" s="2">
        <v>2</v>
      </c>
      <c r="I1504" s="5"/>
      <c r="J1504" s="3">
        <v>136670</v>
      </c>
      <c r="K1504" s="7"/>
      <c r="L1504" t="e">
        <f>VLOOKUP(TTSQL[[#This Row],[origen_ref]],TTComisiones[],2,FALSE)</f>
        <v>#N/A</v>
      </c>
      <c r="M1504" t="str">
        <f>"origen_ref = '"&amp;TTSQL[[#This Row],[origen_ref]]&amp;"' OR"</f>
        <v>origen_ref = 'Pedido-23.12.11-00300' OR</v>
      </c>
    </row>
    <row r="1505" spans="1:13" ht="16.2" x14ac:dyDescent="0.35">
      <c r="A1505" s="6" t="s">
        <v>1530</v>
      </c>
      <c r="B1505">
        <v>1541</v>
      </c>
      <c r="C1505" s="4">
        <v>45281.744363425925</v>
      </c>
      <c r="D1505" s="1">
        <v>45281.744363425925</v>
      </c>
      <c r="E1505">
        <v>11904</v>
      </c>
      <c r="F1505">
        <v>12</v>
      </c>
      <c r="G1505" t="s">
        <v>1568</v>
      </c>
      <c r="H1505" s="2">
        <v>2</v>
      </c>
      <c r="I1505" s="5"/>
      <c r="J1505" s="3">
        <v>77976</v>
      </c>
      <c r="K1505" s="7"/>
      <c r="L1505" t="e">
        <f>VLOOKUP(TTSQL[[#This Row],[origen_ref]],TTComisiones[],2,FALSE)</f>
        <v>#N/A</v>
      </c>
      <c r="M1505" t="str">
        <f>"origen_ref = '"&amp;TTSQL[[#This Row],[origen_ref]]&amp;"' OR"</f>
        <v>origen_ref = 'Pedido-23.12.11-00312' OR</v>
      </c>
    </row>
    <row r="1506" spans="1:13" ht="16.2" x14ac:dyDescent="0.35">
      <c r="A1506" s="6" t="s">
        <v>1531</v>
      </c>
      <c r="B1506">
        <v>1542</v>
      </c>
      <c r="C1506" s="4">
        <v>45281.744942129626</v>
      </c>
      <c r="D1506" s="1">
        <v>45281.744942129626</v>
      </c>
      <c r="E1506">
        <v>11936</v>
      </c>
      <c r="F1506">
        <v>12</v>
      </c>
      <c r="G1506" t="s">
        <v>1568</v>
      </c>
      <c r="H1506" s="2">
        <v>2</v>
      </c>
      <c r="I1506" s="5"/>
      <c r="J1506" s="3">
        <v>89076</v>
      </c>
      <c r="K1506" s="7"/>
      <c r="L1506" t="e">
        <f>VLOOKUP(TTSQL[[#This Row],[origen_ref]],TTComisiones[],2,FALSE)</f>
        <v>#N/A</v>
      </c>
      <c r="M1506" t="str">
        <f>"origen_ref = '"&amp;TTSQL[[#This Row],[origen_ref]]&amp;"' OR"</f>
        <v>origen_ref = 'Pedido-23.12.14-00342' OR</v>
      </c>
    </row>
    <row r="1507" spans="1:13" ht="16.2" x14ac:dyDescent="0.35">
      <c r="A1507" s="6" t="s">
        <v>1532</v>
      </c>
      <c r="B1507">
        <v>1543</v>
      </c>
      <c r="C1507" s="4">
        <v>45281.745821759258</v>
      </c>
      <c r="D1507" s="1">
        <v>45281.745821759258</v>
      </c>
      <c r="E1507">
        <v>11857</v>
      </c>
      <c r="F1507">
        <v>12</v>
      </c>
      <c r="G1507" t="s">
        <v>1568</v>
      </c>
      <c r="H1507" s="2">
        <v>2</v>
      </c>
      <c r="I1507" s="5"/>
      <c r="J1507" s="3">
        <v>76511</v>
      </c>
      <c r="K1507" s="7"/>
      <c r="L1507" t="e">
        <f>VLOOKUP(TTSQL[[#This Row],[origen_ref]],TTComisiones[],2,FALSE)</f>
        <v>#N/A</v>
      </c>
      <c r="M1507" t="str">
        <f>"origen_ref = '"&amp;TTSQL[[#This Row],[origen_ref]]&amp;"' OR"</f>
        <v>origen_ref = 'Pedido-23.12.05-00264' OR</v>
      </c>
    </row>
    <row r="1508" spans="1:13" ht="16.2" x14ac:dyDescent="0.35">
      <c r="A1508" s="6" t="s">
        <v>1533</v>
      </c>
      <c r="B1508">
        <v>1544</v>
      </c>
      <c r="C1508" s="4">
        <v>45281.746689814812</v>
      </c>
      <c r="D1508" s="1">
        <v>45281.746689814812</v>
      </c>
      <c r="E1508">
        <v>11854</v>
      </c>
      <c r="F1508">
        <v>12</v>
      </c>
      <c r="G1508" t="s">
        <v>1568</v>
      </c>
      <c r="H1508" s="2">
        <v>2</v>
      </c>
      <c r="I1508" s="5"/>
      <c r="J1508" s="3">
        <v>90406</v>
      </c>
      <c r="K1508" s="7"/>
      <c r="L1508" t="e">
        <f>VLOOKUP(TTSQL[[#This Row],[origen_ref]],TTComisiones[],2,FALSE)</f>
        <v>#N/A</v>
      </c>
      <c r="M1508" t="str">
        <f>"origen_ref = '"&amp;TTSQL[[#This Row],[origen_ref]]&amp;"' OR"</f>
        <v>origen_ref = 'Pedido-23.12.05-00261' OR</v>
      </c>
    </row>
  </sheetData>
  <conditionalFormatting sqref="A2:A1508">
    <cfRule type="duplicateValues" dxfId="3" priority="4"/>
  </conditionalFormatting>
  <conditionalFormatting sqref="K2:K1508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0"/>
  <sheetViews>
    <sheetView tabSelected="1" workbookViewId="0">
      <selection activeCell="B1087" sqref="B1087"/>
    </sheetView>
  </sheetViews>
  <sheetFormatPr baseColWidth="10" defaultRowHeight="14.4" x14ac:dyDescent="0.3"/>
  <cols>
    <col min="1" max="1" width="28.77734375" customWidth="1"/>
    <col min="4" max="4" width="14.33203125" bestFit="1" customWidth="1"/>
  </cols>
  <sheetData>
    <row r="1" spans="1:5" x14ac:dyDescent="0.3">
      <c r="A1" t="s">
        <v>1670</v>
      </c>
      <c r="B1" t="s">
        <v>1669</v>
      </c>
      <c r="C1" t="s">
        <v>1668</v>
      </c>
      <c r="D1" t="s">
        <v>1667</v>
      </c>
      <c r="E1" t="s">
        <v>1789</v>
      </c>
    </row>
    <row r="2" spans="1:5" hidden="1" x14ac:dyDescent="0.3">
      <c r="A2" t="s">
        <v>784</v>
      </c>
      <c r="B2" t="s">
        <v>1664</v>
      </c>
      <c r="C2" t="s">
        <v>1582</v>
      </c>
      <c r="D2" s="3"/>
      <c r="E2" t="str">
        <f>VLOOKUP(TTComisiones[[#This Row],[Ref]],TTSQL[],7,FALSE)</f>
        <v>Sofia</v>
      </c>
    </row>
    <row r="3" spans="1:5" hidden="1" x14ac:dyDescent="0.3">
      <c r="A3" t="s">
        <v>785</v>
      </c>
      <c r="B3" t="s">
        <v>1664</v>
      </c>
      <c r="C3" t="s">
        <v>1582</v>
      </c>
      <c r="D3" s="3"/>
      <c r="E3" t="str">
        <f>VLOOKUP(TTComisiones[[#This Row],[Ref]],TTSQL[],7,FALSE)</f>
        <v>Sofia</v>
      </c>
    </row>
    <row r="4" spans="1:5" hidden="1" x14ac:dyDescent="0.3">
      <c r="A4" t="s">
        <v>786</v>
      </c>
      <c r="B4" t="s">
        <v>1664</v>
      </c>
      <c r="C4" t="s">
        <v>1582</v>
      </c>
      <c r="D4" s="3"/>
      <c r="E4" t="str">
        <f>VLOOKUP(TTComisiones[[#This Row],[Ref]],TTSQL[],7,FALSE)</f>
        <v>Sofia</v>
      </c>
    </row>
    <row r="5" spans="1:5" hidden="1" x14ac:dyDescent="0.3">
      <c r="A5" t="s">
        <v>787</v>
      </c>
      <c r="B5" t="s">
        <v>1664</v>
      </c>
      <c r="C5" t="s">
        <v>1582</v>
      </c>
      <c r="D5" s="3"/>
      <c r="E5" t="str">
        <f>VLOOKUP(TTComisiones[[#This Row],[Ref]],TTSQL[],7,FALSE)</f>
        <v>Sofia</v>
      </c>
    </row>
    <row r="6" spans="1:5" hidden="1" x14ac:dyDescent="0.3">
      <c r="A6" t="s">
        <v>1656</v>
      </c>
      <c r="B6" t="s">
        <v>1664</v>
      </c>
      <c r="C6" t="s">
        <v>1582</v>
      </c>
      <c r="D6" s="3"/>
      <c r="E6" t="e">
        <f>VLOOKUP(TTComisiones[[#This Row],[Ref]],TTSQL[],7,FALSE)</f>
        <v>#N/A</v>
      </c>
    </row>
    <row r="7" spans="1:5" hidden="1" x14ac:dyDescent="0.3">
      <c r="A7" t="s">
        <v>788</v>
      </c>
      <c r="B7" t="s">
        <v>1664</v>
      </c>
      <c r="C7" t="s">
        <v>1582</v>
      </c>
      <c r="D7" s="3"/>
      <c r="E7" t="str">
        <f>VLOOKUP(TTComisiones[[#This Row],[Ref]],TTSQL[],7,FALSE)</f>
        <v>Sofia</v>
      </c>
    </row>
    <row r="8" spans="1:5" hidden="1" x14ac:dyDescent="0.3">
      <c r="A8" t="s">
        <v>789</v>
      </c>
      <c r="B8" t="s">
        <v>1664</v>
      </c>
      <c r="C8" t="s">
        <v>1582</v>
      </c>
      <c r="D8" s="3"/>
      <c r="E8" t="str">
        <f>VLOOKUP(TTComisiones[[#This Row],[Ref]],TTSQL[],7,FALSE)</f>
        <v>Sofia</v>
      </c>
    </row>
    <row r="9" spans="1:5" hidden="1" x14ac:dyDescent="0.3">
      <c r="A9" t="s">
        <v>790</v>
      </c>
      <c r="B9" t="s">
        <v>1664</v>
      </c>
      <c r="C9" t="s">
        <v>1582</v>
      </c>
      <c r="D9" s="3"/>
      <c r="E9" t="str">
        <f>VLOOKUP(TTComisiones[[#This Row],[Ref]],TTSQL[],7,FALSE)</f>
        <v>Sofia</v>
      </c>
    </row>
    <row r="10" spans="1:5" hidden="1" x14ac:dyDescent="0.3">
      <c r="A10" t="s">
        <v>791</v>
      </c>
      <c r="B10" t="s">
        <v>1664</v>
      </c>
      <c r="C10" t="s">
        <v>1582</v>
      </c>
      <c r="D10" s="3"/>
      <c r="E10" t="str">
        <f>VLOOKUP(TTComisiones[[#This Row],[Ref]],TTSQL[],7,FALSE)</f>
        <v>Sofia</v>
      </c>
    </row>
    <row r="11" spans="1:5" hidden="1" x14ac:dyDescent="0.3">
      <c r="A11" t="s">
        <v>792</v>
      </c>
      <c r="B11" t="s">
        <v>1664</v>
      </c>
      <c r="C11" t="s">
        <v>1582</v>
      </c>
      <c r="D11" s="3"/>
      <c r="E11" t="str">
        <f>VLOOKUP(TTComisiones[[#This Row],[Ref]],TTSQL[],7,FALSE)</f>
        <v>Sofia</v>
      </c>
    </row>
    <row r="12" spans="1:5" hidden="1" x14ac:dyDescent="0.3">
      <c r="A12" t="s">
        <v>793</v>
      </c>
      <c r="B12" t="s">
        <v>1664</v>
      </c>
      <c r="C12" t="s">
        <v>1582</v>
      </c>
      <c r="D12" s="3"/>
      <c r="E12" t="str">
        <f>VLOOKUP(TTComisiones[[#This Row],[Ref]],TTSQL[],7,FALSE)</f>
        <v>Sofia</v>
      </c>
    </row>
    <row r="13" spans="1:5" hidden="1" x14ac:dyDescent="0.3">
      <c r="A13" t="s">
        <v>794</v>
      </c>
      <c r="B13" t="s">
        <v>1664</v>
      </c>
      <c r="C13" t="s">
        <v>1582</v>
      </c>
      <c r="D13" s="3"/>
      <c r="E13" t="str">
        <f>VLOOKUP(TTComisiones[[#This Row],[Ref]],TTSQL[],7,FALSE)</f>
        <v>Sofia</v>
      </c>
    </row>
    <row r="14" spans="1:5" hidden="1" x14ac:dyDescent="0.3">
      <c r="A14" t="s">
        <v>795</v>
      </c>
      <c r="B14" t="s">
        <v>1664</v>
      </c>
      <c r="C14" t="s">
        <v>1582</v>
      </c>
      <c r="D14" s="3"/>
      <c r="E14" t="str">
        <f>VLOOKUP(TTComisiones[[#This Row],[Ref]],TTSQL[],7,FALSE)</f>
        <v>Sofia</v>
      </c>
    </row>
    <row r="15" spans="1:5" hidden="1" x14ac:dyDescent="0.3">
      <c r="A15" t="s">
        <v>796</v>
      </c>
      <c r="B15" t="s">
        <v>1664</v>
      </c>
      <c r="C15" t="s">
        <v>1582</v>
      </c>
      <c r="D15" s="3"/>
      <c r="E15" t="str">
        <f>VLOOKUP(TTComisiones[[#This Row],[Ref]],TTSQL[],7,FALSE)</f>
        <v>Sofia</v>
      </c>
    </row>
    <row r="16" spans="1:5" hidden="1" x14ac:dyDescent="0.3">
      <c r="A16" t="s">
        <v>797</v>
      </c>
      <c r="B16" t="s">
        <v>1664</v>
      </c>
      <c r="C16" t="s">
        <v>1582</v>
      </c>
      <c r="D16" s="3"/>
      <c r="E16" t="str">
        <f>VLOOKUP(TTComisiones[[#This Row],[Ref]],TTSQL[],7,FALSE)</f>
        <v>Sofia</v>
      </c>
    </row>
    <row r="17" spans="1:5" hidden="1" x14ac:dyDescent="0.3">
      <c r="A17" t="s">
        <v>798</v>
      </c>
      <c r="B17" t="s">
        <v>1664</v>
      </c>
      <c r="C17" t="s">
        <v>1582</v>
      </c>
      <c r="D17" s="3"/>
      <c r="E17" t="str">
        <f>VLOOKUP(TTComisiones[[#This Row],[Ref]],TTSQL[],7,FALSE)</f>
        <v>Sofia</v>
      </c>
    </row>
    <row r="18" spans="1:5" hidden="1" x14ac:dyDescent="0.3">
      <c r="A18" t="s">
        <v>799</v>
      </c>
      <c r="B18" t="s">
        <v>1664</v>
      </c>
      <c r="C18" t="s">
        <v>1582</v>
      </c>
      <c r="D18" s="3"/>
      <c r="E18" t="str">
        <f>VLOOKUP(TTComisiones[[#This Row],[Ref]],TTSQL[],7,FALSE)</f>
        <v>Sofia</v>
      </c>
    </row>
    <row r="19" spans="1:5" hidden="1" x14ac:dyDescent="0.3">
      <c r="A19" t="s">
        <v>800</v>
      </c>
      <c r="B19" t="s">
        <v>1664</v>
      </c>
      <c r="C19" t="s">
        <v>1582</v>
      </c>
      <c r="D19" s="3"/>
      <c r="E19" t="str">
        <f>VLOOKUP(TTComisiones[[#This Row],[Ref]],TTSQL[],7,FALSE)</f>
        <v>Sofia</v>
      </c>
    </row>
    <row r="20" spans="1:5" hidden="1" x14ac:dyDescent="0.3">
      <c r="A20" t="s">
        <v>801</v>
      </c>
      <c r="B20" t="s">
        <v>1664</v>
      </c>
      <c r="C20" t="s">
        <v>1582</v>
      </c>
      <c r="D20" s="3"/>
      <c r="E20" t="str">
        <f>VLOOKUP(TTComisiones[[#This Row],[Ref]],TTSQL[],7,FALSE)</f>
        <v>Sofia</v>
      </c>
    </row>
    <row r="21" spans="1:5" hidden="1" x14ac:dyDescent="0.3">
      <c r="A21" t="s">
        <v>802</v>
      </c>
      <c r="B21" t="s">
        <v>1664</v>
      </c>
      <c r="C21" t="s">
        <v>1582</v>
      </c>
      <c r="D21" s="3"/>
      <c r="E21" t="str">
        <f>VLOOKUP(TTComisiones[[#This Row],[Ref]],TTSQL[],7,FALSE)</f>
        <v>Sofia</v>
      </c>
    </row>
    <row r="22" spans="1:5" hidden="1" x14ac:dyDescent="0.3">
      <c r="A22" t="s">
        <v>803</v>
      </c>
      <c r="B22" t="s">
        <v>1664</v>
      </c>
      <c r="C22" t="s">
        <v>1582</v>
      </c>
      <c r="D22" s="3"/>
      <c r="E22" t="str">
        <f>VLOOKUP(TTComisiones[[#This Row],[Ref]],TTSQL[],7,FALSE)</f>
        <v>Sofia</v>
      </c>
    </row>
    <row r="23" spans="1:5" hidden="1" x14ac:dyDescent="0.3">
      <c r="A23" t="s">
        <v>804</v>
      </c>
      <c r="B23" t="s">
        <v>1664</v>
      </c>
      <c r="C23" t="s">
        <v>1582</v>
      </c>
      <c r="D23" s="3"/>
      <c r="E23" t="str">
        <f>VLOOKUP(TTComisiones[[#This Row],[Ref]],TTSQL[],7,FALSE)</f>
        <v>Sofia</v>
      </c>
    </row>
    <row r="24" spans="1:5" hidden="1" x14ac:dyDescent="0.3">
      <c r="A24" t="s">
        <v>805</v>
      </c>
      <c r="B24" t="s">
        <v>1664</v>
      </c>
      <c r="C24" t="s">
        <v>1582</v>
      </c>
      <c r="D24" s="3"/>
      <c r="E24" t="str">
        <f>VLOOKUP(TTComisiones[[#This Row],[Ref]],TTSQL[],7,FALSE)</f>
        <v>Sofia</v>
      </c>
    </row>
    <row r="25" spans="1:5" hidden="1" x14ac:dyDescent="0.3">
      <c r="A25" t="s">
        <v>806</v>
      </c>
      <c r="B25" t="s">
        <v>1664</v>
      </c>
      <c r="C25" t="s">
        <v>1582</v>
      </c>
      <c r="D25" s="3"/>
      <c r="E25" t="str">
        <f>VLOOKUP(TTComisiones[[#This Row],[Ref]],TTSQL[],7,FALSE)</f>
        <v>Sofia</v>
      </c>
    </row>
    <row r="26" spans="1:5" hidden="1" x14ac:dyDescent="0.3">
      <c r="A26" t="s">
        <v>807</v>
      </c>
      <c r="B26" t="s">
        <v>1664</v>
      </c>
      <c r="C26" t="s">
        <v>1582</v>
      </c>
      <c r="D26" s="3"/>
      <c r="E26" t="str">
        <f>VLOOKUP(TTComisiones[[#This Row],[Ref]],TTSQL[],7,FALSE)</f>
        <v>Sofia</v>
      </c>
    </row>
    <row r="27" spans="1:5" hidden="1" x14ac:dyDescent="0.3">
      <c r="A27" t="s">
        <v>808</v>
      </c>
      <c r="B27" t="s">
        <v>1664</v>
      </c>
      <c r="C27" t="s">
        <v>1582</v>
      </c>
      <c r="D27" s="3"/>
      <c r="E27" t="str">
        <f>VLOOKUP(TTComisiones[[#This Row],[Ref]],TTSQL[],7,FALSE)</f>
        <v>Sofia</v>
      </c>
    </row>
    <row r="28" spans="1:5" hidden="1" x14ac:dyDescent="0.3">
      <c r="A28" t="s">
        <v>809</v>
      </c>
      <c r="B28" t="s">
        <v>1664</v>
      </c>
      <c r="C28" t="s">
        <v>1582</v>
      </c>
      <c r="D28" s="3"/>
      <c r="E28" t="str">
        <f>VLOOKUP(TTComisiones[[#This Row],[Ref]],TTSQL[],7,FALSE)</f>
        <v>Sofia</v>
      </c>
    </row>
    <row r="29" spans="1:5" hidden="1" x14ac:dyDescent="0.3">
      <c r="A29" t="s">
        <v>810</v>
      </c>
      <c r="B29" t="s">
        <v>1664</v>
      </c>
      <c r="C29" t="s">
        <v>1582</v>
      </c>
      <c r="D29" s="3"/>
      <c r="E29" t="str">
        <f>VLOOKUP(TTComisiones[[#This Row],[Ref]],TTSQL[],7,FALSE)</f>
        <v>Sofia</v>
      </c>
    </row>
    <row r="30" spans="1:5" hidden="1" x14ac:dyDescent="0.3">
      <c r="A30" t="s">
        <v>811</v>
      </c>
      <c r="B30" t="s">
        <v>1664</v>
      </c>
      <c r="C30" t="s">
        <v>1582</v>
      </c>
      <c r="D30" s="3"/>
      <c r="E30" t="str">
        <f>VLOOKUP(TTComisiones[[#This Row],[Ref]],TTSQL[],7,FALSE)</f>
        <v>Sofia</v>
      </c>
    </row>
    <row r="31" spans="1:5" hidden="1" x14ac:dyDescent="0.3">
      <c r="A31" t="s">
        <v>812</v>
      </c>
      <c r="B31" t="s">
        <v>1664</v>
      </c>
      <c r="C31" t="s">
        <v>1582</v>
      </c>
      <c r="D31" s="3"/>
      <c r="E31" t="str">
        <f>VLOOKUP(TTComisiones[[#This Row],[Ref]],TTSQL[],7,FALSE)</f>
        <v>Sofia</v>
      </c>
    </row>
    <row r="32" spans="1:5" hidden="1" x14ac:dyDescent="0.3">
      <c r="A32" t="s">
        <v>1657</v>
      </c>
      <c r="B32" t="s">
        <v>1664</v>
      </c>
      <c r="C32" t="s">
        <v>1582</v>
      </c>
      <c r="D32" s="3"/>
      <c r="E32" t="e">
        <f>VLOOKUP(TTComisiones[[#This Row],[Ref]],TTSQL[],7,FALSE)</f>
        <v>#N/A</v>
      </c>
    </row>
    <row r="33" spans="1:5" hidden="1" x14ac:dyDescent="0.3">
      <c r="A33" t="s">
        <v>813</v>
      </c>
      <c r="B33" t="s">
        <v>1664</v>
      </c>
      <c r="C33" t="s">
        <v>1582</v>
      </c>
      <c r="D33" s="3"/>
      <c r="E33" t="str">
        <f>VLOOKUP(TTComisiones[[#This Row],[Ref]],TTSQL[],7,FALSE)</f>
        <v>Sofia</v>
      </c>
    </row>
    <row r="34" spans="1:5" hidden="1" x14ac:dyDescent="0.3">
      <c r="A34" t="s">
        <v>814</v>
      </c>
      <c r="B34" t="s">
        <v>1664</v>
      </c>
      <c r="C34" t="s">
        <v>1582</v>
      </c>
      <c r="D34" s="3"/>
      <c r="E34" t="str">
        <f>VLOOKUP(TTComisiones[[#This Row],[Ref]],TTSQL[],7,FALSE)</f>
        <v>Sofia</v>
      </c>
    </row>
    <row r="35" spans="1:5" hidden="1" x14ac:dyDescent="0.3">
      <c r="A35" t="s">
        <v>815</v>
      </c>
      <c r="B35" t="s">
        <v>1664</v>
      </c>
      <c r="C35" t="s">
        <v>1582</v>
      </c>
      <c r="D35" s="3"/>
      <c r="E35" t="str">
        <f>VLOOKUP(TTComisiones[[#This Row],[Ref]],TTSQL[],7,FALSE)</f>
        <v>Sofia</v>
      </c>
    </row>
    <row r="36" spans="1:5" hidden="1" x14ac:dyDescent="0.3">
      <c r="A36" t="s">
        <v>816</v>
      </c>
      <c r="B36" t="s">
        <v>1664</v>
      </c>
      <c r="C36" t="s">
        <v>1582</v>
      </c>
      <c r="D36" s="3"/>
      <c r="E36" t="str">
        <f>VLOOKUP(TTComisiones[[#This Row],[Ref]],TTSQL[],7,FALSE)</f>
        <v>Sofia</v>
      </c>
    </row>
    <row r="37" spans="1:5" hidden="1" x14ac:dyDescent="0.3">
      <c r="A37" t="s">
        <v>817</v>
      </c>
      <c r="B37" t="s">
        <v>1664</v>
      </c>
      <c r="C37" t="s">
        <v>1582</v>
      </c>
      <c r="D37" s="3"/>
      <c r="E37" t="str">
        <f>VLOOKUP(TTComisiones[[#This Row],[Ref]],TTSQL[],7,FALSE)</f>
        <v>Sofia</v>
      </c>
    </row>
    <row r="38" spans="1:5" hidden="1" x14ac:dyDescent="0.3">
      <c r="A38" t="s">
        <v>818</v>
      </c>
      <c r="B38" t="s">
        <v>1664</v>
      </c>
      <c r="C38" t="s">
        <v>1582</v>
      </c>
      <c r="D38" s="3"/>
      <c r="E38" t="str">
        <f>VLOOKUP(TTComisiones[[#This Row],[Ref]],TTSQL[],7,FALSE)</f>
        <v>Sofia</v>
      </c>
    </row>
    <row r="39" spans="1:5" hidden="1" x14ac:dyDescent="0.3">
      <c r="A39" t="s">
        <v>819</v>
      </c>
      <c r="B39" t="s">
        <v>1664</v>
      </c>
      <c r="C39" t="s">
        <v>1582</v>
      </c>
      <c r="D39" s="3"/>
      <c r="E39" t="str">
        <f>VLOOKUP(TTComisiones[[#This Row],[Ref]],TTSQL[],7,FALSE)</f>
        <v>Sofia</v>
      </c>
    </row>
    <row r="40" spans="1:5" hidden="1" x14ac:dyDescent="0.3">
      <c r="A40" t="s">
        <v>820</v>
      </c>
      <c r="B40" t="s">
        <v>1664</v>
      </c>
      <c r="C40" t="s">
        <v>1582</v>
      </c>
      <c r="D40" s="3"/>
      <c r="E40" t="str">
        <f>VLOOKUP(TTComisiones[[#This Row],[Ref]],TTSQL[],7,FALSE)</f>
        <v>Sofia</v>
      </c>
    </row>
    <row r="41" spans="1:5" hidden="1" x14ac:dyDescent="0.3">
      <c r="A41" t="s">
        <v>821</v>
      </c>
      <c r="B41" t="s">
        <v>1664</v>
      </c>
      <c r="C41" t="s">
        <v>1582</v>
      </c>
      <c r="D41" s="3"/>
      <c r="E41" t="str">
        <f>VLOOKUP(TTComisiones[[#This Row],[Ref]],TTSQL[],7,FALSE)</f>
        <v>Sofia</v>
      </c>
    </row>
    <row r="42" spans="1:5" hidden="1" x14ac:dyDescent="0.3">
      <c r="A42" t="s">
        <v>822</v>
      </c>
      <c r="B42" t="s">
        <v>1664</v>
      </c>
      <c r="C42" t="s">
        <v>1582</v>
      </c>
      <c r="D42" s="3"/>
      <c r="E42" t="str">
        <f>VLOOKUP(TTComisiones[[#This Row],[Ref]],TTSQL[],7,FALSE)</f>
        <v>Sofia</v>
      </c>
    </row>
    <row r="43" spans="1:5" hidden="1" x14ac:dyDescent="0.3">
      <c r="A43" t="s">
        <v>823</v>
      </c>
      <c r="B43" t="s">
        <v>1664</v>
      </c>
      <c r="C43" t="s">
        <v>1582</v>
      </c>
      <c r="D43" s="3"/>
      <c r="E43" t="str">
        <f>VLOOKUP(TTComisiones[[#This Row],[Ref]],TTSQL[],7,FALSE)</f>
        <v>Sofia</v>
      </c>
    </row>
    <row r="44" spans="1:5" hidden="1" x14ac:dyDescent="0.3">
      <c r="A44" t="s">
        <v>824</v>
      </c>
      <c r="B44" t="s">
        <v>1664</v>
      </c>
      <c r="C44" t="s">
        <v>1582</v>
      </c>
      <c r="D44" s="3"/>
      <c r="E44" t="str">
        <f>VLOOKUP(TTComisiones[[#This Row],[Ref]],TTSQL[],7,FALSE)</f>
        <v>Sofia</v>
      </c>
    </row>
    <row r="45" spans="1:5" hidden="1" x14ac:dyDescent="0.3">
      <c r="A45" t="s">
        <v>1658</v>
      </c>
      <c r="B45" t="s">
        <v>1664</v>
      </c>
      <c r="C45" t="s">
        <v>1582</v>
      </c>
      <c r="D45" s="3"/>
      <c r="E45" t="e">
        <f>VLOOKUP(TTComisiones[[#This Row],[Ref]],TTSQL[],7,FALSE)</f>
        <v>#N/A</v>
      </c>
    </row>
    <row r="46" spans="1:5" hidden="1" x14ac:dyDescent="0.3">
      <c r="A46" t="s">
        <v>825</v>
      </c>
      <c r="B46" t="s">
        <v>1664</v>
      </c>
      <c r="C46" t="s">
        <v>1582</v>
      </c>
      <c r="D46" s="3"/>
      <c r="E46" t="str">
        <f>VLOOKUP(TTComisiones[[#This Row],[Ref]],TTSQL[],7,FALSE)</f>
        <v>Sofia</v>
      </c>
    </row>
    <row r="47" spans="1:5" hidden="1" x14ac:dyDescent="0.3">
      <c r="A47" t="s">
        <v>826</v>
      </c>
      <c r="B47" t="s">
        <v>1664</v>
      </c>
      <c r="C47" t="s">
        <v>1582</v>
      </c>
      <c r="D47" s="3"/>
      <c r="E47" t="str">
        <f>VLOOKUP(TTComisiones[[#This Row],[Ref]],TTSQL[],7,FALSE)</f>
        <v>Sofia</v>
      </c>
    </row>
    <row r="48" spans="1:5" hidden="1" x14ac:dyDescent="0.3">
      <c r="A48" t="s">
        <v>827</v>
      </c>
      <c r="B48" t="s">
        <v>1664</v>
      </c>
      <c r="C48" t="s">
        <v>1582</v>
      </c>
      <c r="D48" s="3"/>
      <c r="E48" t="str">
        <f>VLOOKUP(TTComisiones[[#This Row],[Ref]],TTSQL[],7,FALSE)</f>
        <v>Sofia</v>
      </c>
    </row>
    <row r="49" spans="1:5" hidden="1" x14ac:dyDescent="0.3">
      <c r="A49" t="s">
        <v>828</v>
      </c>
      <c r="B49" t="s">
        <v>1664</v>
      </c>
      <c r="C49" t="s">
        <v>1582</v>
      </c>
      <c r="D49" s="3"/>
      <c r="E49" t="str">
        <f>VLOOKUP(TTComisiones[[#This Row],[Ref]],TTSQL[],7,FALSE)</f>
        <v>Sofia</v>
      </c>
    </row>
    <row r="50" spans="1:5" hidden="1" x14ac:dyDescent="0.3">
      <c r="A50" t="s">
        <v>829</v>
      </c>
      <c r="B50" t="s">
        <v>1664</v>
      </c>
      <c r="C50" t="s">
        <v>1582</v>
      </c>
      <c r="D50" s="3"/>
      <c r="E50" t="str">
        <f>VLOOKUP(TTComisiones[[#This Row],[Ref]],TTSQL[],7,FALSE)</f>
        <v>Sofia</v>
      </c>
    </row>
    <row r="51" spans="1:5" hidden="1" x14ac:dyDescent="0.3">
      <c r="A51" t="s">
        <v>830</v>
      </c>
      <c r="B51" t="s">
        <v>1664</v>
      </c>
      <c r="C51" t="s">
        <v>1582</v>
      </c>
      <c r="D51" s="3"/>
      <c r="E51" t="str">
        <f>VLOOKUP(TTComisiones[[#This Row],[Ref]],TTSQL[],7,FALSE)</f>
        <v>Sofia</v>
      </c>
    </row>
    <row r="52" spans="1:5" hidden="1" x14ac:dyDescent="0.3">
      <c r="A52" t="s">
        <v>1046</v>
      </c>
      <c r="B52" t="s">
        <v>1664</v>
      </c>
      <c r="C52" t="s">
        <v>1582</v>
      </c>
      <c r="D52" s="3">
        <v>133740</v>
      </c>
      <c r="E52" t="str">
        <f>VLOOKUP(TTComisiones[[#This Row],[Ref]],TTSQL[],7,FALSE)</f>
        <v>Sofia</v>
      </c>
    </row>
    <row r="53" spans="1:5" hidden="1" x14ac:dyDescent="0.3">
      <c r="A53" t="s">
        <v>831</v>
      </c>
      <c r="B53" t="s">
        <v>1664</v>
      </c>
      <c r="C53" t="s">
        <v>1582</v>
      </c>
      <c r="D53" s="3"/>
      <c r="E53" t="str">
        <f>VLOOKUP(TTComisiones[[#This Row],[Ref]],TTSQL[],7,FALSE)</f>
        <v>Sofia</v>
      </c>
    </row>
    <row r="54" spans="1:5" hidden="1" x14ac:dyDescent="0.3">
      <c r="A54" t="s">
        <v>832</v>
      </c>
      <c r="B54" t="s">
        <v>1664</v>
      </c>
      <c r="C54" t="s">
        <v>1582</v>
      </c>
      <c r="D54" s="3"/>
      <c r="E54" t="str">
        <f>VLOOKUP(TTComisiones[[#This Row],[Ref]],TTSQL[],7,FALSE)</f>
        <v>Sofia</v>
      </c>
    </row>
    <row r="55" spans="1:5" hidden="1" x14ac:dyDescent="0.3">
      <c r="A55" t="s">
        <v>833</v>
      </c>
      <c r="B55" t="s">
        <v>1664</v>
      </c>
      <c r="C55" t="s">
        <v>1582</v>
      </c>
      <c r="D55" s="3"/>
      <c r="E55" t="str">
        <f>VLOOKUP(TTComisiones[[#This Row],[Ref]],TTSQL[],7,FALSE)</f>
        <v>Sofia</v>
      </c>
    </row>
    <row r="56" spans="1:5" hidden="1" x14ac:dyDescent="0.3">
      <c r="A56" t="s">
        <v>834</v>
      </c>
      <c r="B56" t="s">
        <v>1664</v>
      </c>
      <c r="C56" t="s">
        <v>1582</v>
      </c>
      <c r="D56" s="3"/>
      <c r="E56" t="str">
        <f>VLOOKUP(TTComisiones[[#This Row],[Ref]],TTSQL[],7,FALSE)</f>
        <v>Sofia</v>
      </c>
    </row>
    <row r="57" spans="1:5" hidden="1" x14ac:dyDescent="0.3">
      <c r="A57" t="s">
        <v>835</v>
      </c>
      <c r="B57" t="s">
        <v>1664</v>
      </c>
      <c r="C57" t="s">
        <v>1582</v>
      </c>
      <c r="D57" s="3"/>
      <c r="E57" t="str">
        <f>VLOOKUP(TTComisiones[[#This Row],[Ref]],TTSQL[],7,FALSE)</f>
        <v>Sofia</v>
      </c>
    </row>
    <row r="58" spans="1:5" hidden="1" x14ac:dyDescent="0.3">
      <c r="A58" t="s">
        <v>836</v>
      </c>
      <c r="B58" t="s">
        <v>1664</v>
      </c>
      <c r="C58" t="s">
        <v>1582</v>
      </c>
      <c r="D58" s="3"/>
      <c r="E58" t="str">
        <f>VLOOKUP(TTComisiones[[#This Row],[Ref]],TTSQL[],7,FALSE)</f>
        <v>Sofia</v>
      </c>
    </row>
    <row r="59" spans="1:5" hidden="1" x14ac:dyDescent="0.3">
      <c r="A59" t="s">
        <v>837</v>
      </c>
      <c r="B59" t="s">
        <v>1664</v>
      </c>
      <c r="C59" t="s">
        <v>1582</v>
      </c>
      <c r="D59" s="3"/>
      <c r="E59" t="str">
        <f>VLOOKUP(TTComisiones[[#This Row],[Ref]],TTSQL[],7,FALSE)</f>
        <v>Sofia</v>
      </c>
    </row>
    <row r="60" spans="1:5" hidden="1" x14ac:dyDescent="0.3">
      <c r="A60" t="s">
        <v>838</v>
      </c>
      <c r="B60" t="s">
        <v>1664</v>
      </c>
      <c r="C60" t="s">
        <v>1582</v>
      </c>
      <c r="D60" s="3"/>
      <c r="E60" t="str">
        <f>VLOOKUP(TTComisiones[[#This Row],[Ref]],TTSQL[],7,FALSE)</f>
        <v>Sofia</v>
      </c>
    </row>
    <row r="61" spans="1:5" hidden="1" x14ac:dyDescent="0.3">
      <c r="A61" t="s">
        <v>839</v>
      </c>
      <c r="B61" t="s">
        <v>1664</v>
      </c>
      <c r="C61" t="s">
        <v>1582</v>
      </c>
      <c r="D61" s="3"/>
      <c r="E61" t="str">
        <f>VLOOKUP(TTComisiones[[#This Row],[Ref]],TTSQL[],7,FALSE)</f>
        <v>Sofia</v>
      </c>
    </row>
    <row r="62" spans="1:5" hidden="1" x14ac:dyDescent="0.3">
      <c r="A62" t="s">
        <v>1007</v>
      </c>
      <c r="B62" t="s">
        <v>1664</v>
      </c>
      <c r="C62" t="s">
        <v>1582</v>
      </c>
      <c r="D62" s="3">
        <v>2280</v>
      </c>
      <c r="E62" t="str">
        <f>VLOOKUP(TTComisiones[[#This Row],[Ref]],TTSQL[],7,FALSE)</f>
        <v>Sofia</v>
      </c>
    </row>
    <row r="63" spans="1:5" hidden="1" x14ac:dyDescent="0.3">
      <c r="A63" t="s">
        <v>1008</v>
      </c>
      <c r="B63" t="s">
        <v>1664</v>
      </c>
      <c r="C63" t="s">
        <v>1582</v>
      </c>
      <c r="D63" s="3">
        <v>684</v>
      </c>
      <c r="E63" t="str">
        <f>VLOOKUP(TTComisiones[[#This Row],[Ref]],TTSQL[],7,FALSE)</f>
        <v>Sofia</v>
      </c>
    </row>
    <row r="64" spans="1:5" hidden="1" x14ac:dyDescent="0.3">
      <c r="A64" t="s">
        <v>1009</v>
      </c>
      <c r="B64" t="s">
        <v>1664</v>
      </c>
      <c r="C64" t="s">
        <v>1582</v>
      </c>
      <c r="D64" s="3">
        <v>380</v>
      </c>
      <c r="E64" t="str">
        <f>VLOOKUP(TTComisiones[[#This Row],[Ref]],TTSQL[],7,FALSE)</f>
        <v>Sofia</v>
      </c>
    </row>
    <row r="65" spans="1:5" hidden="1" x14ac:dyDescent="0.3">
      <c r="A65" t="s">
        <v>1010</v>
      </c>
      <c r="B65" t="s">
        <v>1664</v>
      </c>
      <c r="C65" t="s">
        <v>1582</v>
      </c>
      <c r="D65" s="3">
        <v>5776</v>
      </c>
      <c r="E65" t="str">
        <f>VLOOKUP(TTComisiones[[#This Row],[Ref]],TTSQL[],7,FALSE)</f>
        <v>Sofia</v>
      </c>
    </row>
    <row r="66" spans="1:5" hidden="1" x14ac:dyDescent="0.3">
      <c r="A66" t="s">
        <v>1011</v>
      </c>
      <c r="B66" t="s">
        <v>1664</v>
      </c>
      <c r="C66" t="s">
        <v>1582</v>
      </c>
      <c r="D66" s="3">
        <v>3615</v>
      </c>
      <c r="E66" t="str">
        <f>VLOOKUP(TTComisiones[[#This Row],[Ref]],TTSQL[],7,FALSE)</f>
        <v>Sofia</v>
      </c>
    </row>
    <row r="67" spans="1:5" hidden="1" x14ac:dyDescent="0.3">
      <c r="A67" t="s">
        <v>1012</v>
      </c>
      <c r="B67" t="s">
        <v>1664</v>
      </c>
      <c r="C67" t="s">
        <v>1582</v>
      </c>
      <c r="D67" s="3">
        <v>722</v>
      </c>
      <c r="E67" t="str">
        <f>VLOOKUP(TTComisiones[[#This Row],[Ref]],TTSQL[],7,FALSE)</f>
        <v>Sofia</v>
      </c>
    </row>
    <row r="68" spans="1:5" hidden="1" x14ac:dyDescent="0.3">
      <c r="A68" t="s">
        <v>1013</v>
      </c>
      <c r="B68" t="s">
        <v>1664</v>
      </c>
      <c r="C68" t="s">
        <v>1582</v>
      </c>
      <c r="D68" s="3">
        <v>1597</v>
      </c>
      <c r="E68" t="str">
        <f>VLOOKUP(TTComisiones[[#This Row],[Ref]],TTSQL[],7,FALSE)</f>
        <v>Sofia</v>
      </c>
    </row>
    <row r="69" spans="1:5" hidden="1" x14ac:dyDescent="0.3">
      <c r="A69" t="s">
        <v>1014</v>
      </c>
      <c r="B69" t="s">
        <v>1664</v>
      </c>
      <c r="C69" t="s">
        <v>1582</v>
      </c>
      <c r="D69" s="3">
        <v>69168</v>
      </c>
      <c r="E69" t="str">
        <f>VLOOKUP(TTComisiones[[#This Row],[Ref]],TTSQL[],7,FALSE)</f>
        <v>Sofia</v>
      </c>
    </row>
    <row r="70" spans="1:5" hidden="1" x14ac:dyDescent="0.3">
      <c r="A70" t="s">
        <v>1015</v>
      </c>
      <c r="B70" t="s">
        <v>1664</v>
      </c>
      <c r="C70" t="s">
        <v>1582</v>
      </c>
      <c r="D70" s="3">
        <v>7601</v>
      </c>
      <c r="E70" t="str">
        <f>VLOOKUP(TTComisiones[[#This Row],[Ref]],TTSQL[],7,FALSE)</f>
        <v>Sofia</v>
      </c>
    </row>
    <row r="71" spans="1:5" hidden="1" x14ac:dyDescent="0.3">
      <c r="A71" t="s">
        <v>1016</v>
      </c>
      <c r="B71" t="s">
        <v>1664</v>
      </c>
      <c r="C71" t="s">
        <v>1582</v>
      </c>
      <c r="D71" s="3">
        <v>20328</v>
      </c>
      <c r="E71" t="str">
        <f>VLOOKUP(TTComisiones[[#This Row],[Ref]],TTSQL[],7,FALSE)</f>
        <v>Sofia</v>
      </c>
    </row>
    <row r="72" spans="1:5" hidden="1" x14ac:dyDescent="0.3">
      <c r="A72" t="s">
        <v>1017</v>
      </c>
      <c r="B72" t="s">
        <v>1664</v>
      </c>
      <c r="C72" t="s">
        <v>1582</v>
      </c>
      <c r="D72" s="3">
        <v>8175</v>
      </c>
      <c r="E72" t="str">
        <f>VLOOKUP(TTComisiones[[#This Row],[Ref]],TTSQL[],7,FALSE)</f>
        <v>Sofia</v>
      </c>
    </row>
    <row r="73" spans="1:5" hidden="1" x14ac:dyDescent="0.3">
      <c r="A73" t="s">
        <v>1018</v>
      </c>
      <c r="B73" t="s">
        <v>1664</v>
      </c>
      <c r="C73" t="s">
        <v>1582</v>
      </c>
      <c r="D73" s="3">
        <v>52338</v>
      </c>
      <c r="E73" t="str">
        <f>VLOOKUP(TTComisiones[[#This Row],[Ref]],TTSQL[],7,FALSE)</f>
        <v>Sofia</v>
      </c>
    </row>
    <row r="74" spans="1:5" hidden="1" x14ac:dyDescent="0.3">
      <c r="A74" t="s">
        <v>1019</v>
      </c>
      <c r="B74" t="s">
        <v>1664</v>
      </c>
      <c r="C74" t="s">
        <v>1582</v>
      </c>
      <c r="D74" s="3">
        <v>8019</v>
      </c>
      <c r="E74" t="str">
        <f>VLOOKUP(TTComisiones[[#This Row],[Ref]],TTSQL[],7,FALSE)</f>
        <v>Sofia</v>
      </c>
    </row>
    <row r="75" spans="1:5" hidden="1" x14ac:dyDescent="0.3">
      <c r="A75" t="s">
        <v>1022</v>
      </c>
      <c r="B75" t="s">
        <v>1664</v>
      </c>
      <c r="C75" t="s">
        <v>1582</v>
      </c>
      <c r="D75" s="3">
        <v>35068</v>
      </c>
      <c r="E75" t="str">
        <f>VLOOKUP(TTComisiones[[#This Row],[Ref]],TTSQL[],7,FALSE)</f>
        <v>Sofia</v>
      </c>
    </row>
    <row r="76" spans="1:5" hidden="1" x14ac:dyDescent="0.3">
      <c r="A76" t="s">
        <v>1020</v>
      </c>
      <c r="B76" t="s">
        <v>1664</v>
      </c>
      <c r="C76" t="s">
        <v>1582</v>
      </c>
      <c r="D76" s="3">
        <v>17544</v>
      </c>
      <c r="E76" t="str">
        <f>VLOOKUP(TTComisiones[[#This Row],[Ref]],TTSQL[],7,FALSE)</f>
        <v>Sofia</v>
      </c>
    </row>
    <row r="77" spans="1:5" hidden="1" x14ac:dyDescent="0.3">
      <c r="A77" t="s">
        <v>1021</v>
      </c>
      <c r="B77" t="s">
        <v>1664</v>
      </c>
      <c r="C77" t="s">
        <v>1582</v>
      </c>
      <c r="D77" s="3">
        <v>1330</v>
      </c>
      <c r="E77" t="str">
        <f>VLOOKUP(TTComisiones[[#This Row],[Ref]],TTSQL[],7,FALSE)</f>
        <v>Sofia</v>
      </c>
    </row>
    <row r="78" spans="1:5" hidden="1" x14ac:dyDescent="0.3">
      <c r="A78" t="s">
        <v>1023</v>
      </c>
      <c r="B78" t="s">
        <v>1664</v>
      </c>
      <c r="C78" t="s">
        <v>1582</v>
      </c>
      <c r="D78" s="3">
        <v>1976</v>
      </c>
      <c r="E78" t="str">
        <f>VLOOKUP(TTComisiones[[#This Row],[Ref]],TTSQL[],7,FALSE)</f>
        <v>Sofia</v>
      </c>
    </row>
    <row r="79" spans="1:5" hidden="1" x14ac:dyDescent="0.3">
      <c r="A79" t="s">
        <v>1024</v>
      </c>
      <c r="B79" t="s">
        <v>1664</v>
      </c>
      <c r="C79" t="s">
        <v>1582</v>
      </c>
      <c r="D79" s="3">
        <v>722</v>
      </c>
      <c r="E79" t="str">
        <f>VLOOKUP(TTComisiones[[#This Row],[Ref]],TTSQL[],7,FALSE)</f>
        <v>Sofia</v>
      </c>
    </row>
    <row r="80" spans="1:5" hidden="1" x14ac:dyDescent="0.3">
      <c r="A80" t="s">
        <v>1025</v>
      </c>
      <c r="B80" t="s">
        <v>1664</v>
      </c>
      <c r="C80" t="s">
        <v>1582</v>
      </c>
      <c r="D80" s="3">
        <v>17967</v>
      </c>
      <c r="E80" t="str">
        <f>VLOOKUP(TTComisiones[[#This Row],[Ref]],TTSQL[],7,FALSE)</f>
        <v>Sofia</v>
      </c>
    </row>
    <row r="81" spans="1:5" hidden="1" x14ac:dyDescent="0.3">
      <c r="A81" t="s">
        <v>1026</v>
      </c>
      <c r="B81" t="s">
        <v>1664</v>
      </c>
      <c r="C81" t="s">
        <v>1582</v>
      </c>
      <c r="D81" s="3">
        <v>21046</v>
      </c>
      <c r="E81" t="str">
        <f>VLOOKUP(TTComisiones[[#This Row],[Ref]],TTSQL[],7,FALSE)</f>
        <v>Sofia</v>
      </c>
    </row>
    <row r="82" spans="1:5" hidden="1" x14ac:dyDescent="0.3">
      <c r="A82" t="s">
        <v>1027</v>
      </c>
      <c r="B82" t="s">
        <v>1664</v>
      </c>
      <c r="C82" t="s">
        <v>1582</v>
      </c>
      <c r="D82" s="3">
        <v>25840</v>
      </c>
      <c r="E82" t="str">
        <f>VLOOKUP(TTComisiones[[#This Row],[Ref]],TTSQL[],7,FALSE)</f>
        <v>Sofia</v>
      </c>
    </row>
    <row r="83" spans="1:5" hidden="1" x14ac:dyDescent="0.3">
      <c r="A83" t="s">
        <v>1028</v>
      </c>
      <c r="B83" t="s">
        <v>1664</v>
      </c>
      <c r="C83" t="s">
        <v>1582</v>
      </c>
      <c r="D83" s="3">
        <v>129352</v>
      </c>
      <c r="E83" t="str">
        <f>VLOOKUP(TTComisiones[[#This Row],[Ref]],TTSQL[],7,FALSE)</f>
        <v>Sofia</v>
      </c>
    </row>
    <row r="84" spans="1:5" hidden="1" x14ac:dyDescent="0.3">
      <c r="A84" t="s">
        <v>1029</v>
      </c>
      <c r="B84" t="s">
        <v>1664</v>
      </c>
      <c r="C84" t="s">
        <v>1582</v>
      </c>
      <c r="D84" s="3">
        <v>6448</v>
      </c>
      <c r="E84" t="str">
        <f>VLOOKUP(TTComisiones[[#This Row],[Ref]],TTSQL[],7,FALSE)</f>
        <v>Sofia</v>
      </c>
    </row>
    <row r="85" spans="1:5" hidden="1" x14ac:dyDescent="0.3">
      <c r="A85" t="s">
        <v>1030</v>
      </c>
      <c r="B85" t="s">
        <v>1664</v>
      </c>
      <c r="C85" t="s">
        <v>1582</v>
      </c>
      <c r="D85" s="3">
        <v>11400</v>
      </c>
      <c r="E85" t="str">
        <f>VLOOKUP(TTComisiones[[#This Row],[Ref]],TTSQL[],7,FALSE)</f>
        <v>Sofia</v>
      </c>
    </row>
    <row r="86" spans="1:5" hidden="1" x14ac:dyDescent="0.3">
      <c r="A86" t="s">
        <v>1031</v>
      </c>
      <c r="B86" t="s">
        <v>1664</v>
      </c>
      <c r="C86" t="s">
        <v>1582</v>
      </c>
      <c r="D86" s="3">
        <v>123555</v>
      </c>
      <c r="E86" t="str">
        <f>VLOOKUP(TTComisiones[[#This Row],[Ref]],TTSQL[],7,FALSE)</f>
        <v>Sofia</v>
      </c>
    </row>
    <row r="87" spans="1:5" hidden="1" x14ac:dyDescent="0.3">
      <c r="A87" t="s">
        <v>1032</v>
      </c>
      <c r="B87" t="s">
        <v>1664</v>
      </c>
      <c r="C87" t="s">
        <v>1582</v>
      </c>
      <c r="D87" s="3">
        <v>23463</v>
      </c>
      <c r="E87" t="str">
        <f>VLOOKUP(TTComisiones[[#This Row],[Ref]],TTSQL[],7,FALSE)</f>
        <v>Sofia</v>
      </c>
    </row>
    <row r="88" spans="1:5" hidden="1" x14ac:dyDescent="0.3">
      <c r="A88" t="s">
        <v>1033</v>
      </c>
      <c r="B88" t="s">
        <v>1664</v>
      </c>
      <c r="C88" t="s">
        <v>1582</v>
      </c>
      <c r="D88" s="3">
        <v>116462</v>
      </c>
      <c r="E88" t="str">
        <f>VLOOKUP(TTComisiones[[#This Row],[Ref]],TTSQL[],7,FALSE)</f>
        <v>Sofia</v>
      </c>
    </row>
    <row r="89" spans="1:5" hidden="1" x14ac:dyDescent="0.3">
      <c r="A89" t="s">
        <v>1034</v>
      </c>
      <c r="B89" t="s">
        <v>1664</v>
      </c>
      <c r="C89" t="s">
        <v>1582</v>
      </c>
      <c r="D89" s="3">
        <v>11514</v>
      </c>
      <c r="E89" t="str">
        <f>VLOOKUP(TTComisiones[[#This Row],[Ref]],TTSQL[],7,FALSE)</f>
        <v>Sofia</v>
      </c>
    </row>
    <row r="90" spans="1:5" hidden="1" x14ac:dyDescent="0.3">
      <c r="A90" t="s">
        <v>1035</v>
      </c>
      <c r="B90" t="s">
        <v>1664</v>
      </c>
      <c r="C90" t="s">
        <v>1582</v>
      </c>
      <c r="D90" s="3">
        <v>4789</v>
      </c>
      <c r="E90" t="str">
        <f>VLOOKUP(TTComisiones[[#This Row],[Ref]],TTSQL[],7,FALSE)</f>
        <v>Sofia</v>
      </c>
    </row>
    <row r="91" spans="1:5" hidden="1" x14ac:dyDescent="0.3">
      <c r="A91" t="s">
        <v>1036</v>
      </c>
      <c r="B91" t="s">
        <v>1664</v>
      </c>
      <c r="C91" t="s">
        <v>1582</v>
      </c>
      <c r="D91" s="3">
        <v>0</v>
      </c>
      <c r="E91" t="str">
        <f>VLOOKUP(TTComisiones[[#This Row],[Ref]],TTSQL[],7,FALSE)</f>
        <v>Sofia</v>
      </c>
    </row>
    <row r="92" spans="1:5" hidden="1" x14ac:dyDescent="0.3">
      <c r="A92" t="s">
        <v>1037</v>
      </c>
      <c r="B92" t="s">
        <v>1664</v>
      </c>
      <c r="C92" t="s">
        <v>1582</v>
      </c>
      <c r="D92" s="3">
        <v>83370</v>
      </c>
      <c r="E92" t="str">
        <f>VLOOKUP(TTComisiones[[#This Row],[Ref]],TTSQL[],7,FALSE)</f>
        <v>Sofia</v>
      </c>
    </row>
    <row r="93" spans="1:5" hidden="1" x14ac:dyDescent="0.3">
      <c r="A93" t="s">
        <v>1038</v>
      </c>
      <c r="B93" t="s">
        <v>1664</v>
      </c>
      <c r="C93" t="s">
        <v>1582</v>
      </c>
      <c r="D93" s="3">
        <v>113877</v>
      </c>
      <c r="E93" t="str">
        <f>VLOOKUP(TTComisiones[[#This Row],[Ref]],TTSQL[],7,FALSE)</f>
        <v>Sofia</v>
      </c>
    </row>
    <row r="94" spans="1:5" hidden="1" x14ac:dyDescent="0.3">
      <c r="A94" t="s">
        <v>1039</v>
      </c>
      <c r="B94" t="s">
        <v>1664</v>
      </c>
      <c r="C94" t="s">
        <v>1582</v>
      </c>
      <c r="D94" s="3">
        <v>66847</v>
      </c>
      <c r="E94" t="str">
        <f>VLOOKUP(TTComisiones[[#This Row],[Ref]],TTSQL[],7,FALSE)</f>
        <v>Sofia</v>
      </c>
    </row>
    <row r="95" spans="1:5" hidden="1" x14ac:dyDescent="0.3">
      <c r="A95" t="s">
        <v>1040</v>
      </c>
      <c r="B95" t="s">
        <v>1664</v>
      </c>
      <c r="C95" t="s">
        <v>1582</v>
      </c>
      <c r="D95" s="3">
        <v>81810</v>
      </c>
      <c r="E95" t="str">
        <f>VLOOKUP(TTComisiones[[#This Row],[Ref]],TTSQL[],7,FALSE)</f>
        <v>Sofia</v>
      </c>
    </row>
    <row r="96" spans="1:5" hidden="1" x14ac:dyDescent="0.3">
      <c r="A96" t="s">
        <v>1041</v>
      </c>
      <c r="B96" t="s">
        <v>1664</v>
      </c>
      <c r="C96" t="s">
        <v>1582</v>
      </c>
      <c r="D96" s="3">
        <v>484127</v>
      </c>
      <c r="E96" t="str">
        <f>VLOOKUP(TTComisiones[[#This Row],[Ref]],TTSQL[],7,FALSE)</f>
        <v>Sofia</v>
      </c>
    </row>
    <row r="97" spans="1:5" hidden="1" x14ac:dyDescent="0.3">
      <c r="A97" t="s">
        <v>1042</v>
      </c>
      <c r="B97" t="s">
        <v>1664</v>
      </c>
      <c r="C97" t="s">
        <v>1582</v>
      </c>
      <c r="D97" s="3">
        <v>874</v>
      </c>
      <c r="E97" t="str">
        <f>VLOOKUP(TTComisiones[[#This Row],[Ref]],TTSQL[],7,FALSE)</f>
        <v>Sofia</v>
      </c>
    </row>
    <row r="98" spans="1:5" hidden="1" x14ac:dyDescent="0.3">
      <c r="A98" t="s">
        <v>1043</v>
      </c>
      <c r="B98" t="s">
        <v>1664</v>
      </c>
      <c r="C98" t="s">
        <v>1582</v>
      </c>
      <c r="D98" s="3">
        <v>42393</v>
      </c>
      <c r="E98" t="str">
        <f>VLOOKUP(TTComisiones[[#This Row],[Ref]],TTSQL[],7,FALSE)</f>
        <v>Sofia</v>
      </c>
    </row>
    <row r="99" spans="1:5" hidden="1" x14ac:dyDescent="0.3">
      <c r="A99" t="s">
        <v>1044</v>
      </c>
      <c r="B99" t="s">
        <v>1664</v>
      </c>
      <c r="C99" t="s">
        <v>1582</v>
      </c>
      <c r="D99" s="3">
        <v>760</v>
      </c>
      <c r="E99" t="str">
        <f>VLOOKUP(TTComisiones[[#This Row],[Ref]],TTSQL[],7,FALSE)</f>
        <v>Sofia</v>
      </c>
    </row>
    <row r="100" spans="1:5" hidden="1" x14ac:dyDescent="0.3">
      <c r="A100" t="s">
        <v>1045</v>
      </c>
      <c r="B100" t="s">
        <v>1664</v>
      </c>
      <c r="C100" t="s">
        <v>1582</v>
      </c>
      <c r="D100" s="3">
        <v>25344</v>
      </c>
      <c r="E100" t="str">
        <f>VLOOKUP(TTComisiones[[#This Row],[Ref]],TTSQL[],7,FALSE)</f>
        <v>Sofia</v>
      </c>
    </row>
    <row r="101" spans="1:5" hidden="1" x14ac:dyDescent="0.3">
      <c r="A101" t="s">
        <v>1076</v>
      </c>
      <c r="B101" t="s">
        <v>1664</v>
      </c>
      <c r="C101" t="s">
        <v>1582</v>
      </c>
      <c r="D101" s="3">
        <v>12274</v>
      </c>
      <c r="E101" t="str">
        <f>VLOOKUP(TTComisiones[[#This Row],[Ref]],TTSQL[],7,FALSE)</f>
        <v>Sofia</v>
      </c>
    </row>
    <row r="102" spans="1:5" hidden="1" x14ac:dyDescent="0.3">
      <c r="A102" t="s">
        <v>1077</v>
      </c>
      <c r="B102" t="s">
        <v>1664</v>
      </c>
      <c r="C102" t="s">
        <v>1582</v>
      </c>
      <c r="D102" s="3">
        <v>1710</v>
      </c>
      <c r="E102" t="str">
        <f>VLOOKUP(TTComisiones[[#This Row],[Ref]],TTSQL[],7,FALSE)</f>
        <v>Sofia</v>
      </c>
    </row>
    <row r="103" spans="1:5" hidden="1" x14ac:dyDescent="0.3">
      <c r="A103" t="s">
        <v>1078</v>
      </c>
      <c r="B103" t="s">
        <v>1664</v>
      </c>
      <c r="C103" t="s">
        <v>1582</v>
      </c>
      <c r="D103" s="3">
        <v>684</v>
      </c>
      <c r="E103" t="str">
        <f>VLOOKUP(TTComisiones[[#This Row],[Ref]],TTSQL[],7,FALSE)</f>
        <v>Sofia</v>
      </c>
    </row>
    <row r="104" spans="1:5" hidden="1" x14ac:dyDescent="0.3">
      <c r="A104" t="s">
        <v>1079</v>
      </c>
      <c r="B104" t="s">
        <v>1664</v>
      </c>
      <c r="C104" t="s">
        <v>1582</v>
      </c>
      <c r="D104" s="3">
        <v>1216</v>
      </c>
      <c r="E104" t="str">
        <f>VLOOKUP(TTComisiones[[#This Row],[Ref]],TTSQL[],7,FALSE)</f>
        <v>Sofia</v>
      </c>
    </row>
    <row r="105" spans="1:5" hidden="1" x14ac:dyDescent="0.3">
      <c r="A105" t="s">
        <v>1080</v>
      </c>
      <c r="B105" t="s">
        <v>1664</v>
      </c>
      <c r="C105" t="s">
        <v>1582</v>
      </c>
      <c r="D105" s="3">
        <v>2660</v>
      </c>
      <c r="E105" t="str">
        <f>VLOOKUP(TTComisiones[[#This Row],[Ref]],TTSQL[],7,FALSE)</f>
        <v>Sofia</v>
      </c>
    </row>
    <row r="106" spans="1:5" hidden="1" x14ac:dyDescent="0.3">
      <c r="A106" t="s">
        <v>1081</v>
      </c>
      <c r="B106" t="s">
        <v>1664</v>
      </c>
      <c r="C106" t="s">
        <v>1582</v>
      </c>
      <c r="D106" s="3">
        <v>81797</v>
      </c>
      <c r="E106" t="str">
        <f>VLOOKUP(TTComisiones[[#This Row],[Ref]],TTSQL[],7,FALSE)</f>
        <v>Sofia</v>
      </c>
    </row>
    <row r="107" spans="1:5" hidden="1" x14ac:dyDescent="0.3">
      <c r="A107" t="s">
        <v>1082</v>
      </c>
      <c r="B107" t="s">
        <v>1664</v>
      </c>
      <c r="C107" t="s">
        <v>1582</v>
      </c>
      <c r="D107" s="3">
        <v>13958</v>
      </c>
      <c r="E107" t="str">
        <f>VLOOKUP(TTComisiones[[#This Row],[Ref]],TTSQL[],7,FALSE)</f>
        <v>Sofia</v>
      </c>
    </row>
    <row r="108" spans="1:5" hidden="1" x14ac:dyDescent="0.3">
      <c r="A108" t="s">
        <v>1083</v>
      </c>
      <c r="B108" t="s">
        <v>1664</v>
      </c>
      <c r="C108" t="s">
        <v>1582</v>
      </c>
      <c r="D108" s="3">
        <v>10830</v>
      </c>
      <c r="E108" t="str">
        <f>VLOOKUP(TTComisiones[[#This Row],[Ref]],TTSQL[],7,FALSE)</f>
        <v>Sofia</v>
      </c>
    </row>
    <row r="109" spans="1:5" hidden="1" x14ac:dyDescent="0.3">
      <c r="A109" t="s">
        <v>1084</v>
      </c>
      <c r="B109" t="s">
        <v>1664</v>
      </c>
      <c r="C109" t="s">
        <v>1582</v>
      </c>
      <c r="D109" s="3">
        <v>23370</v>
      </c>
      <c r="E109" t="str">
        <f>VLOOKUP(TTComisiones[[#This Row],[Ref]],TTSQL[],7,FALSE)</f>
        <v>Sofia</v>
      </c>
    </row>
    <row r="110" spans="1:5" hidden="1" x14ac:dyDescent="0.3">
      <c r="A110" t="s">
        <v>1085</v>
      </c>
      <c r="B110" t="s">
        <v>1664</v>
      </c>
      <c r="C110" t="s">
        <v>1582</v>
      </c>
      <c r="D110" s="3">
        <v>1975</v>
      </c>
      <c r="E110" t="str">
        <f>VLOOKUP(TTComisiones[[#This Row],[Ref]],TTSQL[],7,FALSE)</f>
        <v>Sofia</v>
      </c>
    </row>
    <row r="111" spans="1:5" hidden="1" x14ac:dyDescent="0.3">
      <c r="A111" t="s">
        <v>1086</v>
      </c>
      <c r="B111" t="s">
        <v>1664</v>
      </c>
      <c r="C111" t="s">
        <v>1582</v>
      </c>
      <c r="D111" s="3">
        <v>12300</v>
      </c>
      <c r="E111" t="str">
        <f>VLOOKUP(TTComisiones[[#This Row],[Ref]],TTSQL[],7,FALSE)</f>
        <v>Sofia</v>
      </c>
    </row>
    <row r="112" spans="1:5" hidden="1" x14ac:dyDescent="0.3">
      <c r="A112" t="s">
        <v>1087</v>
      </c>
      <c r="B112" t="s">
        <v>1664</v>
      </c>
      <c r="C112" t="s">
        <v>1582</v>
      </c>
      <c r="D112" s="3">
        <v>14916</v>
      </c>
      <c r="E112" t="str">
        <f>VLOOKUP(TTComisiones[[#This Row],[Ref]],TTSQL[],7,FALSE)</f>
        <v>Sofia</v>
      </c>
    </row>
    <row r="113" spans="1:5" hidden="1" x14ac:dyDescent="0.3">
      <c r="A113" t="s">
        <v>1088</v>
      </c>
      <c r="B113" t="s">
        <v>1664</v>
      </c>
      <c r="C113" t="s">
        <v>1582</v>
      </c>
      <c r="D113" s="3">
        <v>11447</v>
      </c>
      <c r="E113" t="str">
        <f>VLOOKUP(TTComisiones[[#This Row],[Ref]],TTSQL[],7,FALSE)</f>
        <v>Sofia</v>
      </c>
    </row>
    <row r="114" spans="1:5" hidden="1" x14ac:dyDescent="0.3">
      <c r="A114" t="s">
        <v>1089</v>
      </c>
      <c r="B114" t="s">
        <v>1664</v>
      </c>
      <c r="C114" t="s">
        <v>1582</v>
      </c>
      <c r="D114" s="3">
        <v>2013</v>
      </c>
      <c r="E114" t="str">
        <f>VLOOKUP(TTComisiones[[#This Row],[Ref]],TTSQL[],7,FALSE)</f>
        <v>Sofia</v>
      </c>
    </row>
    <row r="115" spans="1:5" hidden="1" x14ac:dyDescent="0.3">
      <c r="A115" t="s">
        <v>1090</v>
      </c>
      <c r="B115" t="s">
        <v>1664</v>
      </c>
      <c r="C115" t="s">
        <v>1582</v>
      </c>
      <c r="D115" s="3">
        <v>722</v>
      </c>
      <c r="E115" t="str">
        <f>VLOOKUP(TTComisiones[[#This Row],[Ref]],TTSQL[],7,FALSE)</f>
        <v>Sofia</v>
      </c>
    </row>
    <row r="116" spans="1:5" hidden="1" x14ac:dyDescent="0.3">
      <c r="A116" t="s">
        <v>1091</v>
      </c>
      <c r="B116" t="s">
        <v>1664</v>
      </c>
      <c r="C116" t="s">
        <v>1582</v>
      </c>
      <c r="D116" s="3">
        <v>63688</v>
      </c>
      <c r="E116" t="str">
        <f>VLOOKUP(TTComisiones[[#This Row],[Ref]],TTSQL[],7,FALSE)</f>
        <v>Sofia</v>
      </c>
    </row>
    <row r="117" spans="1:5" hidden="1" x14ac:dyDescent="0.3">
      <c r="A117" t="s">
        <v>1092</v>
      </c>
      <c r="B117" t="s">
        <v>1664</v>
      </c>
      <c r="C117" t="s">
        <v>1582</v>
      </c>
      <c r="D117" s="3">
        <v>94642</v>
      </c>
      <c r="E117" t="str">
        <f>VLOOKUP(TTComisiones[[#This Row],[Ref]],TTSQL[],7,FALSE)</f>
        <v>Sofia</v>
      </c>
    </row>
    <row r="118" spans="1:5" hidden="1" x14ac:dyDescent="0.3">
      <c r="A118" t="s">
        <v>1093</v>
      </c>
      <c r="B118" t="s">
        <v>1664</v>
      </c>
      <c r="C118" t="s">
        <v>1582</v>
      </c>
      <c r="D118" s="3">
        <v>8667</v>
      </c>
      <c r="E118" t="str">
        <f>VLOOKUP(TTComisiones[[#This Row],[Ref]],TTSQL[],7,FALSE)</f>
        <v>Sofia</v>
      </c>
    </row>
    <row r="119" spans="1:5" hidden="1" x14ac:dyDescent="0.3">
      <c r="A119" t="s">
        <v>1094</v>
      </c>
      <c r="B119" t="s">
        <v>1664</v>
      </c>
      <c r="C119" t="s">
        <v>1582</v>
      </c>
      <c r="D119" s="3">
        <v>50094</v>
      </c>
      <c r="E119" t="str">
        <f>VLOOKUP(TTComisiones[[#This Row],[Ref]],TTSQL[],7,FALSE)</f>
        <v>Sofia</v>
      </c>
    </row>
    <row r="120" spans="1:5" hidden="1" x14ac:dyDescent="0.3">
      <c r="A120" t="s">
        <v>1095</v>
      </c>
      <c r="B120" t="s">
        <v>1664</v>
      </c>
      <c r="C120" t="s">
        <v>1582</v>
      </c>
      <c r="D120" s="3">
        <v>29831</v>
      </c>
      <c r="E120" t="str">
        <f>VLOOKUP(TTComisiones[[#This Row],[Ref]],TTSQL[],7,FALSE)</f>
        <v>Sofia</v>
      </c>
    </row>
    <row r="121" spans="1:5" hidden="1" x14ac:dyDescent="0.3">
      <c r="A121" t="s">
        <v>1096</v>
      </c>
      <c r="B121" t="s">
        <v>1664</v>
      </c>
      <c r="C121" t="s">
        <v>1582</v>
      </c>
      <c r="D121" s="3">
        <v>63318</v>
      </c>
      <c r="E121" t="str">
        <f>VLOOKUP(TTComisiones[[#This Row],[Ref]],TTSQL[],7,FALSE)</f>
        <v>Sofia</v>
      </c>
    </row>
    <row r="122" spans="1:5" hidden="1" x14ac:dyDescent="0.3">
      <c r="A122" t="s">
        <v>1097</v>
      </c>
      <c r="B122" t="s">
        <v>1664</v>
      </c>
      <c r="C122" t="s">
        <v>1582</v>
      </c>
      <c r="D122" s="3">
        <v>57420</v>
      </c>
      <c r="E122" t="str">
        <f>VLOOKUP(TTComisiones[[#This Row],[Ref]],TTSQL[],7,FALSE)</f>
        <v>Sofia</v>
      </c>
    </row>
    <row r="123" spans="1:5" hidden="1" x14ac:dyDescent="0.3">
      <c r="A123" t="s">
        <v>1666</v>
      </c>
      <c r="B123" t="s">
        <v>1664</v>
      </c>
      <c r="C123" t="s">
        <v>1582</v>
      </c>
      <c r="D123" s="3">
        <v>2964.76</v>
      </c>
      <c r="E123" t="e">
        <f>VLOOKUP(TTComisiones[[#This Row],[Ref]],TTSQL[],7,FALSE)</f>
        <v>#N/A</v>
      </c>
    </row>
    <row r="124" spans="1:5" hidden="1" x14ac:dyDescent="0.3">
      <c r="A124" t="s">
        <v>1067</v>
      </c>
      <c r="B124" t="s">
        <v>1664</v>
      </c>
      <c r="C124" t="s">
        <v>1582</v>
      </c>
      <c r="D124" s="3">
        <v>5339</v>
      </c>
      <c r="E124" t="str">
        <f>VLOOKUP(TTComisiones[[#This Row],[Ref]],TTSQL[],7,FALSE)</f>
        <v>Sofia</v>
      </c>
    </row>
    <row r="125" spans="1:5" hidden="1" x14ac:dyDescent="0.3">
      <c r="A125" t="s">
        <v>1066</v>
      </c>
      <c r="B125" t="s">
        <v>1664</v>
      </c>
      <c r="C125" t="s">
        <v>1582</v>
      </c>
      <c r="D125" s="3">
        <v>42826</v>
      </c>
      <c r="E125" t="str">
        <f>VLOOKUP(TTComisiones[[#This Row],[Ref]],TTSQL[],7,FALSE)</f>
        <v>Sofia</v>
      </c>
    </row>
    <row r="126" spans="1:5" hidden="1" x14ac:dyDescent="0.3">
      <c r="A126" t="s">
        <v>1107</v>
      </c>
      <c r="B126" t="s">
        <v>1664</v>
      </c>
      <c r="C126" t="s">
        <v>1582</v>
      </c>
      <c r="D126" s="3">
        <v>48735</v>
      </c>
      <c r="E126" t="str">
        <f>VLOOKUP(TTComisiones[[#This Row],[Ref]],TTSQL[],7,FALSE)</f>
        <v>Sofia</v>
      </c>
    </row>
    <row r="127" spans="1:5" hidden="1" x14ac:dyDescent="0.3">
      <c r="A127" t="s">
        <v>1098</v>
      </c>
      <c r="B127" t="s">
        <v>1664</v>
      </c>
      <c r="C127" t="s">
        <v>1582</v>
      </c>
      <c r="D127" s="3">
        <v>40169</v>
      </c>
      <c r="E127" t="str">
        <f>VLOOKUP(TTComisiones[[#This Row],[Ref]],TTSQL[],7,FALSE)</f>
        <v>Sofia</v>
      </c>
    </row>
    <row r="128" spans="1:5" hidden="1" x14ac:dyDescent="0.3">
      <c r="A128" t="s">
        <v>1099</v>
      </c>
      <c r="B128" t="s">
        <v>1664</v>
      </c>
      <c r="C128" t="s">
        <v>1582</v>
      </c>
      <c r="D128" s="3">
        <v>118850</v>
      </c>
      <c r="E128" t="str">
        <f>VLOOKUP(TTComisiones[[#This Row],[Ref]],TTSQL[],7,FALSE)</f>
        <v>Sofia</v>
      </c>
    </row>
    <row r="129" spans="1:5" hidden="1" x14ac:dyDescent="0.3">
      <c r="A129" t="s">
        <v>1100</v>
      </c>
      <c r="B129" t="s">
        <v>1664</v>
      </c>
      <c r="C129" t="s">
        <v>1582</v>
      </c>
      <c r="D129" s="3">
        <v>30360</v>
      </c>
      <c r="E129" t="str">
        <f>VLOOKUP(TTComisiones[[#This Row],[Ref]],TTSQL[],7,FALSE)</f>
        <v>Sofia</v>
      </c>
    </row>
    <row r="130" spans="1:5" hidden="1" x14ac:dyDescent="0.3">
      <c r="A130" t="s">
        <v>1101</v>
      </c>
      <c r="B130" t="s">
        <v>1664</v>
      </c>
      <c r="C130" t="s">
        <v>1582</v>
      </c>
      <c r="D130" s="3">
        <v>69779</v>
      </c>
      <c r="E130" t="str">
        <f>VLOOKUP(TTComisiones[[#This Row],[Ref]],TTSQL[],7,FALSE)</f>
        <v>Sofia</v>
      </c>
    </row>
    <row r="131" spans="1:5" hidden="1" x14ac:dyDescent="0.3">
      <c r="A131" t="s">
        <v>1102</v>
      </c>
      <c r="B131" t="s">
        <v>1664</v>
      </c>
      <c r="C131" t="s">
        <v>1582</v>
      </c>
      <c r="D131" s="3">
        <v>6331</v>
      </c>
      <c r="E131" t="str">
        <f>VLOOKUP(TTComisiones[[#This Row],[Ref]],TTSQL[],7,FALSE)</f>
        <v>Sofia</v>
      </c>
    </row>
    <row r="132" spans="1:5" hidden="1" x14ac:dyDescent="0.3">
      <c r="A132" t="s">
        <v>1103</v>
      </c>
      <c r="B132" t="s">
        <v>1664</v>
      </c>
      <c r="C132" t="s">
        <v>1582</v>
      </c>
      <c r="D132" s="3">
        <v>16005</v>
      </c>
      <c r="E132" t="str">
        <f>VLOOKUP(TTComisiones[[#This Row],[Ref]],TTSQL[],7,FALSE)</f>
        <v>Sofia</v>
      </c>
    </row>
    <row r="133" spans="1:5" hidden="1" x14ac:dyDescent="0.3">
      <c r="A133" t="s">
        <v>1104</v>
      </c>
      <c r="B133" t="s">
        <v>1664</v>
      </c>
      <c r="C133" t="s">
        <v>1582</v>
      </c>
      <c r="D133" s="3">
        <v>3610</v>
      </c>
      <c r="E133" t="str">
        <f>VLOOKUP(TTComisiones[[#This Row],[Ref]],TTSQL[],7,FALSE)</f>
        <v>Sofia</v>
      </c>
    </row>
    <row r="134" spans="1:5" hidden="1" x14ac:dyDescent="0.3">
      <c r="A134" t="s">
        <v>1105</v>
      </c>
      <c r="B134" t="s">
        <v>1664</v>
      </c>
      <c r="C134" t="s">
        <v>1582</v>
      </c>
      <c r="D134" s="3">
        <v>25938</v>
      </c>
      <c r="E134" t="str">
        <f>VLOOKUP(TTComisiones[[#This Row],[Ref]],TTSQL[],7,FALSE)</f>
        <v>Sofia</v>
      </c>
    </row>
    <row r="135" spans="1:5" hidden="1" x14ac:dyDescent="0.3">
      <c r="A135" t="s">
        <v>1106</v>
      </c>
      <c r="B135" t="s">
        <v>1664</v>
      </c>
      <c r="C135" t="s">
        <v>1582</v>
      </c>
      <c r="D135" s="3">
        <v>14134</v>
      </c>
      <c r="E135" t="str">
        <f>VLOOKUP(TTComisiones[[#This Row],[Ref]],TTSQL[],7,FALSE)</f>
        <v>Sofia</v>
      </c>
    </row>
    <row r="136" spans="1:5" hidden="1" x14ac:dyDescent="0.3">
      <c r="A136" t="s">
        <v>1108</v>
      </c>
      <c r="B136" t="s">
        <v>1664</v>
      </c>
      <c r="C136" t="s">
        <v>1582</v>
      </c>
      <c r="D136" s="3">
        <v>2204</v>
      </c>
      <c r="E136" t="str">
        <f>VLOOKUP(TTComisiones[[#This Row],[Ref]],TTSQL[],7,FALSE)</f>
        <v>Sofia</v>
      </c>
    </row>
    <row r="137" spans="1:5" hidden="1" x14ac:dyDescent="0.3">
      <c r="A137" t="s">
        <v>1109</v>
      </c>
      <c r="B137" t="s">
        <v>1664</v>
      </c>
      <c r="C137" t="s">
        <v>1582</v>
      </c>
      <c r="D137" s="3">
        <v>24459</v>
      </c>
      <c r="E137" t="str">
        <f>VLOOKUP(TTComisiones[[#This Row],[Ref]],TTSQL[],7,FALSE)</f>
        <v>Sofia</v>
      </c>
    </row>
    <row r="138" spans="1:5" hidden="1" x14ac:dyDescent="0.3">
      <c r="A138" t="s">
        <v>1226</v>
      </c>
      <c r="B138" t="s">
        <v>1664</v>
      </c>
      <c r="C138" t="s">
        <v>1582</v>
      </c>
      <c r="D138" s="3">
        <v>10200</v>
      </c>
      <c r="E138" t="str">
        <f>VLOOKUP(TTComisiones[[#This Row],[Ref]],TTSQL[],7,FALSE)</f>
        <v>Sofia</v>
      </c>
    </row>
    <row r="139" spans="1:5" hidden="1" x14ac:dyDescent="0.3">
      <c r="A139" t="s">
        <v>1227</v>
      </c>
      <c r="B139" t="s">
        <v>1664</v>
      </c>
      <c r="C139" t="s">
        <v>1582</v>
      </c>
      <c r="D139" s="3">
        <v>172837</v>
      </c>
      <c r="E139" t="str">
        <f>VLOOKUP(TTComisiones[[#This Row],[Ref]],TTSQL[],7,FALSE)</f>
        <v>Sofia</v>
      </c>
    </row>
    <row r="140" spans="1:5" hidden="1" x14ac:dyDescent="0.3">
      <c r="A140" t="s">
        <v>1228</v>
      </c>
      <c r="B140" t="s">
        <v>1664</v>
      </c>
      <c r="C140" t="s">
        <v>1582</v>
      </c>
      <c r="D140" s="3">
        <v>134692</v>
      </c>
      <c r="E140" t="str">
        <f>VLOOKUP(TTComisiones[[#This Row],[Ref]],TTSQL[],7,FALSE)</f>
        <v>Sofia</v>
      </c>
    </row>
    <row r="141" spans="1:5" hidden="1" x14ac:dyDescent="0.3">
      <c r="A141" t="s">
        <v>1229</v>
      </c>
      <c r="B141" t="s">
        <v>1664</v>
      </c>
      <c r="C141" t="s">
        <v>1582</v>
      </c>
      <c r="D141" s="3">
        <v>17040</v>
      </c>
      <c r="E141" t="str">
        <f>VLOOKUP(TTComisiones[[#This Row],[Ref]],TTSQL[],7,FALSE)</f>
        <v>Sofia</v>
      </c>
    </row>
    <row r="142" spans="1:5" hidden="1" x14ac:dyDescent="0.3">
      <c r="A142" t="s">
        <v>1230</v>
      </c>
      <c r="B142" t="s">
        <v>1664</v>
      </c>
      <c r="C142" t="s">
        <v>1582</v>
      </c>
      <c r="D142" s="3">
        <v>665</v>
      </c>
      <c r="E142" t="str">
        <f>VLOOKUP(TTComisiones[[#This Row],[Ref]],TTSQL[],7,FALSE)</f>
        <v>Sofia</v>
      </c>
    </row>
    <row r="143" spans="1:5" hidden="1" x14ac:dyDescent="0.3">
      <c r="A143" t="s">
        <v>1231</v>
      </c>
      <c r="B143" t="s">
        <v>1664</v>
      </c>
      <c r="C143" t="s">
        <v>1582</v>
      </c>
      <c r="D143" s="3">
        <v>7997</v>
      </c>
      <c r="E143" t="str">
        <f>VLOOKUP(TTComisiones[[#This Row],[Ref]],TTSQL[],7,FALSE)</f>
        <v>Sofia</v>
      </c>
    </row>
    <row r="144" spans="1:5" hidden="1" x14ac:dyDescent="0.3">
      <c r="A144" t="s">
        <v>1232</v>
      </c>
      <c r="B144" t="s">
        <v>1664</v>
      </c>
      <c r="C144" t="s">
        <v>1582</v>
      </c>
      <c r="D144" s="3">
        <v>665</v>
      </c>
      <c r="E144" t="str">
        <f>VLOOKUP(TTComisiones[[#This Row],[Ref]],TTSQL[],7,FALSE)</f>
        <v>Sofia</v>
      </c>
    </row>
    <row r="145" spans="1:5" hidden="1" x14ac:dyDescent="0.3">
      <c r="A145" t="s">
        <v>1233</v>
      </c>
      <c r="B145" t="s">
        <v>1664</v>
      </c>
      <c r="C145" t="s">
        <v>1582</v>
      </c>
      <c r="D145" s="3">
        <v>2450</v>
      </c>
      <c r="E145" t="str">
        <f>VLOOKUP(TTComisiones[[#This Row],[Ref]],TTSQL[],7,FALSE)</f>
        <v>Sofia</v>
      </c>
    </row>
    <row r="146" spans="1:5" hidden="1" x14ac:dyDescent="0.3">
      <c r="A146" t="s">
        <v>1234</v>
      </c>
      <c r="B146" t="s">
        <v>1664</v>
      </c>
      <c r="C146" t="s">
        <v>1582</v>
      </c>
      <c r="D146" s="3">
        <v>27126</v>
      </c>
      <c r="E146" t="str">
        <f>VLOOKUP(TTComisiones[[#This Row],[Ref]],TTSQL[],7,FALSE)</f>
        <v>Sofia</v>
      </c>
    </row>
    <row r="147" spans="1:5" hidden="1" x14ac:dyDescent="0.3">
      <c r="A147" t="s">
        <v>1235</v>
      </c>
      <c r="B147" t="s">
        <v>1664</v>
      </c>
      <c r="C147" t="s">
        <v>1582</v>
      </c>
      <c r="D147" s="3">
        <v>31185</v>
      </c>
      <c r="E147" t="str">
        <f>VLOOKUP(TTComisiones[[#This Row],[Ref]],TTSQL[],7,FALSE)</f>
        <v>Sofia</v>
      </c>
    </row>
    <row r="148" spans="1:5" hidden="1" x14ac:dyDescent="0.3">
      <c r="A148" t="s">
        <v>1236</v>
      </c>
      <c r="B148" t="s">
        <v>1664</v>
      </c>
      <c r="C148" t="s">
        <v>1582</v>
      </c>
      <c r="D148" s="3">
        <v>25500</v>
      </c>
      <c r="E148" t="str">
        <f>VLOOKUP(TTComisiones[[#This Row],[Ref]],TTSQL[],7,FALSE)</f>
        <v>Sofia</v>
      </c>
    </row>
    <row r="149" spans="1:5" hidden="1" x14ac:dyDescent="0.3">
      <c r="A149" t="s">
        <v>1237</v>
      </c>
      <c r="B149" t="s">
        <v>1664</v>
      </c>
      <c r="C149" t="s">
        <v>1582</v>
      </c>
      <c r="D149" s="3">
        <v>770</v>
      </c>
      <c r="E149" t="str">
        <f>VLOOKUP(TTComisiones[[#This Row],[Ref]],TTSQL[],7,FALSE)</f>
        <v>Sofia</v>
      </c>
    </row>
    <row r="150" spans="1:5" hidden="1" x14ac:dyDescent="0.3">
      <c r="A150" t="s">
        <v>1238</v>
      </c>
      <c r="B150" t="s">
        <v>1664</v>
      </c>
      <c r="C150" t="s">
        <v>1582</v>
      </c>
      <c r="D150" s="3">
        <v>1827</v>
      </c>
      <c r="E150" t="str">
        <f>VLOOKUP(TTComisiones[[#This Row],[Ref]],TTSQL[],7,FALSE)</f>
        <v>Sofia</v>
      </c>
    </row>
    <row r="151" spans="1:5" hidden="1" x14ac:dyDescent="0.3">
      <c r="A151" t="s">
        <v>1239</v>
      </c>
      <c r="B151" t="s">
        <v>1664</v>
      </c>
      <c r="C151" t="s">
        <v>1582</v>
      </c>
      <c r="D151" s="3">
        <v>19800</v>
      </c>
      <c r="E151" t="str">
        <f>VLOOKUP(TTComisiones[[#This Row],[Ref]],TTSQL[],7,FALSE)</f>
        <v>Sofia</v>
      </c>
    </row>
    <row r="152" spans="1:5" hidden="1" x14ac:dyDescent="0.3">
      <c r="A152" t="s">
        <v>1240</v>
      </c>
      <c r="B152" t="s">
        <v>1664</v>
      </c>
      <c r="C152" t="s">
        <v>1582</v>
      </c>
      <c r="D152" s="3">
        <v>32652</v>
      </c>
      <c r="E152" t="str">
        <f>VLOOKUP(TTComisiones[[#This Row],[Ref]],TTSQL[],7,FALSE)</f>
        <v>Sofia</v>
      </c>
    </row>
    <row r="153" spans="1:5" hidden="1" x14ac:dyDescent="0.3">
      <c r="A153" t="s">
        <v>1241</v>
      </c>
      <c r="B153" t="s">
        <v>1664</v>
      </c>
      <c r="C153" t="s">
        <v>1582</v>
      </c>
      <c r="D153" s="3">
        <v>27550</v>
      </c>
      <c r="E153" t="str">
        <f>VLOOKUP(TTComisiones[[#This Row],[Ref]],TTSQL[],7,FALSE)</f>
        <v>Sofia</v>
      </c>
    </row>
    <row r="154" spans="1:5" hidden="1" x14ac:dyDescent="0.3">
      <c r="A154" t="s">
        <v>1242</v>
      </c>
      <c r="B154" t="s">
        <v>1664</v>
      </c>
      <c r="C154" t="s">
        <v>1582</v>
      </c>
      <c r="D154" s="3">
        <v>19741</v>
      </c>
      <c r="E154" t="str">
        <f>VLOOKUP(TTComisiones[[#This Row],[Ref]],TTSQL[],7,FALSE)</f>
        <v>Sofia</v>
      </c>
    </row>
    <row r="155" spans="1:5" hidden="1" x14ac:dyDescent="0.3">
      <c r="A155" t="s">
        <v>1243</v>
      </c>
      <c r="B155" t="s">
        <v>1664</v>
      </c>
      <c r="C155" t="s">
        <v>1582</v>
      </c>
      <c r="D155" s="3">
        <v>1784</v>
      </c>
      <c r="E155" t="str">
        <f>VLOOKUP(TTComisiones[[#This Row],[Ref]],TTSQL[],7,FALSE)</f>
        <v>Sofia</v>
      </c>
    </row>
    <row r="156" spans="1:5" hidden="1" x14ac:dyDescent="0.3">
      <c r="A156" t="s">
        <v>1244</v>
      </c>
      <c r="B156" t="s">
        <v>1664</v>
      </c>
      <c r="C156" t="s">
        <v>1582</v>
      </c>
      <c r="D156" s="3">
        <v>102600</v>
      </c>
      <c r="E156" t="str">
        <f>VLOOKUP(TTComisiones[[#This Row],[Ref]],TTSQL[],7,FALSE)</f>
        <v>Sofia</v>
      </c>
    </row>
    <row r="157" spans="1:5" hidden="1" x14ac:dyDescent="0.3">
      <c r="A157" t="s">
        <v>1245</v>
      </c>
      <c r="B157" t="s">
        <v>1664</v>
      </c>
      <c r="C157" t="s">
        <v>1582</v>
      </c>
      <c r="D157" s="3">
        <v>1890</v>
      </c>
      <c r="E157" t="str">
        <f>VLOOKUP(TTComisiones[[#This Row],[Ref]],TTSQL[],7,FALSE)</f>
        <v>Sofia</v>
      </c>
    </row>
    <row r="158" spans="1:5" hidden="1" x14ac:dyDescent="0.3">
      <c r="A158" t="s">
        <v>1246</v>
      </c>
      <c r="B158" t="s">
        <v>1664</v>
      </c>
      <c r="C158" t="s">
        <v>1582</v>
      </c>
      <c r="D158" s="3">
        <v>665</v>
      </c>
      <c r="E158" t="str">
        <f>VLOOKUP(TTComisiones[[#This Row],[Ref]],TTSQL[],7,FALSE)</f>
        <v>Sofia</v>
      </c>
    </row>
    <row r="159" spans="1:5" hidden="1" x14ac:dyDescent="0.3">
      <c r="A159" t="s">
        <v>1247</v>
      </c>
      <c r="B159" t="s">
        <v>1664</v>
      </c>
      <c r="C159" t="s">
        <v>1582</v>
      </c>
      <c r="D159" s="3">
        <v>11313</v>
      </c>
      <c r="E159" t="str">
        <f>VLOOKUP(TTComisiones[[#This Row],[Ref]],TTSQL[],7,FALSE)</f>
        <v>Sofia</v>
      </c>
    </row>
    <row r="160" spans="1:5" hidden="1" x14ac:dyDescent="0.3">
      <c r="A160" t="s">
        <v>1248</v>
      </c>
      <c r="B160" t="s">
        <v>1664</v>
      </c>
      <c r="C160" t="s">
        <v>1582</v>
      </c>
      <c r="D160" s="3">
        <v>2160</v>
      </c>
      <c r="E160" t="str">
        <f>VLOOKUP(TTComisiones[[#This Row],[Ref]],TTSQL[],7,FALSE)</f>
        <v>Sofia</v>
      </c>
    </row>
    <row r="161" spans="1:5" hidden="1" x14ac:dyDescent="0.3">
      <c r="A161" t="s">
        <v>1249</v>
      </c>
      <c r="B161" t="s">
        <v>1664</v>
      </c>
      <c r="C161" t="s">
        <v>1582</v>
      </c>
      <c r="D161" s="3">
        <v>6755</v>
      </c>
      <c r="E161" t="str">
        <f>VLOOKUP(TTComisiones[[#This Row],[Ref]],TTSQL[],7,FALSE)</f>
        <v>Sofia</v>
      </c>
    </row>
    <row r="162" spans="1:5" hidden="1" x14ac:dyDescent="0.3">
      <c r="A162" t="s">
        <v>1250</v>
      </c>
      <c r="B162" t="s">
        <v>1664</v>
      </c>
      <c r="C162" t="s">
        <v>1582</v>
      </c>
      <c r="D162" s="3">
        <v>62340</v>
      </c>
      <c r="E162" t="str">
        <f>VLOOKUP(TTComisiones[[#This Row],[Ref]],TTSQL[],7,FALSE)</f>
        <v>Sofia</v>
      </c>
    </row>
    <row r="163" spans="1:5" hidden="1" x14ac:dyDescent="0.3">
      <c r="A163" t="s">
        <v>1251</v>
      </c>
      <c r="B163" t="s">
        <v>1664</v>
      </c>
      <c r="C163" t="s">
        <v>1582</v>
      </c>
      <c r="D163" s="3">
        <v>12570</v>
      </c>
      <c r="E163" t="str">
        <f>VLOOKUP(TTComisiones[[#This Row],[Ref]],TTSQL[],7,FALSE)</f>
        <v>Sofia</v>
      </c>
    </row>
    <row r="164" spans="1:5" hidden="1" x14ac:dyDescent="0.3">
      <c r="A164" t="s">
        <v>1252</v>
      </c>
      <c r="B164" t="s">
        <v>1664</v>
      </c>
      <c r="C164" t="s">
        <v>1582</v>
      </c>
      <c r="D164" s="3">
        <v>630</v>
      </c>
      <c r="E164" t="str">
        <f>VLOOKUP(TTComisiones[[#This Row],[Ref]],TTSQL[],7,FALSE)</f>
        <v>Sofia</v>
      </c>
    </row>
    <row r="165" spans="1:5" hidden="1" x14ac:dyDescent="0.3">
      <c r="A165" t="s">
        <v>1253</v>
      </c>
      <c r="B165" t="s">
        <v>1664</v>
      </c>
      <c r="C165" t="s">
        <v>1582</v>
      </c>
      <c r="D165" s="3">
        <v>1890</v>
      </c>
      <c r="E165" t="str">
        <f>VLOOKUP(TTComisiones[[#This Row],[Ref]],TTSQL[],7,FALSE)</f>
        <v>Sofia</v>
      </c>
    </row>
    <row r="166" spans="1:5" hidden="1" x14ac:dyDescent="0.3">
      <c r="A166" t="s">
        <v>1254</v>
      </c>
      <c r="B166" t="s">
        <v>1664</v>
      </c>
      <c r="C166" t="s">
        <v>1582</v>
      </c>
      <c r="D166" s="3">
        <v>1225</v>
      </c>
      <c r="E166" t="str">
        <f>VLOOKUP(TTComisiones[[#This Row],[Ref]],TTSQL[],7,FALSE)</f>
        <v>Sofia</v>
      </c>
    </row>
    <row r="167" spans="1:5" hidden="1" x14ac:dyDescent="0.3">
      <c r="A167" t="s">
        <v>1255</v>
      </c>
      <c r="B167" t="s">
        <v>1664</v>
      </c>
      <c r="C167" t="s">
        <v>1582</v>
      </c>
      <c r="D167" s="3">
        <v>7860</v>
      </c>
      <c r="E167" t="str">
        <f>VLOOKUP(TTComisiones[[#This Row],[Ref]],TTSQL[],7,FALSE)</f>
        <v>Sofia</v>
      </c>
    </row>
    <row r="168" spans="1:5" hidden="1" x14ac:dyDescent="0.3">
      <c r="A168" t="s">
        <v>1256</v>
      </c>
      <c r="B168" t="s">
        <v>1664</v>
      </c>
      <c r="C168" t="s">
        <v>1582</v>
      </c>
      <c r="D168" s="3">
        <v>4050</v>
      </c>
      <c r="E168" t="str">
        <f>VLOOKUP(TTComisiones[[#This Row],[Ref]],TTSQL[],7,FALSE)</f>
        <v>Sofia</v>
      </c>
    </row>
    <row r="169" spans="1:5" hidden="1" x14ac:dyDescent="0.3">
      <c r="A169" t="s">
        <v>1257</v>
      </c>
      <c r="B169" t="s">
        <v>1664</v>
      </c>
      <c r="C169" t="s">
        <v>1582</v>
      </c>
      <c r="D169" s="3">
        <v>16326</v>
      </c>
      <c r="E169" t="str">
        <f>VLOOKUP(TTComisiones[[#This Row],[Ref]],TTSQL[],7,FALSE)</f>
        <v>Sofia</v>
      </c>
    </row>
    <row r="170" spans="1:5" hidden="1" x14ac:dyDescent="0.3">
      <c r="A170" t="s">
        <v>1258</v>
      </c>
      <c r="B170" t="s">
        <v>1664</v>
      </c>
      <c r="C170" t="s">
        <v>1582</v>
      </c>
      <c r="D170" s="3">
        <v>19392</v>
      </c>
      <c r="E170" t="str">
        <f>VLOOKUP(TTComisiones[[#This Row],[Ref]],TTSQL[],7,FALSE)</f>
        <v>Sofia</v>
      </c>
    </row>
    <row r="171" spans="1:5" hidden="1" x14ac:dyDescent="0.3">
      <c r="A171" t="s">
        <v>1461</v>
      </c>
      <c r="B171" t="s">
        <v>1664</v>
      </c>
      <c r="C171" t="s">
        <v>1582</v>
      </c>
      <c r="D171" s="3">
        <v>2052</v>
      </c>
      <c r="E171" t="str">
        <f>VLOOKUP(TTComisiones[[#This Row],[Ref]],TTSQL[],7,FALSE)</f>
        <v>Sofia</v>
      </c>
    </row>
    <row r="172" spans="1:5" hidden="1" x14ac:dyDescent="0.3">
      <c r="A172" t="s">
        <v>1462</v>
      </c>
      <c r="B172" t="s">
        <v>1664</v>
      </c>
      <c r="C172" t="s">
        <v>1582</v>
      </c>
      <c r="D172" s="3">
        <v>684</v>
      </c>
      <c r="E172" t="str">
        <f>VLOOKUP(TTComisiones[[#This Row],[Ref]],TTSQL[],7,FALSE)</f>
        <v>Sofia</v>
      </c>
    </row>
    <row r="173" spans="1:5" hidden="1" x14ac:dyDescent="0.3">
      <c r="A173" t="s">
        <v>1464</v>
      </c>
      <c r="B173" t="s">
        <v>1664</v>
      </c>
      <c r="C173" t="s">
        <v>1582</v>
      </c>
      <c r="D173" s="3">
        <v>1292</v>
      </c>
      <c r="E173" t="str">
        <f>VLOOKUP(TTComisiones[[#This Row],[Ref]],TTSQL[],7,FALSE)</f>
        <v>Sofia</v>
      </c>
    </row>
    <row r="174" spans="1:5" hidden="1" x14ac:dyDescent="0.3">
      <c r="A174" t="s">
        <v>1463</v>
      </c>
      <c r="B174" t="s">
        <v>1664</v>
      </c>
      <c r="C174" t="s">
        <v>1582</v>
      </c>
      <c r="D174" s="3">
        <v>30294</v>
      </c>
      <c r="E174" t="str">
        <f>VLOOKUP(TTComisiones[[#This Row],[Ref]],TTSQL[],7,FALSE)</f>
        <v>Sofia</v>
      </c>
    </row>
    <row r="175" spans="1:5" hidden="1" x14ac:dyDescent="0.3">
      <c r="A175" t="s">
        <v>1465</v>
      </c>
      <c r="B175" t="s">
        <v>1664</v>
      </c>
      <c r="C175" t="s">
        <v>1582</v>
      </c>
      <c r="D175" s="3">
        <v>169381</v>
      </c>
      <c r="E175" t="str">
        <f>VLOOKUP(TTComisiones[[#This Row],[Ref]],TTSQL[],7,FALSE)</f>
        <v>Sofia</v>
      </c>
    </row>
    <row r="176" spans="1:5" hidden="1" x14ac:dyDescent="0.3">
      <c r="A176" t="s">
        <v>1466</v>
      </c>
      <c r="B176" t="s">
        <v>1664</v>
      </c>
      <c r="C176" t="s">
        <v>1582</v>
      </c>
      <c r="D176" s="3">
        <v>24326</v>
      </c>
      <c r="E176" t="str">
        <f>VLOOKUP(TTComisiones[[#This Row],[Ref]],TTSQL[],7,FALSE)</f>
        <v>Sofia</v>
      </c>
    </row>
    <row r="177" spans="1:5" hidden="1" x14ac:dyDescent="0.3">
      <c r="A177" t="s">
        <v>1467</v>
      </c>
      <c r="B177" t="s">
        <v>1664</v>
      </c>
      <c r="C177" t="s">
        <v>1582</v>
      </c>
      <c r="D177" s="3">
        <v>817690</v>
      </c>
      <c r="E177" t="str">
        <f>VLOOKUP(TTComisiones[[#This Row],[Ref]],TTSQL[],7,FALSE)</f>
        <v>Sofia</v>
      </c>
    </row>
    <row r="178" spans="1:5" hidden="1" x14ac:dyDescent="0.3">
      <c r="A178" t="s">
        <v>1468</v>
      </c>
      <c r="B178" t="s">
        <v>1664</v>
      </c>
      <c r="C178" t="s">
        <v>1582</v>
      </c>
      <c r="D178" s="3">
        <v>3049</v>
      </c>
      <c r="E178" t="str">
        <f>VLOOKUP(TTComisiones[[#This Row],[Ref]],TTSQL[],7,FALSE)</f>
        <v>Sofia</v>
      </c>
    </row>
    <row r="179" spans="1:5" hidden="1" x14ac:dyDescent="0.3">
      <c r="A179" t="s">
        <v>1469</v>
      </c>
      <c r="B179" t="s">
        <v>1664</v>
      </c>
      <c r="C179" t="s">
        <v>1582</v>
      </c>
      <c r="D179" s="3">
        <v>40920</v>
      </c>
      <c r="E179" t="str">
        <f>VLOOKUP(TTComisiones[[#This Row],[Ref]],TTSQL[],7,FALSE)</f>
        <v>Sofia</v>
      </c>
    </row>
    <row r="180" spans="1:5" hidden="1" x14ac:dyDescent="0.3">
      <c r="A180" t="s">
        <v>1470</v>
      </c>
      <c r="B180" t="s">
        <v>1664</v>
      </c>
      <c r="C180" t="s">
        <v>1582</v>
      </c>
      <c r="D180" s="3">
        <v>1140</v>
      </c>
      <c r="E180" t="str">
        <f>VLOOKUP(TTComisiones[[#This Row],[Ref]],TTSQL[],7,FALSE)</f>
        <v>Sofia</v>
      </c>
    </row>
    <row r="181" spans="1:5" hidden="1" x14ac:dyDescent="0.3">
      <c r="A181" t="s">
        <v>1471</v>
      </c>
      <c r="B181" t="s">
        <v>1664</v>
      </c>
      <c r="C181" t="s">
        <v>1582</v>
      </c>
      <c r="D181" s="3">
        <v>43890</v>
      </c>
      <c r="E181" t="str">
        <f>VLOOKUP(TTComisiones[[#This Row],[Ref]],TTSQL[],7,FALSE)</f>
        <v>Sofia</v>
      </c>
    </row>
    <row r="182" spans="1:5" hidden="1" x14ac:dyDescent="0.3">
      <c r="A182" t="s">
        <v>1472</v>
      </c>
      <c r="B182" t="s">
        <v>1664</v>
      </c>
      <c r="C182" t="s">
        <v>1582</v>
      </c>
      <c r="D182" s="3">
        <v>2128</v>
      </c>
      <c r="E182" t="str">
        <f>VLOOKUP(TTComisiones[[#This Row],[Ref]],TTSQL[],7,FALSE)</f>
        <v>Sofia</v>
      </c>
    </row>
    <row r="183" spans="1:5" hidden="1" x14ac:dyDescent="0.3">
      <c r="A183" t="s">
        <v>1473</v>
      </c>
      <c r="B183" t="s">
        <v>1664</v>
      </c>
      <c r="C183" t="s">
        <v>1582</v>
      </c>
      <c r="D183" s="3">
        <v>1287</v>
      </c>
      <c r="E183" t="str">
        <f>VLOOKUP(TTComisiones[[#This Row],[Ref]],TTSQL[],7,FALSE)</f>
        <v>Sofia</v>
      </c>
    </row>
    <row r="184" spans="1:5" hidden="1" x14ac:dyDescent="0.3">
      <c r="A184" t="s">
        <v>1474</v>
      </c>
      <c r="B184" t="s">
        <v>1664</v>
      </c>
      <c r="C184" t="s">
        <v>1582</v>
      </c>
      <c r="D184" s="3">
        <v>11877</v>
      </c>
      <c r="E184" t="str">
        <f>VLOOKUP(TTComisiones[[#This Row],[Ref]],TTSQL[],7,FALSE)</f>
        <v>Sofia</v>
      </c>
    </row>
    <row r="185" spans="1:5" hidden="1" x14ac:dyDescent="0.3">
      <c r="A185" t="s">
        <v>1475</v>
      </c>
      <c r="B185" t="s">
        <v>1664</v>
      </c>
      <c r="C185" t="s">
        <v>1582</v>
      </c>
      <c r="D185" s="3">
        <v>21470</v>
      </c>
      <c r="E185" t="str">
        <f>VLOOKUP(TTComisiones[[#This Row],[Ref]],TTSQL[],7,FALSE)</f>
        <v>Sofia</v>
      </c>
    </row>
    <row r="186" spans="1:5" hidden="1" x14ac:dyDescent="0.3">
      <c r="A186" t="s">
        <v>1476</v>
      </c>
      <c r="B186" t="s">
        <v>1664</v>
      </c>
      <c r="C186" t="s">
        <v>1582</v>
      </c>
      <c r="D186" s="3">
        <v>40974</v>
      </c>
      <c r="E186" t="str">
        <f>VLOOKUP(TTComisiones[[#This Row],[Ref]],TTSQL[],7,FALSE)</f>
        <v>Sofia</v>
      </c>
    </row>
    <row r="187" spans="1:5" hidden="1" x14ac:dyDescent="0.3">
      <c r="A187" t="s">
        <v>1477</v>
      </c>
      <c r="B187" t="s">
        <v>1664</v>
      </c>
      <c r="C187" t="s">
        <v>1582</v>
      </c>
      <c r="D187" s="3">
        <v>76950</v>
      </c>
      <c r="E187" t="str">
        <f>VLOOKUP(TTComisiones[[#This Row],[Ref]],TTSQL[],7,FALSE)</f>
        <v>Sofia</v>
      </c>
    </row>
    <row r="188" spans="1:5" hidden="1" x14ac:dyDescent="0.3">
      <c r="A188" t="s">
        <v>1478</v>
      </c>
      <c r="B188" t="s">
        <v>1664</v>
      </c>
      <c r="C188" t="s">
        <v>1582</v>
      </c>
      <c r="D188" s="3">
        <v>6831</v>
      </c>
      <c r="E188" t="str">
        <f>VLOOKUP(TTComisiones[[#This Row],[Ref]],TTSQL[],7,FALSE)</f>
        <v>Sofia</v>
      </c>
    </row>
    <row r="189" spans="1:5" hidden="1" x14ac:dyDescent="0.3">
      <c r="A189" t="s">
        <v>1479</v>
      </c>
      <c r="B189" t="s">
        <v>1664</v>
      </c>
      <c r="C189" t="s">
        <v>1582</v>
      </c>
      <c r="D189" s="3">
        <v>68535</v>
      </c>
      <c r="E189" t="str">
        <f>VLOOKUP(TTComisiones[[#This Row],[Ref]],TTSQL[],7,FALSE)</f>
        <v>Sofia</v>
      </c>
    </row>
    <row r="190" spans="1:5" hidden="1" x14ac:dyDescent="0.3">
      <c r="A190" t="s">
        <v>1480</v>
      </c>
      <c r="B190" t="s">
        <v>1664</v>
      </c>
      <c r="C190" t="s">
        <v>1582</v>
      </c>
      <c r="D190" s="3">
        <v>22248</v>
      </c>
      <c r="E190" t="str">
        <f>VLOOKUP(TTComisiones[[#This Row],[Ref]],TTSQL[],7,FALSE)</f>
        <v>Sofia</v>
      </c>
    </row>
    <row r="191" spans="1:5" hidden="1" x14ac:dyDescent="0.3">
      <c r="A191" t="s">
        <v>1481</v>
      </c>
      <c r="B191" t="s">
        <v>1664</v>
      </c>
      <c r="C191" t="s">
        <v>1582</v>
      </c>
      <c r="D191" s="3">
        <v>15609</v>
      </c>
      <c r="E191" t="str">
        <f>VLOOKUP(TTComisiones[[#This Row],[Ref]],TTSQL[],7,FALSE)</f>
        <v>Sofia</v>
      </c>
    </row>
    <row r="192" spans="1:5" hidden="1" x14ac:dyDescent="0.3">
      <c r="A192" t="s">
        <v>1482</v>
      </c>
      <c r="B192" t="s">
        <v>1664</v>
      </c>
      <c r="C192" t="s">
        <v>1582</v>
      </c>
      <c r="D192" s="3">
        <v>684</v>
      </c>
      <c r="E192" t="str">
        <f>VLOOKUP(TTComisiones[[#This Row],[Ref]],TTSQL[],7,FALSE)</f>
        <v>Sofia</v>
      </c>
    </row>
    <row r="193" spans="1:5" hidden="1" x14ac:dyDescent="0.3">
      <c r="A193" t="s">
        <v>1483</v>
      </c>
      <c r="B193" t="s">
        <v>1664</v>
      </c>
      <c r="C193" t="s">
        <v>1582</v>
      </c>
      <c r="D193" s="3">
        <v>2926</v>
      </c>
      <c r="E193" t="str">
        <f>VLOOKUP(TTComisiones[[#This Row],[Ref]],TTSQL[],7,FALSE)</f>
        <v>Sofia</v>
      </c>
    </row>
    <row r="194" spans="1:5" hidden="1" x14ac:dyDescent="0.3">
      <c r="A194" t="s">
        <v>1484</v>
      </c>
      <c r="B194" t="s">
        <v>1664</v>
      </c>
      <c r="C194" t="s">
        <v>1582</v>
      </c>
      <c r="D194" s="3">
        <v>6233</v>
      </c>
      <c r="E194" t="str">
        <f>VLOOKUP(TTComisiones[[#This Row],[Ref]],TTSQL[],7,FALSE)</f>
        <v>Sofia</v>
      </c>
    </row>
    <row r="195" spans="1:5" hidden="1" x14ac:dyDescent="0.3">
      <c r="A195" t="s">
        <v>1485</v>
      </c>
      <c r="B195" t="s">
        <v>1664</v>
      </c>
      <c r="C195" t="s">
        <v>1582</v>
      </c>
      <c r="D195" s="3">
        <v>32720</v>
      </c>
      <c r="E195" t="str">
        <f>VLOOKUP(TTComisiones[[#This Row],[Ref]],TTSQL[],7,FALSE)</f>
        <v>Sofia</v>
      </c>
    </row>
    <row r="196" spans="1:5" hidden="1" x14ac:dyDescent="0.3">
      <c r="A196" t="s">
        <v>1486</v>
      </c>
      <c r="B196" t="s">
        <v>1664</v>
      </c>
      <c r="C196" t="s">
        <v>1582</v>
      </c>
      <c r="D196" s="3">
        <v>85500</v>
      </c>
      <c r="E196" t="str">
        <f>VLOOKUP(TTComisiones[[#This Row],[Ref]],TTSQL[],7,FALSE)</f>
        <v>Sofia</v>
      </c>
    </row>
    <row r="197" spans="1:5" hidden="1" x14ac:dyDescent="0.3">
      <c r="A197" t="s">
        <v>1487</v>
      </c>
      <c r="B197" t="s">
        <v>1664</v>
      </c>
      <c r="C197" t="s">
        <v>1582</v>
      </c>
      <c r="D197" s="3">
        <v>57000</v>
      </c>
      <c r="E197" t="str">
        <f>VLOOKUP(TTComisiones[[#This Row],[Ref]],TTSQL[],7,FALSE)</f>
        <v>Sofia</v>
      </c>
    </row>
    <row r="198" spans="1:5" hidden="1" x14ac:dyDescent="0.3">
      <c r="A198" t="s">
        <v>1488</v>
      </c>
      <c r="B198" t="s">
        <v>1664</v>
      </c>
      <c r="C198" t="s">
        <v>1582</v>
      </c>
      <c r="D198" s="3">
        <v>21470</v>
      </c>
      <c r="E198" t="str">
        <f>VLOOKUP(TTComisiones[[#This Row],[Ref]],TTSQL[],7,FALSE)</f>
        <v>Sofia</v>
      </c>
    </row>
    <row r="199" spans="1:5" hidden="1" x14ac:dyDescent="0.3">
      <c r="A199" t="s">
        <v>1489</v>
      </c>
      <c r="B199" t="s">
        <v>1664</v>
      </c>
      <c r="C199" t="s">
        <v>1582</v>
      </c>
      <c r="D199" s="3">
        <v>1938</v>
      </c>
      <c r="E199" t="str">
        <f>VLOOKUP(TTComisiones[[#This Row],[Ref]],TTSQL[],7,FALSE)</f>
        <v>Sofia</v>
      </c>
    </row>
    <row r="200" spans="1:5" hidden="1" x14ac:dyDescent="0.3">
      <c r="A200" t="s">
        <v>1490</v>
      </c>
      <c r="B200" t="s">
        <v>1664</v>
      </c>
      <c r="C200" t="s">
        <v>1582</v>
      </c>
      <c r="D200" s="3">
        <v>912</v>
      </c>
      <c r="E200" t="str">
        <f>VLOOKUP(TTComisiones[[#This Row],[Ref]],TTSQL[],7,FALSE)</f>
        <v>Sofia</v>
      </c>
    </row>
    <row r="201" spans="1:5" hidden="1" x14ac:dyDescent="0.3">
      <c r="A201" t="s">
        <v>1491</v>
      </c>
      <c r="B201" t="s">
        <v>1664</v>
      </c>
      <c r="C201" t="s">
        <v>1582</v>
      </c>
      <c r="D201" s="3">
        <v>912</v>
      </c>
      <c r="E201" t="str">
        <f>VLOOKUP(TTComisiones[[#This Row],[Ref]],TTSQL[],7,FALSE)</f>
        <v>Sofia</v>
      </c>
    </row>
    <row r="202" spans="1:5" hidden="1" x14ac:dyDescent="0.3">
      <c r="A202" t="s">
        <v>1665</v>
      </c>
      <c r="B202" t="s">
        <v>1664</v>
      </c>
      <c r="C202" t="s">
        <v>1582</v>
      </c>
      <c r="D202" s="3">
        <v>1584</v>
      </c>
      <c r="E202" t="e">
        <f>VLOOKUP(TTComisiones[[#This Row],[Ref]],TTSQL[],7,FALSE)</f>
        <v>#N/A</v>
      </c>
    </row>
    <row r="203" spans="1:5" hidden="1" x14ac:dyDescent="0.3">
      <c r="A203" t="s">
        <v>1492</v>
      </c>
      <c r="B203" t="s">
        <v>1664</v>
      </c>
      <c r="C203" t="s">
        <v>1582</v>
      </c>
      <c r="D203" s="3">
        <v>12269</v>
      </c>
      <c r="E203" t="str">
        <f>VLOOKUP(TTComisiones[[#This Row],[Ref]],TTSQL[],7,FALSE)</f>
        <v>Sofia</v>
      </c>
    </row>
    <row r="204" spans="1:5" hidden="1" x14ac:dyDescent="0.3">
      <c r="A204" t="s">
        <v>1493</v>
      </c>
      <c r="B204" t="s">
        <v>1664</v>
      </c>
      <c r="C204" t="s">
        <v>1582</v>
      </c>
      <c r="D204" s="3">
        <v>36729</v>
      </c>
      <c r="E204" t="str">
        <f>VLOOKUP(TTComisiones[[#This Row],[Ref]],TTSQL[],7,FALSE)</f>
        <v>Sofia</v>
      </c>
    </row>
    <row r="205" spans="1:5" hidden="1" x14ac:dyDescent="0.3">
      <c r="A205" t="s">
        <v>1494</v>
      </c>
      <c r="B205" t="s">
        <v>1664</v>
      </c>
      <c r="C205" t="s">
        <v>1582</v>
      </c>
      <c r="D205" s="3">
        <v>37202</v>
      </c>
      <c r="E205" t="str">
        <f>VLOOKUP(TTComisiones[[#This Row],[Ref]],TTSQL[],7,FALSE)</f>
        <v>Sofia</v>
      </c>
    </row>
    <row r="206" spans="1:5" hidden="1" x14ac:dyDescent="0.3">
      <c r="A206" t="s">
        <v>1495</v>
      </c>
      <c r="B206" t="s">
        <v>1664</v>
      </c>
      <c r="C206" t="s">
        <v>1582</v>
      </c>
      <c r="D206" s="3">
        <v>10260</v>
      </c>
      <c r="E206" t="str">
        <f>VLOOKUP(TTComisiones[[#This Row],[Ref]],TTSQL[],7,FALSE)</f>
        <v>Sofia</v>
      </c>
    </row>
    <row r="207" spans="1:5" hidden="1" x14ac:dyDescent="0.3">
      <c r="A207" t="s">
        <v>1496</v>
      </c>
      <c r="B207" t="s">
        <v>1664</v>
      </c>
      <c r="C207" t="s">
        <v>1582</v>
      </c>
      <c r="D207" s="3">
        <v>73243</v>
      </c>
      <c r="E207" t="str">
        <f>VLOOKUP(TTComisiones[[#This Row],[Ref]],TTSQL[],7,FALSE)</f>
        <v>Sofia</v>
      </c>
    </row>
    <row r="208" spans="1:5" hidden="1" x14ac:dyDescent="0.3">
      <c r="A208" t="s">
        <v>1497</v>
      </c>
      <c r="B208" t="s">
        <v>1664</v>
      </c>
      <c r="C208" t="s">
        <v>1582</v>
      </c>
      <c r="D208" s="3">
        <v>36729</v>
      </c>
      <c r="E208" t="str">
        <f>VLOOKUP(TTComisiones[[#This Row],[Ref]],TTSQL[],7,FALSE)</f>
        <v>Sofia</v>
      </c>
    </row>
    <row r="209" spans="1:5" hidden="1" x14ac:dyDescent="0.3">
      <c r="A209" t="s">
        <v>1498</v>
      </c>
      <c r="B209" t="s">
        <v>1664</v>
      </c>
      <c r="C209" t="s">
        <v>1582</v>
      </c>
      <c r="D209" s="3">
        <v>97200</v>
      </c>
      <c r="E209" t="str">
        <f>VLOOKUP(TTComisiones[[#This Row],[Ref]],TTSQL[],7,FALSE)</f>
        <v>Sofia</v>
      </c>
    </row>
    <row r="210" spans="1:5" hidden="1" x14ac:dyDescent="0.3">
      <c r="A210" t="s">
        <v>1499</v>
      </c>
      <c r="B210" t="s">
        <v>1664</v>
      </c>
      <c r="C210" t="s">
        <v>1582</v>
      </c>
      <c r="D210" s="3">
        <v>6612</v>
      </c>
      <c r="E210" t="str">
        <f>VLOOKUP(TTComisiones[[#This Row],[Ref]],TTSQL[],7,FALSE)</f>
        <v>Sofia</v>
      </c>
    </row>
    <row r="211" spans="1:5" hidden="1" x14ac:dyDescent="0.3">
      <c r="A211" t="s">
        <v>1500</v>
      </c>
      <c r="B211" t="s">
        <v>1664</v>
      </c>
      <c r="C211" t="s">
        <v>1582</v>
      </c>
      <c r="D211" s="3">
        <v>684</v>
      </c>
      <c r="E211" t="str">
        <f>VLOOKUP(TTComisiones[[#This Row],[Ref]],TTSQL[],7,FALSE)</f>
        <v>Sofia</v>
      </c>
    </row>
    <row r="212" spans="1:5" hidden="1" x14ac:dyDescent="0.3">
      <c r="A212" t="s">
        <v>1673</v>
      </c>
      <c r="B212" t="s">
        <v>1664</v>
      </c>
      <c r="C212" t="s">
        <v>1574</v>
      </c>
      <c r="D212" s="3"/>
      <c r="E212" t="e">
        <f>VLOOKUP(TTComisiones[[#This Row],[Ref]],TTSQL[],7,FALSE)</f>
        <v>#N/A</v>
      </c>
    </row>
    <row r="213" spans="1:5" hidden="1" x14ac:dyDescent="0.3">
      <c r="A213" t="s">
        <v>1674</v>
      </c>
      <c r="B213" t="s">
        <v>1664</v>
      </c>
      <c r="C213" t="s">
        <v>1574</v>
      </c>
      <c r="D213" s="3"/>
      <c r="E213" t="e">
        <f>VLOOKUP(TTComisiones[[#This Row],[Ref]],TTSQL[],7,FALSE)</f>
        <v>#N/A</v>
      </c>
    </row>
    <row r="214" spans="1:5" hidden="1" x14ac:dyDescent="0.3">
      <c r="A214" t="s">
        <v>1675</v>
      </c>
      <c r="B214" t="s">
        <v>1664</v>
      </c>
      <c r="C214" t="s">
        <v>1574</v>
      </c>
      <c r="D214" s="3"/>
      <c r="E214" t="e">
        <f>VLOOKUP(TTComisiones[[#This Row],[Ref]],TTSQL[],7,FALSE)</f>
        <v>#N/A</v>
      </c>
    </row>
    <row r="215" spans="1:5" hidden="1" x14ac:dyDescent="0.3">
      <c r="A215" t="s">
        <v>1676</v>
      </c>
      <c r="B215" t="s">
        <v>1664</v>
      </c>
      <c r="C215" t="s">
        <v>1574</v>
      </c>
      <c r="D215" s="3"/>
      <c r="E215" t="e">
        <f>VLOOKUP(TTComisiones[[#This Row],[Ref]],TTSQL[],7,FALSE)</f>
        <v>#N/A</v>
      </c>
    </row>
    <row r="216" spans="1:5" hidden="1" x14ac:dyDescent="0.3">
      <c r="A216" t="s">
        <v>1677</v>
      </c>
      <c r="B216" t="s">
        <v>1664</v>
      </c>
      <c r="C216" t="s">
        <v>1574</v>
      </c>
      <c r="D216" s="3"/>
      <c r="E216" t="e">
        <f>VLOOKUP(TTComisiones[[#This Row],[Ref]],TTSQL[],7,FALSE)</f>
        <v>#N/A</v>
      </c>
    </row>
    <row r="217" spans="1:5" hidden="1" x14ac:dyDescent="0.3">
      <c r="A217" t="s">
        <v>1678</v>
      </c>
      <c r="B217" t="s">
        <v>1664</v>
      </c>
      <c r="C217" t="s">
        <v>1574</v>
      </c>
      <c r="D217" s="3"/>
      <c r="E217" t="e">
        <f>VLOOKUP(TTComisiones[[#This Row],[Ref]],TTSQL[],7,FALSE)</f>
        <v>#N/A</v>
      </c>
    </row>
    <row r="218" spans="1:5" hidden="1" x14ac:dyDescent="0.3">
      <c r="A218" t="s">
        <v>1679</v>
      </c>
      <c r="B218" t="s">
        <v>1664</v>
      </c>
      <c r="C218" t="s">
        <v>1574</v>
      </c>
      <c r="D218" s="3"/>
      <c r="E218" t="e">
        <f>VLOOKUP(TTComisiones[[#This Row],[Ref]],TTSQL[],7,FALSE)</f>
        <v>#N/A</v>
      </c>
    </row>
    <row r="219" spans="1:5" hidden="1" x14ac:dyDescent="0.3">
      <c r="A219" t="s">
        <v>1680</v>
      </c>
      <c r="B219" t="s">
        <v>1664</v>
      </c>
      <c r="C219" t="s">
        <v>1574</v>
      </c>
      <c r="D219" s="3"/>
      <c r="E219" t="e">
        <f>VLOOKUP(TTComisiones[[#This Row],[Ref]],TTSQL[],7,FALSE)</f>
        <v>#N/A</v>
      </c>
    </row>
    <row r="220" spans="1:5" hidden="1" x14ac:dyDescent="0.3">
      <c r="A220" t="s">
        <v>1681</v>
      </c>
      <c r="B220" t="s">
        <v>1664</v>
      </c>
      <c r="C220" t="s">
        <v>1574</v>
      </c>
      <c r="D220" s="3"/>
      <c r="E220" t="e">
        <f>VLOOKUP(TTComisiones[[#This Row],[Ref]],TTSQL[],7,FALSE)</f>
        <v>#N/A</v>
      </c>
    </row>
    <row r="221" spans="1:5" hidden="1" x14ac:dyDescent="0.3">
      <c r="A221" t="s">
        <v>1682</v>
      </c>
      <c r="B221" t="s">
        <v>1664</v>
      </c>
      <c r="C221" t="s">
        <v>1574</v>
      </c>
      <c r="D221" s="3"/>
      <c r="E221" t="e">
        <f>VLOOKUP(TTComisiones[[#This Row],[Ref]],TTSQL[],7,FALSE)</f>
        <v>#N/A</v>
      </c>
    </row>
    <row r="222" spans="1:5" hidden="1" x14ac:dyDescent="0.3">
      <c r="A222" t="s">
        <v>1683</v>
      </c>
      <c r="B222" t="s">
        <v>1664</v>
      </c>
      <c r="C222" t="s">
        <v>1574</v>
      </c>
      <c r="D222" s="3"/>
      <c r="E222" t="e">
        <f>VLOOKUP(TTComisiones[[#This Row],[Ref]],TTSQL[],7,FALSE)</f>
        <v>#N/A</v>
      </c>
    </row>
    <row r="223" spans="1:5" hidden="1" x14ac:dyDescent="0.3">
      <c r="A223" t="s">
        <v>1684</v>
      </c>
      <c r="B223" t="s">
        <v>1664</v>
      </c>
      <c r="C223" t="s">
        <v>1574</v>
      </c>
      <c r="D223" s="3"/>
      <c r="E223" t="e">
        <f>VLOOKUP(TTComisiones[[#This Row],[Ref]],TTSQL[],7,FALSE)</f>
        <v>#N/A</v>
      </c>
    </row>
    <row r="224" spans="1:5" hidden="1" x14ac:dyDescent="0.3">
      <c r="A224" t="s">
        <v>1685</v>
      </c>
      <c r="B224" t="s">
        <v>1664</v>
      </c>
      <c r="C224" t="s">
        <v>1574</v>
      </c>
      <c r="D224" s="3"/>
      <c r="E224" t="e">
        <f>VLOOKUP(TTComisiones[[#This Row],[Ref]],TTSQL[],7,FALSE)</f>
        <v>#N/A</v>
      </c>
    </row>
    <row r="225" spans="1:5" hidden="1" x14ac:dyDescent="0.3">
      <c r="A225" t="s">
        <v>1686</v>
      </c>
      <c r="B225" t="s">
        <v>1664</v>
      </c>
      <c r="C225" t="s">
        <v>1574</v>
      </c>
      <c r="D225" s="3"/>
      <c r="E225" t="e">
        <f>VLOOKUP(TTComisiones[[#This Row],[Ref]],TTSQL[],7,FALSE)</f>
        <v>#N/A</v>
      </c>
    </row>
    <row r="226" spans="1:5" hidden="1" x14ac:dyDescent="0.3">
      <c r="A226" t="s">
        <v>1687</v>
      </c>
      <c r="B226" t="s">
        <v>1664</v>
      </c>
      <c r="C226" t="s">
        <v>1574</v>
      </c>
      <c r="D226" s="3"/>
      <c r="E226" t="e">
        <f>VLOOKUP(TTComisiones[[#This Row],[Ref]],TTSQL[],7,FALSE)</f>
        <v>#N/A</v>
      </c>
    </row>
    <row r="227" spans="1:5" hidden="1" x14ac:dyDescent="0.3">
      <c r="A227" t="s">
        <v>1688</v>
      </c>
      <c r="B227" t="s">
        <v>1664</v>
      </c>
      <c r="C227" t="s">
        <v>1574</v>
      </c>
      <c r="D227" s="3"/>
      <c r="E227" t="e">
        <f>VLOOKUP(TTComisiones[[#This Row],[Ref]],TTSQL[],7,FALSE)</f>
        <v>#N/A</v>
      </c>
    </row>
    <row r="228" spans="1:5" hidden="1" x14ac:dyDescent="0.3">
      <c r="A228" t="s">
        <v>1689</v>
      </c>
      <c r="B228" t="s">
        <v>1664</v>
      </c>
      <c r="C228" t="s">
        <v>1574</v>
      </c>
      <c r="D228" s="3"/>
      <c r="E228" t="e">
        <f>VLOOKUP(TTComisiones[[#This Row],[Ref]],TTSQL[],7,FALSE)</f>
        <v>#N/A</v>
      </c>
    </row>
    <row r="229" spans="1:5" hidden="1" x14ac:dyDescent="0.3">
      <c r="A229" t="s">
        <v>1690</v>
      </c>
      <c r="B229" t="s">
        <v>1664</v>
      </c>
      <c r="C229" t="s">
        <v>1574</v>
      </c>
      <c r="D229" s="3"/>
      <c r="E229" t="e">
        <f>VLOOKUP(TTComisiones[[#This Row],[Ref]],TTSQL[],7,FALSE)</f>
        <v>#N/A</v>
      </c>
    </row>
    <row r="230" spans="1:5" hidden="1" x14ac:dyDescent="0.3">
      <c r="A230" t="s">
        <v>1691</v>
      </c>
      <c r="B230" t="s">
        <v>1664</v>
      </c>
      <c r="C230" t="s">
        <v>1574</v>
      </c>
      <c r="D230" s="3"/>
      <c r="E230" t="e">
        <f>VLOOKUP(TTComisiones[[#This Row],[Ref]],TTSQL[],7,FALSE)</f>
        <v>#N/A</v>
      </c>
    </row>
    <row r="231" spans="1:5" hidden="1" x14ac:dyDescent="0.3">
      <c r="A231" t="s">
        <v>1692</v>
      </c>
      <c r="B231" t="s">
        <v>1664</v>
      </c>
      <c r="C231" t="s">
        <v>1574</v>
      </c>
      <c r="D231" s="3"/>
      <c r="E231" t="e">
        <f>VLOOKUP(TTComisiones[[#This Row],[Ref]],TTSQL[],7,FALSE)</f>
        <v>#N/A</v>
      </c>
    </row>
    <row r="232" spans="1:5" hidden="1" x14ac:dyDescent="0.3">
      <c r="A232" t="s">
        <v>1693</v>
      </c>
      <c r="B232" t="s">
        <v>1664</v>
      </c>
      <c r="C232" t="s">
        <v>1574</v>
      </c>
      <c r="D232" s="3"/>
      <c r="E232" t="e">
        <f>VLOOKUP(TTComisiones[[#This Row],[Ref]],TTSQL[],7,FALSE)</f>
        <v>#N/A</v>
      </c>
    </row>
    <row r="233" spans="1:5" hidden="1" x14ac:dyDescent="0.3">
      <c r="A233" t="s">
        <v>1694</v>
      </c>
      <c r="B233" t="s">
        <v>1664</v>
      </c>
      <c r="C233" t="s">
        <v>1574</v>
      </c>
      <c r="D233" s="3"/>
      <c r="E233" t="e">
        <f>VLOOKUP(TTComisiones[[#This Row],[Ref]],TTSQL[],7,FALSE)</f>
        <v>#N/A</v>
      </c>
    </row>
    <row r="234" spans="1:5" hidden="1" x14ac:dyDescent="0.3">
      <c r="A234" t="s">
        <v>1695</v>
      </c>
      <c r="B234" t="s">
        <v>1664</v>
      </c>
      <c r="C234" t="s">
        <v>1574</v>
      </c>
      <c r="D234" s="3"/>
      <c r="E234" t="e">
        <f>VLOOKUP(TTComisiones[[#This Row],[Ref]],TTSQL[],7,FALSE)</f>
        <v>#N/A</v>
      </c>
    </row>
    <row r="235" spans="1:5" hidden="1" x14ac:dyDescent="0.3">
      <c r="A235" t="s">
        <v>1696</v>
      </c>
      <c r="B235" t="s">
        <v>1664</v>
      </c>
      <c r="C235" t="s">
        <v>1574</v>
      </c>
      <c r="D235" s="3"/>
      <c r="E235" t="e">
        <f>VLOOKUP(TTComisiones[[#This Row],[Ref]],TTSQL[],7,FALSE)</f>
        <v>#N/A</v>
      </c>
    </row>
    <row r="236" spans="1:5" hidden="1" x14ac:dyDescent="0.3">
      <c r="A236" t="s">
        <v>1697</v>
      </c>
      <c r="B236" t="s">
        <v>1664</v>
      </c>
      <c r="C236" t="s">
        <v>1574</v>
      </c>
      <c r="D236" s="3"/>
      <c r="E236" t="e">
        <f>VLOOKUP(TTComisiones[[#This Row],[Ref]],TTSQL[],7,FALSE)</f>
        <v>#N/A</v>
      </c>
    </row>
    <row r="237" spans="1:5" hidden="1" x14ac:dyDescent="0.3">
      <c r="A237" t="s">
        <v>1698</v>
      </c>
      <c r="B237" t="s">
        <v>1664</v>
      </c>
      <c r="C237" t="s">
        <v>1574</v>
      </c>
      <c r="D237" s="3"/>
      <c r="E237" t="e">
        <f>VLOOKUP(TTComisiones[[#This Row],[Ref]],TTSQL[],7,FALSE)</f>
        <v>#N/A</v>
      </c>
    </row>
    <row r="238" spans="1:5" hidden="1" x14ac:dyDescent="0.3">
      <c r="A238" t="s">
        <v>1699</v>
      </c>
      <c r="B238" t="s">
        <v>1664</v>
      </c>
      <c r="C238" t="s">
        <v>1574</v>
      </c>
      <c r="D238" s="3"/>
      <c r="E238" t="e">
        <f>VLOOKUP(TTComisiones[[#This Row],[Ref]],TTSQL[],7,FALSE)</f>
        <v>#N/A</v>
      </c>
    </row>
    <row r="239" spans="1:5" hidden="1" x14ac:dyDescent="0.3">
      <c r="A239" t="s">
        <v>1700</v>
      </c>
      <c r="B239" t="s">
        <v>1664</v>
      </c>
      <c r="C239" t="s">
        <v>1574</v>
      </c>
      <c r="D239" s="3"/>
      <c r="E239" t="e">
        <f>VLOOKUP(TTComisiones[[#This Row],[Ref]],TTSQL[],7,FALSE)</f>
        <v>#N/A</v>
      </c>
    </row>
    <row r="240" spans="1:5" hidden="1" x14ac:dyDescent="0.3">
      <c r="A240" t="s">
        <v>1701</v>
      </c>
      <c r="B240" t="s">
        <v>1664</v>
      </c>
      <c r="C240" t="s">
        <v>1574</v>
      </c>
      <c r="D240" s="3"/>
      <c r="E240" t="e">
        <f>VLOOKUP(TTComisiones[[#This Row],[Ref]],TTSQL[],7,FALSE)</f>
        <v>#N/A</v>
      </c>
    </row>
    <row r="241" spans="1:5" hidden="1" x14ac:dyDescent="0.3">
      <c r="A241" t="s">
        <v>1702</v>
      </c>
      <c r="B241" t="s">
        <v>1664</v>
      </c>
      <c r="C241" t="s">
        <v>1574</v>
      </c>
      <c r="D241" s="3"/>
      <c r="E241" t="e">
        <f>VLOOKUP(TTComisiones[[#This Row],[Ref]],TTSQL[],7,FALSE)</f>
        <v>#N/A</v>
      </c>
    </row>
    <row r="242" spans="1:5" hidden="1" x14ac:dyDescent="0.3">
      <c r="A242" t="s">
        <v>1703</v>
      </c>
      <c r="B242" t="s">
        <v>1664</v>
      </c>
      <c r="C242" t="s">
        <v>1574</v>
      </c>
      <c r="D242" s="3"/>
      <c r="E242" t="e">
        <f>VLOOKUP(TTComisiones[[#This Row],[Ref]],TTSQL[],7,FALSE)</f>
        <v>#N/A</v>
      </c>
    </row>
    <row r="243" spans="1:5" hidden="1" x14ac:dyDescent="0.3">
      <c r="A243" t="s">
        <v>1704</v>
      </c>
      <c r="B243" t="s">
        <v>1664</v>
      </c>
      <c r="C243" t="s">
        <v>1574</v>
      </c>
      <c r="D243" s="3"/>
      <c r="E243" t="e">
        <f>VLOOKUP(TTComisiones[[#This Row],[Ref]],TTSQL[],7,FALSE)</f>
        <v>#N/A</v>
      </c>
    </row>
    <row r="244" spans="1:5" hidden="1" x14ac:dyDescent="0.3">
      <c r="A244" t="s">
        <v>1705</v>
      </c>
      <c r="B244" t="s">
        <v>1664</v>
      </c>
      <c r="C244" t="s">
        <v>1574</v>
      </c>
      <c r="D244" s="3"/>
      <c r="E244" t="e">
        <f>VLOOKUP(TTComisiones[[#This Row],[Ref]],TTSQL[],7,FALSE)</f>
        <v>#N/A</v>
      </c>
    </row>
    <row r="245" spans="1:5" hidden="1" x14ac:dyDescent="0.3">
      <c r="A245" t="s">
        <v>1706</v>
      </c>
      <c r="B245" t="s">
        <v>1664</v>
      </c>
      <c r="C245" t="s">
        <v>1574</v>
      </c>
      <c r="D245" s="3"/>
      <c r="E245" t="e">
        <f>VLOOKUP(TTComisiones[[#This Row],[Ref]],TTSQL[],7,FALSE)</f>
        <v>#N/A</v>
      </c>
    </row>
    <row r="246" spans="1:5" hidden="1" x14ac:dyDescent="0.3">
      <c r="A246" t="s">
        <v>68</v>
      </c>
      <c r="B246" t="s">
        <v>1664</v>
      </c>
      <c r="C246" t="s">
        <v>1574</v>
      </c>
      <c r="D246" s="3">
        <v>854081.44</v>
      </c>
      <c r="E246" t="str">
        <f>VLOOKUP(TTComisiones[[#This Row],[Ref]],TTSQL[],7,FALSE)</f>
        <v>Ximena</v>
      </c>
    </row>
    <row r="247" spans="1:5" hidden="1" x14ac:dyDescent="0.3">
      <c r="A247" t="s">
        <v>69</v>
      </c>
      <c r="B247" t="s">
        <v>1664</v>
      </c>
      <c r="C247" t="s">
        <v>1574</v>
      </c>
      <c r="D247" s="3">
        <v>1518</v>
      </c>
      <c r="E247" t="str">
        <f>VLOOKUP(TTComisiones[[#This Row],[Ref]],TTSQL[],7,FALSE)</f>
        <v>Ximena</v>
      </c>
    </row>
    <row r="248" spans="1:5" hidden="1" x14ac:dyDescent="0.3">
      <c r="A248" t="s">
        <v>70</v>
      </c>
      <c r="B248" t="s">
        <v>1664</v>
      </c>
      <c r="C248" t="s">
        <v>1574</v>
      </c>
      <c r="D248" s="3">
        <v>16583.22</v>
      </c>
      <c r="E248" t="str">
        <f>VLOOKUP(TTComisiones[[#This Row],[Ref]],TTSQL[],7,FALSE)</f>
        <v>Ximena</v>
      </c>
    </row>
    <row r="249" spans="1:5" hidden="1" x14ac:dyDescent="0.3">
      <c r="A249" t="s">
        <v>71</v>
      </c>
      <c r="B249" t="s">
        <v>1664</v>
      </c>
      <c r="C249" t="s">
        <v>1574</v>
      </c>
      <c r="D249" s="3">
        <v>825</v>
      </c>
      <c r="E249" t="str">
        <f>VLOOKUP(TTComisiones[[#This Row],[Ref]],TTSQL[],7,FALSE)</f>
        <v>Ximena</v>
      </c>
    </row>
    <row r="250" spans="1:5" hidden="1" x14ac:dyDescent="0.3">
      <c r="A250" t="s">
        <v>72</v>
      </c>
      <c r="B250" t="s">
        <v>1664</v>
      </c>
      <c r="C250" t="s">
        <v>1574</v>
      </c>
      <c r="D250" s="3">
        <v>11890</v>
      </c>
      <c r="E250" t="str">
        <f>VLOOKUP(TTComisiones[[#This Row],[Ref]],TTSQL[],7,FALSE)</f>
        <v>Ximena</v>
      </c>
    </row>
    <row r="251" spans="1:5" hidden="1" x14ac:dyDescent="0.3">
      <c r="A251" t="s">
        <v>73</v>
      </c>
      <c r="B251" t="s">
        <v>1664</v>
      </c>
      <c r="C251" t="s">
        <v>1574</v>
      </c>
      <c r="D251" s="3">
        <v>4898.68</v>
      </c>
      <c r="E251" t="str">
        <f>VLOOKUP(TTComisiones[[#This Row],[Ref]],TTSQL[],7,FALSE)</f>
        <v>Ximena</v>
      </c>
    </row>
    <row r="252" spans="1:5" hidden="1" x14ac:dyDescent="0.3">
      <c r="A252" t="s">
        <v>74</v>
      </c>
      <c r="B252" t="s">
        <v>1664</v>
      </c>
      <c r="C252" t="s">
        <v>1574</v>
      </c>
      <c r="D252" s="3">
        <v>26574.240000000002</v>
      </c>
      <c r="E252" t="str">
        <f>VLOOKUP(TTComisiones[[#This Row],[Ref]],TTSQL[],7,FALSE)</f>
        <v>Ximena</v>
      </c>
    </row>
    <row r="253" spans="1:5" hidden="1" x14ac:dyDescent="0.3">
      <c r="A253" t="s">
        <v>75</v>
      </c>
      <c r="B253" t="s">
        <v>1664</v>
      </c>
      <c r="C253" t="s">
        <v>1574</v>
      </c>
      <c r="D253" s="3">
        <v>3597.26</v>
      </c>
      <c r="E253" t="str">
        <f>VLOOKUP(TTComisiones[[#This Row],[Ref]],TTSQL[],7,FALSE)</f>
        <v>Ximena</v>
      </c>
    </row>
    <row r="254" spans="1:5" hidden="1" x14ac:dyDescent="0.3">
      <c r="A254" t="s">
        <v>76</v>
      </c>
      <c r="B254" t="s">
        <v>1664</v>
      </c>
      <c r="C254" t="s">
        <v>1574</v>
      </c>
      <c r="D254" s="3">
        <v>30710.75</v>
      </c>
      <c r="E254" t="str">
        <f>VLOOKUP(TTComisiones[[#This Row],[Ref]],TTSQL[],7,FALSE)</f>
        <v>Ximena</v>
      </c>
    </row>
    <row r="255" spans="1:5" hidden="1" x14ac:dyDescent="0.3">
      <c r="A255" t="s">
        <v>77</v>
      </c>
      <c r="B255" t="s">
        <v>1664</v>
      </c>
      <c r="C255" t="s">
        <v>1574</v>
      </c>
      <c r="D255" s="3">
        <v>30710.75</v>
      </c>
      <c r="E255" t="str">
        <f>VLOOKUP(TTComisiones[[#This Row],[Ref]],TTSQL[],7,FALSE)</f>
        <v>Ximena</v>
      </c>
    </row>
    <row r="256" spans="1:5" hidden="1" x14ac:dyDescent="0.3">
      <c r="A256" t="s">
        <v>78</v>
      </c>
      <c r="B256" t="s">
        <v>1664</v>
      </c>
      <c r="C256" t="s">
        <v>1574</v>
      </c>
      <c r="D256" s="3">
        <v>126885</v>
      </c>
      <c r="E256" t="str">
        <f>VLOOKUP(TTComisiones[[#This Row],[Ref]],TTSQL[],7,FALSE)</f>
        <v>Ximena</v>
      </c>
    </row>
    <row r="257" spans="1:5" hidden="1" x14ac:dyDescent="0.3">
      <c r="A257" t="s">
        <v>79</v>
      </c>
      <c r="B257" t="s">
        <v>1664</v>
      </c>
      <c r="C257" t="s">
        <v>1574</v>
      </c>
      <c r="D257" s="3">
        <v>9753.14</v>
      </c>
      <c r="E257" t="str">
        <f>VLOOKUP(TTComisiones[[#This Row],[Ref]],TTSQL[],7,FALSE)</f>
        <v>Ximena</v>
      </c>
    </row>
    <row r="258" spans="1:5" hidden="1" x14ac:dyDescent="0.3">
      <c r="A258" t="s">
        <v>80</v>
      </c>
      <c r="B258" t="s">
        <v>1664</v>
      </c>
      <c r="C258" t="s">
        <v>1574</v>
      </c>
      <c r="D258" s="3">
        <v>756.16</v>
      </c>
      <c r="E258" t="str">
        <f>VLOOKUP(TTComisiones[[#This Row],[Ref]],TTSQL[],7,FALSE)</f>
        <v>Ximena</v>
      </c>
    </row>
    <row r="259" spans="1:5" hidden="1" x14ac:dyDescent="0.3">
      <c r="A259" t="s">
        <v>81</v>
      </c>
      <c r="B259" t="s">
        <v>1664</v>
      </c>
      <c r="C259" t="s">
        <v>1574</v>
      </c>
      <c r="D259" s="3">
        <v>59706.62</v>
      </c>
      <c r="E259" t="str">
        <f>VLOOKUP(TTComisiones[[#This Row],[Ref]],TTSQL[],7,FALSE)</f>
        <v>Ximena</v>
      </c>
    </row>
    <row r="260" spans="1:5" hidden="1" x14ac:dyDescent="0.3">
      <c r="A260" t="s">
        <v>82</v>
      </c>
      <c r="B260" t="s">
        <v>1664</v>
      </c>
      <c r="C260" t="s">
        <v>1574</v>
      </c>
      <c r="D260" s="3">
        <v>825</v>
      </c>
      <c r="E260" t="str">
        <f>VLOOKUP(TTComisiones[[#This Row],[Ref]],TTSQL[],7,FALSE)</f>
        <v>Ximena</v>
      </c>
    </row>
    <row r="261" spans="1:5" hidden="1" x14ac:dyDescent="0.3">
      <c r="A261" t="s">
        <v>83</v>
      </c>
      <c r="B261" t="s">
        <v>1664</v>
      </c>
      <c r="C261" t="s">
        <v>1574</v>
      </c>
      <c r="D261" s="3">
        <v>1537</v>
      </c>
      <c r="E261" t="str">
        <f>VLOOKUP(TTComisiones[[#This Row],[Ref]],TTSQL[],7,FALSE)</f>
        <v>Ximena</v>
      </c>
    </row>
    <row r="262" spans="1:5" hidden="1" x14ac:dyDescent="0.3">
      <c r="A262" t="s">
        <v>84</v>
      </c>
      <c r="B262" t="s">
        <v>1664</v>
      </c>
      <c r="C262" t="s">
        <v>1574</v>
      </c>
      <c r="D262" s="3">
        <v>20030.88</v>
      </c>
      <c r="E262" t="str">
        <f>VLOOKUP(TTComisiones[[#This Row],[Ref]],TTSQL[],7,FALSE)</f>
        <v>Ximena</v>
      </c>
    </row>
    <row r="263" spans="1:5" hidden="1" x14ac:dyDescent="0.3">
      <c r="A263" t="s">
        <v>85</v>
      </c>
      <c r="B263" t="s">
        <v>1664</v>
      </c>
      <c r="C263" t="s">
        <v>1574</v>
      </c>
      <c r="D263" s="3">
        <v>51107.28</v>
      </c>
      <c r="E263" t="str">
        <f>VLOOKUP(TTComisiones[[#This Row],[Ref]],TTSQL[],7,FALSE)</f>
        <v>Ximena</v>
      </c>
    </row>
    <row r="264" spans="1:5" hidden="1" x14ac:dyDescent="0.3">
      <c r="A264" t="s">
        <v>86</v>
      </c>
      <c r="B264" t="s">
        <v>1664</v>
      </c>
      <c r="C264" t="s">
        <v>1574</v>
      </c>
      <c r="D264" s="3">
        <v>79386.600000000006</v>
      </c>
      <c r="E264" t="str">
        <f>VLOOKUP(TTComisiones[[#This Row],[Ref]],TTSQL[],7,FALSE)</f>
        <v>Ximena</v>
      </c>
    </row>
    <row r="265" spans="1:5" hidden="1" x14ac:dyDescent="0.3">
      <c r="A265" t="s">
        <v>87</v>
      </c>
      <c r="B265" t="s">
        <v>1664</v>
      </c>
      <c r="C265" t="s">
        <v>1574</v>
      </c>
      <c r="D265" s="3">
        <v>135344</v>
      </c>
      <c r="E265" t="str">
        <f>VLOOKUP(TTComisiones[[#This Row],[Ref]],TTSQL[],7,FALSE)</f>
        <v>Ximena</v>
      </c>
    </row>
    <row r="266" spans="1:5" hidden="1" x14ac:dyDescent="0.3">
      <c r="A266" t="s">
        <v>88</v>
      </c>
      <c r="B266" t="s">
        <v>1664</v>
      </c>
      <c r="C266" t="s">
        <v>1574</v>
      </c>
      <c r="D266" s="3">
        <v>18003.36</v>
      </c>
      <c r="E266" t="str">
        <f>VLOOKUP(TTComisiones[[#This Row],[Ref]],TTSQL[],7,FALSE)</f>
        <v>Ximena</v>
      </c>
    </row>
    <row r="267" spans="1:5" hidden="1" x14ac:dyDescent="0.3">
      <c r="A267" t="s">
        <v>89</v>
      </c>
      <c r="B267" t="s">
        <v>1664</v>
      </c>
      <c r="C267" t="s">
        <v>1574</v>
      </c>
      <c r="D267" s="3">
        <v>156474.75</v>
      </c>
      <c r="E267" t="str">
        <f>VLOOKUP(TTComisiones[[#This Row],[Ref]],TTSQL[],7,FALSE)</f>
        <v>Ximena</v>
      </c>
    </row>
    <row r="268" spans="1:5" hidden="1" x14ac:dyDescent="0.3">
      <c r="A268" t="s">
        <v>90</v>
      </c>
      <c r="B268" t="s">
        <v>1664</v>
      </c>
      <c r="C268" t="s">
        <v>1574</v>
      </c>
      <c r="D268" s="3">
        <v>6815</v>
      </c>
      <c r="E268" t="str">
        <f>VLOOKUP(TTComisiones[[#This Row],[Ref]],TTSQL[],7,FALSE)</f>
        <v>Ximena</v>
      </c>
    </row>
    <row r="269" spans="1:5" hidden="1" x14ac:dyDescent="0.3">
      <c r="A269" t="s">
        <v>91</v>
      </c>
      <c r="B269" t="s">
        <v>1664</v>
      </c>
      <c r="C269" t="s">
        <v>1574</v>
      </c>
      <c r="D269" s="3">
        <v>11324</v>
      </c>
      <c r="E269" t="str">
        <f>VLOOKUP(TTComisiones[[#This Row],[Ref]],TTSQL[],7,FALSE)</f>
        <v>Ximena</v>
      </c>
    </row>
    <row r="270" spans="1:5" hidden="1" x14ac:dyDescent="0.3">
      <c r="A270" t="s">
        <v>92</v>
      </c>
      <c r="B270" t="s">
        <v>1664</v>
      </c>
      <c r="C270" t="s">
        <v>1574</v>
      </c>
      <c r="D270" s="3">
        <v>32491</v>
      </c>
      <c r="E270" t="str">
        <f>VLOOKUP(TTComisiones[[#This Row],[Ref]],TTSQL[],7,FALSE)</f>
        <v>Ximena</v>
      </c>
    </row>
    <row r="271" spans="1:5" hidden="1" x14ac:dyDescent="0.3">
      <c r="A271" t="s">
        <v>93</v>
      </c>
      <c r="B271" t="s">
        <v>1664</v>
      </c>
      <c r="C271" t="s">
        <v>1574</v>
      </c>
      <c r="D271" s="3">
        <v>61846</v>
      </c>
      <c r="E271" t="str">
        <f>VLOOKUP(TTComisiones[[#This Row],[Ref]],TTSQL[],7,FALSE)</f>
        <v>Ximena</v>
      </c>
    </row>
    <row r="272" spans="1:5" hidden="1" x14ac:dyDescent="0.3">
      <c r="A272" t="s">
        <v>1707</v>
      </c>
      <c r="B272" t="s">
        <v>1664</v>
      </c>
      <c r="C272" t="s">
        <v>1574</v>
      </c>
      <c r="D272" s="3">
        <v>1715.08</v>
      </c>
      <c r="E272" t="e">
        <f>VLOOKUP(TTComisiones[[#This Row],[Ref]],TTSQL[],7,FALSE)</f>
        <v>#N/A</v>
      </c>
    </row>
    <row r="273" spans="1:5" hidden="1" x14ac:dyDescent="0.3">
      <c r="A273" t="s">
        <v>94</v>
      </c>
      <c r="B273" t="s">
        <v>1664</v>
      </c>
      <c r="C273" t="s">
        <v>1574</v>
      </c>
      <c r="D273" s="3">
        <v>20002</v>
      </c>
      <c r="E273" t="str">
        <f>VLOOKUP(TTComisiones[[#This Row],[Ref]],TTSQL[],7,FALSE)</f>
        <v>Ximena</v>
      </c>
    </row>
    <row r="274" spans="1:5" hidden="1" x14ac:dyDescent="0.3">
      <c r="A274" t="s">
        <v>95</v>
      </c>
      <c r="B274" t="s">
        <v>1664</v>
      </c>
      <c r="C274" t="s">
        <v>1574</v>
      </c>
      <c r="D274" s="3">
        <v>46231.79</v>
      </c>
      <c r="E274" t="str">
        <f>VLOOKUP(TTComisiones[[#This Row],[Ref]],TTSQL[],7,FALSE)</f>
        <v>Ximena</v>
      </c>
    </row>
    <row r="275" spans="1:5" hidden="1" x14ac:dyDescent="0.3">
      <c r="A275" t="s">
        <v>96</v>
      </c>
      <c r="B275" t="s">
        <v>1664</v>
      </c>
      <c r="C275" t="s">
        <v>1574</v>
      </c>
      <c r="D275" s="3">
        <v>119778.12</v>
      </c>
      <c r="E275" t="str">
        <f>VLOOKUP(TTComisiones[[#This Row],[Ref]],TTSQL[],7,FALSE)</f>
        <v>Ximena</v>
      </c>
    </row>
    <row r="276" spans="1:5" hidden="1" x14ac:dyDescent="0.3">
      <c r="A276" t="s">
        <v>97</v>
      </c>
      <c r="B276" t="s">
        <v>1664</v>
      </c>
      <c r="C276" t="s">
        <v>1574</v>
      </c>
      <c r="D276" s="3">
        <v>114666</v>
      </c>
      <c r="E276" t="str">
        <f>VLOOKUP(TTComisiones[[#This Row],[Ref]],TTSQL[],7,FALSE)</f>
        <v>Ximena</v>
      </c>
    </row>
    <row r="277" spans="1:5" hidden="1" x14ac:dyDescent="0.3">
      <c r="A277" t="s">
        <v>98</v>
      </c>
      <c r="B277" t="s">
        <v>1664</v>
      </c>
      <c r="C277" t="s">
        <v>1574</v>
      </c>
      <c r="D277" s="3">
        <v>627</v>
      </c>
      <c r="E277" t="str">
        <f>VLOOKUP(TTComisiones[[#This Row],[Ref]],TTSQL[],7,FALSE)</f>
        <v>Ximena</v>
      </c>
    </row>
    <row r="278" spans="1:5" hidden="1" x14ac:dyDescent="0.3">
      <c r="A278" t="s">
        <v>99</v>
      </c>
      <c r="B278" t="s">
        <v>1664</v>
      </c>
      <c r="C278" t="s">
        <v>1574</v>
      </c>
      <c r="D278" s="3">
        <v>15109</v>
      </c>
      <c r="E278" t="str">
        <f>VLOOKUP(TTComisiones[[#This Row],[Ref]],TTSQL[],7,FALSE)</f>
        <v>Ximena</v>
      </c>
    </row>
    <row r="279" spans="1:5" hidden="1" x14ac:dyDescent="0.3">
      <c r="A279" t="s">
        <v>100</v>
      </c>
      <c r="B279" t="s">
        <v>1664</v>
      </c>
      <c r="C279" t="s">
        <v>1574</v>
      </c>
      <c r="D279" s="3">
        <v>30392</v>
      </c>
      <c r="E279" t="str">
        <f>VLOOKUP(TTComisiones[[#This Row],[Ref]],TTSQL[],7,FALSE)</f>
        <v>Ximena</v>
      </c>
    </row>
    <row r="280" spans="1:5" hidden="1" x14ac:dyDescent="0.3">
      <c r="A280" t="s">
        <v>101</v>
      </c>
      <c r="B280" t="s">
        <v>1664</v>
      </c>
      <c r="C280" t="s">
        <v>1574</v>
      </c>
      <c r="D280" s="3">
        <v>11136</v>
      </c>
      <c r="E280" t="str">
        <f>VLOOKUP(TTComisiones[[#This Row],[Ref]],TTSQL[],7,FALSE)</f>
        <v>Ximena</v>
      </c>
    </row>
    <row r="281" spans="1:5" hidden="1" x14ac:dyDescent="0.3">
      <c r="A281" t="s">
        <v>102</v>
      </c>
      <c r="B281" t="s">
        <v>1664</v>
      </c>
      <c r="C281" t="s">
        <v>1574</v>
      </c>
      <c r="D281" s="3">
        <v>1495.37</v>
      </c>
      <c r="E281" t="str">
        <f>VLOOKUP(TTComisiones[[#This Row],[Ref]],TTSQL[],7,FALSE)</f>
        <v>Ximena</v>
      </c>
    </row>
    <row r="282" spans="1:5" hidden="1" x14ac:dyDescent="0.3">
      <c r="A282" t="s">
        <v>103</v>
      </c>
      <c r="B282" t="s">
        <v>1664</v>
      </c>
      <c r="C282" t="s">
        <v>1574</v>
      </c>
      <c r="D282" s="3">
        <v>3597</v>
      </c>
      <c r="E282" t="str">
        <f>VLOOKUP(TTComisiones[[#This Row],[Ref]],TTSQL[],7,FALSE)</f>
        <v>Ximena</v>
      </c>
    </row>
    <row r="283" spans="1:5" hidden="1" x14ac:dyDescent="0.3">
      <c r="A283" t="s">
        <v>104</v>
      </c>
      <c r="B283" t="s">
        <v>1664</v>
      </c>
      <c r="C283" t="s">
        <v>1574</v>
      </c>
      <c r="D283" s="3">
        <v>4125</v>
      </c>
      <c r="E283" t="str">
        <f>VLOOKUP(TTComisiones[[#This Row],[Ref]],TTSQL[],7,FALSE)</f>
        <v>Ximena</v>
      </c>
    </row>
    <row r="284" spans="1:5" hidden="1" x14ac:dyDescent="0.3">
      <c r="A284" t="s">
        <v>1708</v>
      </c>
      <c r="B284" t="s">
        <v>1664</v>
      </c>
      <c r="C284" t="s">
        <v>1574</v>
      </c>
      <c r="D284" s="3"/>
      <c r="E284" t="e">
        <f>VLOOKUP(TTComisiones[[#This Row],[Ref]],TTSQL[],7,FALSE)</f>
        <v>#N/A</v>
      </c>
    </row>
    <row r="285" spans="1:5" hidden="1" x14ac:dyDescent="0.3">
      <c r="A285" t="s">
        <v>290</v>
      </c>
      <c r="B285" t="s">
        <v>1664</v>
      </c>
      <c r="C285" t="s">
        <v>1574</v>
      </c>
      <c r="D285" s="3"/>
      <c r="E285" t="str">
        <f>VLOOKUP(TTComisiones[[#This Row],[Ref]],TTSQL[],7,FALSE)</f>
        <v>Ximena</v>
      </c>
    </row>
    <row r="286" spans="1:5" hidden="1" x14ac:dyDescent="0.3">
      <c r="A286" t="s">
        <v>158</v>
      </c>
      <c r="B286" t="s">
        <v>1664</v>
      </c>
      <c r="C286" t="s">
        <v>1574</v>
      </c>
      <c r="D286" s="3">
        <v>10201</v>
      </c>
      <c r="E286" t="str">
        <f>VLOOKUP(TTComisiones[[#This Row],[Ref]],TTSQL[],7,FALSE)</f>
        <v>Ximena</v>
      </c>
    </row>
    <row r="287" spans="1:5" hidden="1" x14ac:dyDescent="0.3">
      <c r="A287" t="s">
        <v>159</v>
      </c>
      <c r="B287" t="s">
        <v>1664</v>
      </c>
      <c r="C287" t="s">
        <v>1574</v>
      </c>
      <c r="D287" s="3">
        <v>4392</v>
      </c>
      <c r="E287" t="str">
        <f>VLOOKUP(TTComisiones[[#This Row],[Ref]],TTSQL[],7,FALSE)</f>
        <v>Ximena</v>
      </c>
    </row>
    <row r="288" spans="1:5" hidden="1" x14ac:dyDescent="0.3">
      <c r="A288" t="s">
        <v>160</v>
      </c>
      <c r="B288" t="s">
        <v>1664</v>
      </c>
      <c r="C288" t="s">
        <v>1574</v>
      </c>
      <c r="D288" s="3">
        <v>79154</v>
      </c>
      <c r="E288" t="str">
        <f>VLOOKUP(TTComisiones[[#This Row],[Ref]],TTSQL[],7,FALSE)</f>
        <v>Ximena</v>
      </c>
    </row>
    <row r="289" spans="1:5" hidden="1" x14ac:dyDescent="0.3">
      <c r="A289" t="s">
        <v>161</v>
      </c>
      <c r="B289" t="s">
        <v>1664</v>
      </c>
      <c r="C289" t="s">
        <v>1574</v>
      </c>
      <c r="D289" s="3">
        <v>3480</v>
      </c>
      <c r="E289" t="str">
        <f>VLOOKUP(TTComisiones[[#This Row],[Ref]],TTSQL[],7,FALSE)</f>
        <v>Ximena</v>
      </c>
    </row>
    <row r="290" spans="1:5" hidden="1" x14ac:dyDescent="0.3">
      <c r="A290" t="s">
        <v>1709</v>
      </c>
      <c r="B290" t="s">
        <v>1664</v>
      </c>
      <c r="C290" t="s">
        <v>1574</v>
      </c>
      <c r="D290" s="3">
        <v>1300</v>
      </c>
      <c r="E290" t="e">
        <f>VLOOKUP(TTComisiones[[#This Row],[Ref]],TTSQL[],7,FALSE)</f>
        <v>#N/A</v>
      </c>
    </row>
    <row r="291" spans="1:5" hidden="1" x14ac:dyDescent="0.3">
      <c r="A291" t="s">
        <v>162</v>
      </c>
      <c r="B291" t="s">
        <v>1664</v>
      </c>
      <c r="C291" t="s">
        <v>1574</v>
      </c>
      <c r="D291" s="3">
        <v>14302</v>
      </c>
      <c r="E291" t="str">
        <f>VLOOKUP(TTComisiones[[#This Row],[Ref]],TTSQL[],7,FALSE)</f>
        <v>Ximena</v>
      </c>
    </row>
    <row r="292" spans="1:5" hidden="1" x14ac:dyDescent="0.3">
      <c r="A292" t="s">
        <v>163</v>
      </c>
      <c r="B292" t="s">
        <v>1664</v>
      </c>
      <c r="C292" t="s">
        <v>1574</v>
      </c>
      <c r="D292" s="3">
        <v>14814</v>
      </c>
      <c r="E292" t="str">
        <f>VLOOKUP(TTComisiones[[#This Row],[Ref]],TTSQL[],7,FALSE)</f>
        <v>Ximena</v>
      </c>
    </row>
    <row r="293" spans="1:5" hidden="1" x14ac:dyDescent="0.3">
      <c r="A293" t="s">
        <v>164</v>
      </c>
      <c r="B293" t="s">
        <v>1664</v>
      </c>
      <c r="C293" t="s">
        <v>1574</v>
      </c>
      <c r="D293" s="3">
        <v>35756</v>
      </c>
      <c r="E293" t="str">
        <f>VLOOKUP(TTComisiones[[#This Row],[Ref]],TTSQL[],7,FALSE)</f>
        <v>Ximena</v>
      </c>
    </row>
    <row r="294" spans="1:5" hidden="1" x14ac:dyDescent="0.3">
      <c r="A294" t="s">
        <v>165</v>
      </c>
      <c r="B294" t="s">
        <v>1664</v>
      </c>
      <c r="C294" t="s">
        <v>1574</v>
      </c>
      <c r="D294" s="3">
        <v>52867</v>
      </c>
      <c r="E294" t="str">
        <f>VLOOKUP(TTComisiones[[#This Row],[Ref]],TTSQL[],7,FALSE)</f>
        <v>Ximena</v>
      </c>
    </row>
    <row r="295" spans="1:5" hidden="1" x14ac:dyDescent="0.3">
      <c r="A295" t="s">
        <v>166</v>
      </c>
      <c r="B295" t="s">
        <v>1664</v>
      </c>
      <c r="C295" t="s">
        <v>1574</v>
      </c>
      <c r="D295" s="3">
        <v>5571</v>
      </c>
      <c r="E295" t="str">
        <f>VLOOKUP(TTComisiones[[#This Row],[Ref]],TTSQL[],7,FALSE)</f>
        <v>Ximena</v>
      </c>
    </row>
    <row r="296" spans="1:5" hidden="1" x14ac:dyDescent="0.3">
      <c r="A296" t="s">
        <v>167</v>
      </c>
      <c r="B296" t="s">
        <v>1664</v>
      </c>
      <c r="C296" t="s">
        <v>1574</v>
      </c>
      <c r="D296" s="3">
        <v>920</v>
      </c>
      <c r="E296" t="str">
        <f>VLOOKUP(TTComisiones[[#This Row],[Ref]],TTSQL[],7,FALSE)</f>
        <v>Ximena</v>
      </c>
    </row>
    <row r="297" spans="1:5" hidden="1" x14ac:dyDescent="0.3">
      <c r="A297" t="s">
        <v>168</v>
      </c>
      <c r="B297" t="s">
        <v>1664</v>
      </c>
      <c r="C297" t="s">
        <v>1574</v>
      </c>
      <c r="D297" s="3">
        <v>1320</v>
      </c>
      <c r="E297" t="str">
        <f>VLOOKUP(TTComisiones[[#This Row],[Ref]],TTSQL[],7,FALSE)</f>
        <v>Ximena</v>
      </c>
    </row>
    <row r="298" spans="1:5" hidden="1" x14ac:dyDescent="0.3">
      <c r="A298" t="s">
        <v>169</v>
      </c>
      <c r="B298" t="s">
        <v>1664</v>
      </c>
      <c r="C298" t="s">
        <v>1574</v>
      </c>
      <c r="D298" s="3">
        <v>1980</v>
      </c>
      <c r="E298" t="str">
        <f>VLOOKUP(TTComisiones[[#This Row],[Ref]],TTSQL[],7,FALSE)</f>
        <v>Ximena</v>
      </c>
    </row>
    <row r="299" spans="1:5" hidden="1" x14ac:dyDescent="0.3">
      <c r="A299" t="s">
        <v>170</v>
      </c>
      <c r="B299" t="s">
        <v>1664</v>
      </c>
      <c r="C299" t="s">
        <v>1574</v>
      </c>
      <c r="D299" s="3">
        <v>570</v>
      </c>
      <c r="E299" t="str">
        <f>VLOOKUP(TTComisiones[[#This Row],[Ref]],TTSQL[],7,FALSE)</f>
        <v>Ximena</v>
      </c>
    </row>
    <row r="300" spans="1:5" hidden="1" x14ac:dyDescent="0.3">
      <c r="A300" t="s">
        <v>171</v>
      </c>
      <c r="B300" t="s">
        <v>1664</v>
      </c>
      <c r="C300" t="s">
        <v>1574</v>
      </c>
      <c r="D300" s="3">
        <v>1274</v>
      </c>
      <c r="E300" t="str">
        <f>VLOOKUP(TTComisiones[[#This Row],[Ref]],TTSQL[],7,FALSE)</f>
        <v>Ximena</v>
      </c>
    </row>
    <row r="301" spans="1:5" hidden="1" x14ac:dyDescent="0.3">
      <c r="A301" t="s">
        <v>172</v>
      </c>
      <c r="B301" t="s">
        <v>1664</v>
      </c>
      <c r="C301" t="s">
        <v>1574</v>
      </c>
      <c r="D301" s="3">
        <v>25002</v>
      </c>
      <c r="E301" t="str">
        <f>VLOOKUP(TTComisiones[[#This Row],[Ref]],TTSQL[],7,FALSE)</f>
        <v>Ximena</v>
      </c>
    </row>
    <row r="302" spans="1:5" hidden="1" x14ac:dyDescent="0.3">
      <c r="A302" t="s">
        <v>173</v>
      </c>
      <c r="B302" t="s">
        <v>1664</v>
      </c>
      <c r="C302" t="s">
        <v>1574</v>
      </c>
      <c r="D302" s="3">
        <v>11391</v>
      </c>
      <c r="E302" t="str">
        <f>VLOOKUP(TTComisiones[[#This Row],[Ref]],TTSQL[],7,FALSE)</f>
        <v>Ximena</v>
      </c>
    </row>
    <row r="303" spans="1:5" hidden="1" x14ac:dyDescent="0.3">
      <c r="A303" t="s">
        <v>174</v>
      </c>
      <c r="B303" t="s">
        <v>1664</v>
      </c>
      <c r="C303" t="s">
        <v>1574</v>
      </c>
      <c r="D303" s="3">
        <v>23816</v>
      </c>
      <c r="E303" t="str">
        <f>VLOOKUP(TTComisiones[[#This Row],[Ref]],TTSQL[],7,FALSE)</f>
        <v>Ximena</v>
      </c>
    </row>
    <row r="304" spans="1:5" hidden="1" x14ac:dyDescent="0.3">
      <c r="A304" t="s">
        <v>175</v>
      </c>
      <c r="B304" t="s">
        <v>1664</v>
      </c>
      <c r="C304" t="s">
        <v>1574</v>
      </c>
      <c r="D304" s="3">
        <v>35750</v>
      </c>
      <c r="E304" t="str">
        <f>VLOOKUP(TTComisiones[[#This Row],[Ref]],TTSQL[],7,FALSE)</f>
        <v>Ximena</v>
      </c>
    </row>
    <row r="305" spans="1:5" hidden="1" x14ac:dyDescent="0.3">
      <c r="A305" t="s">
        <v>176</v>
      </c>
      <c r="B305" t="s">
        <v>1664</v>
      </c>
      <c r="C305" t="s">
        <v>1574</v>
      </c>
      <c r="D305" s="3">
        <v>249532</v>
      </c>
      <c r="E305" t="str">
        <f>VLOOKUP(TTComisiones[[#This Row],[Ref]],TTSQL[],7,FALSE)</f>
        <v>Ximena</v>
      </c>
    </row>
    <row r="306" spans="1:5" hidden="1" x14ac:dyDescent="0.3">
      <c r="A306" t="s">
        <v>178</v>
      </c>
      <c r="B306" t="s">
        <v>1664</v>
      </c>
      <c r="C306" t="s">
        <v>1574</v>
      </c>
      <c r="D306" s="3">
        <v>69000</v>
      </c>
      <c r="E306" t="str">
        <f>VLOOKUP(TTComisiones[[#This Row],[Ref]],TTSQL[],7,FALSE)</f>
        <v>Ximena</v>
      </c>
    </row>
    <row r="307" spans="1:5" hidden="1" x14ac:dyDescent="0.3">
      <c r="A307" t="s">
        <v>179</v>
      </c>
      <c r="B307" t="s">
        <v>1664</v>
      </c>
      <c r="C307" t="s">
        <v>1574</v>
      </c>
      <c r="D307" s="3">
        <v>35282</v>
      </c>
      <c r="E307" t="str">
        <f>VLOOKUP(TTComisiones[[#This Row],[Ref]],TTSQL[],7,FALSE)</f>
        <v>Ximena</v>
      </c>
    </row>
    <row r="308" spans="1:5" hidden="1" x14ac:dyDescent="0.3">
      <c r="A308" t="s">
        <v>177</v>
      </c>
      <c r="B308" t="s">
        <v>1664</v>
      </c>
      <c r="C308" t="s">
        <v>1574</v>
      </c>
      <c r="D308" s="3">
        <v>14493</v>
      </c>
      <c r="E308" t="str">
        <f>VLOOKUP(TTComisiones[[#This Row],[Ref]],TTSQL[],7,FALSE)</f>
        <v>Ximena</v>
      </c>
    </row>
    <row r="309" spans="1:5" hidden="1" x14ac:dyDescent="0.3">
      <c r="A309" t="s">
        <v>180</v>
      </c>
      <c r="B309" t="s">
        <v>1664</v>
      </c>
      <c r="C309" t="s">
        <v>1574</v>
      </c>
      <c r="D309" s="3">
        <v>22155</v>
      </c>
      <c r="E309" t="str">
        <f>VLOOKUP(TTComisiones[[#This Row],[Ref]],TTSQL[],7,FALSE)</f>
        <v>Ximena</v>
      </c>
    </row>
    <row r="310" spans="1:5" hidden="1" x14ac:dyDescent="0.3">
      <c r="A310" t="s">
        <v>181</v>
      </c>
      <c r="B310" t="s">
        <v>1664</v>
      </c>
      <c r="C310" t="s">
        <v>1574</v>
      </c>
      <c r="D310" s="3">
        <v>690</v>
      </c>
      <c r="E310" t="str">
        <f>VLOOKUP(TTComisiones[[#This Row],[Ref]],TTSQL[],7,FALSE)</f>
        <v>Ximena</v>
      </c>
    </row>
    <row r="311" spans="1:5" hidden="1" x14ac:dyDescent="0.3">
      <c r="A311" t="s">
        <v>182</v>
      </c>
      <c r="B311" t="s">
        <v>1664</v>
      </c>
      <c r="C311" t="s">
        <v>1574</v>
      </c>
      <c r="D311" s="3">
        <v>14826</v>
      </c>
      <c r="E311" t="str">
        <f>VLOOKUP(TTComisiones[[#This Row],[Ref]],TTSQL[],7,FALSE)</f>
        <v>Ximena</v>
      </c>
    </row>
    <row r="312" spans="1:5" hidden="1" x14ac:dyDescent="0.3">
      <c r="A312" t="s">
        <v>183</v>
      </c>
      <c r="B312" t="s">
        <v>1664</v>
      </c>
      <c r="C312" t="s">
        <v>1574</v>
      </c>
      <c r="D312" s="3">
        <v>2189</v>
      </c>
      <c r="E312" t="str">
        <f>VLOOKUP(TTComisiones[[#This Row],[Ref]],TTSQL[],7,FALSE)</f>
        <v>Ximena</v>
      </c>
    </row>
    <row r="313" spans="1:5" hidden="1" x14ac:dyDescent="0.3">
      <c r="A313" t="s">
        <v>184</v>
      </c>
      <c r="B313" t="s">
        <v>1664</v>
      </c>
      <c r="C313" t="s">
        <v>1574</v>
      </c>
      <c r="D313" s="3">
        <v>6900</v>
      </c>
      <c r="E313" t="str">
        <f>VLOOKUP(TTComisiones[[#This Row],[Ref]],TTSQL[],7,FALSE)</f>
        <v>Ximena</v>
      </c>
    </row>
    <row r="314" spans="1:5" hidden="1" x14ac:dyDescent="0.3">
      <c r="A314" t="s">
        <v>185</v>
      </c>
      <c r="B314" t="s">
        <v>1664</v>
      </c>
      <c r="C314" t="s">
        <v>1574</v>
      </c>
      <c r="D314" s="3">
        <v>43740</v>
      </c>
      <c r="E314" t="str">
        <f>VLOOKUP(TTComisiones[[#This Row],[Ref]],TTSQL[],7,FALSE)</f>
        <v>Ximena</v>
      </c>
    </row>
    <row r="315" spans="1:5" hidden="1" x14ac:dyDescent="0.3">
      <c r="A315" t="s">
        <v>186</v>
      </c>
      <c r="B315" t="s">
        <v>1664</v>
      </c>
      <c r="C315" t="s">
        <v>1574</v>
      </c>
      <c r="D315" s="3">
        <v>20916</v>
      </c>
      <c r="E315" t="str">
        <f>VLOOKUP(TTComisiones[[#This Row],[Ref]],TTSQL[],7,FALSE)</f>
        <v>Ximena</v>
      </c>
    </row>
    <row r="316" spans="1:5" hidden="1" x14ac:dyDescent="0.3">
      <c r="A316" t="s">
        <v>187</v>
      </c>
      <c r="B316" t="s">
        <v>1664</v>
      </c>
      <c r="C316" t="s">
        <v>1574</v>
      </c>
      <c r="D316" s="3">
        <v>179022</v>
      </c>
      <c r="E316" t="str">
        <f>VLOOKUP(TTComisiones[[#This Row],[Ref]],TTSQL[],7,FALSE)</f>
        <v>Ximena</v>
      </c>
    </row>
    <row r="317" spans="1:5" hidden="1" x14ac:dyDescent="0.3">
      <c r="A317" t="s">
        <v>188</v>
      </c>
      <c r="B317" t="s">
        <v>1664</v>
      </c>
      <c r="C317" t="s">
        <v>1574</v>
      </c>
      <c r="D317" s="3">
        <v>12942</v>
      </c>
      <c r="E317" t="str">
        <f>VLOOKUP(TTComisiones[[#This Row],[Ref]],TTSQL[],7,FALSE)</f>
        <v>Ximena</v>
      </c>
    </row>
    <row r="318" spans="1:5" hidden="1" x14ac:dyDescent="0.3">
      <c r="A318" t="s">
        <v>189</v>
      </c>
      <c r="B318" t="s">
        <v>1664</v>
      </c>
      <c r="C318" t="s">
        <v>1574</v>
      </c>
      <c r="D318" s="3">
        <v>690</v>
      </c>
      <c r="E318" t="str">
        <f>VLOOKUP(TTComisiones[[#This Row],[Ref]],TTSQL[],7,FALSE)</f>
        <v>Ximena</v>
      </c>
    </row>
    <row r="319" spans="1:5" hidden="1" x14ac:dyDescent="0.3">
      <c r="A319" t="s">
        <v>190</v>
      </c>
      <c r="B319" t="s">
        <v>1664</v>
      </c>
      <c r="C319" t="s">
        <v>1574</v>
      </c>
      <c r="D319" s="3">
        <v>34500</v>
      </c>
      <c r="E319" t="str">
        <f>VLOOKUP(TTComisiones[[#This Row],[Ref]],TTSQL[],7,FALSE)</f>
        <v>Ximena</v>
      </c>
    </row>
    <row r="320" spans="1:5" hidden="1" x14ac:dyDescent="0.3">
      <c r="A320" t="s">
        <v>191</v>
      </c>
      <c r="B320" t="s">
        <v>1664</v>
      </c>
      <c r="C320" t="s">
        <v>1574</v>
      </c>
      <c r="D320" s="3">
        <v>14868</v>
      </c>
      <c r="E320" t="str">
        <f>VLOOKUP(TTComisiones[[#This Row],[Ref]],TTSQL[],7,FALSE)</f>
        <v>Ximena</v>
      </c>
    </row>
    <row r="321" spans="1:5" hidden="1" x14ac:dyDescent="0.3">
      <c r="A321" t="s">
        <v>192</v>
      </c>
      <c r="B321" t="s">
        <v>1664</v>
      </c>
      <c r="C321" t="s">
        <v>1574</v>
      </c>
      <c r="D321" s="3">
        <v>27066</v>
      </c>
      <c r="E321" t="str">
        <f>VLOOKUP(TTComisiones[[#This Row],[Ref]],TTSQL[],7,FALSE)</f>
        <v>Ximena</v>
      </c>
    </row>
    <row r="322" spans="1:5" hidden="1" x14ac:dyDescent="0.3">
      <c r="A322" t="s">
        <v>193</v>
      </c>
      <c r="B322" t="s">
        <v>1664</v>
      </c>
      <c r="C322" t="s">
        <v>1574</v>
      </c>
      <c r="D322" s="3">
        <v>12000</v>
      </c>
      <c r="E322" t="str">
        <f>VLOOKUP(TTComisiones[[#This Row],[Ref]],TTSQL[],7,FALSE)</f>
        <v>Ximena</v>
      </c>
    </row>
    <row r="323" spans="1:5" hidden="1" x14ac:dyDescent="0.3">
      <c r="A323" t="s">
        <v>194</v>
      </c>
      <c r="B323" t="s">
        <v>1664</v>
      </c>
      <c r="C323" t="s">
        <v>1574</v>
      </c>
      <c r="D323" s="3">
        <v>1499</v>
      </c>
      <c r="E323" t="str">
        <f>VLOOKUP(TTComisiones[[#This Row],[Ref]],TTSQL[],7,FALSE)</f>
        <v>Ximena</v>
      </c>
    </row>
    <row r="324" spans="1:5" hidden="1" x14ac:dyDescent="0.3">
      <c r="A324" t="s">
        <v>209</v>
      </c>
      <c r="B324" t="s">
        <v>1664</v>
      </c>
      <c r="C324" t="s">
        <v>1574</v>
      </c>
      <c r="D324" s="3">
        <v>348682</v>
      </c>
      <c r="E324" t="str">
        <f>VLOOKUP(TTComisiones[[#This Row],[Ref]],TTSQL[],7,FALSE)</f>
        <v>Ximena</v>
      </c>
    </row>
    <row r="325" spans="1:5" hidden="1" x14ac:dyDescent="0.3">
      <c r="A325" t="s">
        <v>195</v>
      </c>
      <c r="B325" t="s">
        <v>1664</v>
      </c>
      <c r="C325" t="s">
        <v>1574</v>
      </c>
      <c r="D325" s="3">
        <v>3030</v>
      </c>
      <c r="E325" t="str">
        <f>VLOOKUP(TTComisiones[[#This Row],[Ref]],TTSQL[],7,FALSE)</f>
        <v>Ximena</v>
      </c>
    </row>
    <row r="326" spans="1:5" hidden="1" x14ac:dyDescent="0.3">
      <c r="A326" t="s">
        <v>196</v>
      </c>
      <c r="B326" t="s">
        <v>1664</v>
      </c>
      <c r="C326" t="s">
        <v>1574</v>
      </c>
      <c r="D326" s="3">
        <v>8762</v>
      </c>
      <c r="E326" t="str">
        <f>VLOOKUP(TTComisiones[[#This Row],[Ref]],TTSQL[],7,FALSE)</f>
        <v>Ximena</v>
      </c>
    </row>
    <row r="327" spans="1:5" hidden="1" x14ac:dyDescent="0.3">
      <c r="A327" t="s">
        <v>197</v>
      </c>
      <c r="B327" t="s">
        <v>1664</v>
      </c>
      <c r="C327" t="s">
        <v>1574</v>
      </c>
      <c r="D327" s="3">
        <v>19266</v>
      </c>
      <c r="E327" t="str">
        <f>VLOOKUP(TTComisiones[[#This Row],[Ref]],TTSQL[],7,FALSE)</f>
        <v>Ximena</v>
      </c>
    </row>
    <row r="328" spans="1:5" hidden="1" x14ac:dyDescent="0.3">
      <c r="A328" t="s">
        <v>198</v>
      </c>
      <c r="B328" t="s">
        <v>1664</v>
      </c>
      <c r="C328" t="s">
        <v>1574</v>
      </c>
      <c r="D328" s="3">
        <v>1872</v>
      </c>
      <c r="E328" t="str">
        <f>VLOOKUP(TTComisiones[[#This Row],[Ref]],TTSQL[],7,FALSE)</f>
        <v>Ximena</v>
      </c>
    </row>
    <row r="329" spans="1:5" hidden="1" x14ac:dyDescent="0.3">
      <c r="A329" t="s">
        <v>199</v>
      </c>
      <c r="B329" t="s">
        <v>1664</v>
      </c>
      <c r="C329" t="s">
        <v>1574</v>
      </c>
      <c r="D329" s="3">
        <v>2160</v>
      </c>
      <c r="E329" t="str">
        <f>VLOOKUP(TTComisiones[[#This Row],[Ref]],TTSQL[],7,FALSE)</f>
        <v>Ximena</v>
      </c>
    </row>
    <row r="330" spans="1:5" hidden="1" x14ac:dyDescent="0.3">
      <c r="A330" t="s">
        <v>200</v>
      </c>
      <c r="B330" t="s">
        <v>1664</v>
      </c>
      <c r="C330" t="s">
        <v>1574</v>
      </c>
      <c r="D330" s="3">
        <v>2430</v>
      </c>
      <c r="E330" t="str">
        <f>VLOOKUP(TTComisiones[[#This Row],[Ref]],TTSQL[],7,FALSE)</f>
        <v>Ximena</v>
      </c>
    </row>
    <row r="331" spans="1:5" hidden="1" x14ac:dyDescent="0.3">
      <c r="A331" t="s">
        <v>201</v>
      </c>
      <c r="B331" t="s">
        <v>1664</v>
      </c>
      <c r="C331" t="s">
        <v>1574</v>
      </c>
      <c r="D331" s="3">
        <v>2070</v>
      </c>
      <c r="E331" t="str">
        <f>VLOOKUP(TTComisiones[[#This Row],[Ref]],TTSQL[],7,FALSE)</f>
        <v>Ximena</v>
      </c>
    </row>
    <row r="332" spans="1:5" hidden="1" x14ac:dyDescent="0.3">
      <c r="A332" t="s">
        <v>202</v>
      </c>
      <c r="B332" t="s">
        <v>1664</v>
      </c>
      <c r="C332" t="s">
        <v>1574</v>
      </c>
      <c r="D332" s="3">
        <v>2000</v>
      </c>
      <c r="E332" t="str">
        <f>VLOOKUP(TTComisiones[[#This Row],[Ref]],TTSQL[],7,FALSE)</f>
        <v>Ximena</v>
      </c>
    </row>
    <row r="333" spans="1:5" hidden="1" x14ac:dyDescent="0.3">
      <c r="A333" t="s">
        <v>203</v>
      </c>
      <c r="B333" t="s">
        <v>1664</v>
      </c>
      <c r="C333" t="s">
        <v>1574</v>
      </c>
      <c r="D333" s="3">
        <v>33630</v>
      </c>
      <c r="E333" t="str">
        <f>VLOOKUP(TTComisiones[[#This Row],[Ref]],TTSQL[],7,FALSE)</f>
        <v>Ximena</v>
      </c>
    </row>
    <row r="334" spans="1:5" hidden="1" x14ac:dyDescent="0.3">
      <c r="A334" t="s">
        <v>204</v>
      </c>
      <c r="B334" t="s">
        <v>1664</v>
      </c>
      <c r="C334" t="s">
        <v>1574</v>
      </c>
      <c r="D334" s="3">
        <v>37978</v>
      </c>
      <c r="E334" t="str">
        <f>VLOOKUP(TTComisiones[[#This Row],[Ref]],TTSQL[],7,FALSE)</f>
        <v>Ximena</v>
      </c>
    </row>
    <row r="335" spans="1:5" hidden="1" x14ac:dyDescent="0.3">
      <c r="A335" t="s">
        <v>208</v>
      </c>
      <c r="B335" t="s">
        <v>1664</v>
      </c>
      <c r="C335" t="s">
        <v>1574</v>
      </c>
      <c r="D335" s="3">
        <v>101325</v>
      </c>
      <c r="E335" t="str">
        <f>VLOOKUP(TTComisiones[[#This Row],[Ref]],TTSQL[],7,FALSE)</f>
        <v>Ximena</v>
      </c>
    </row>
    <row r="336" spans="1:5" hidden="1" x14ac:dyDescent="0.3">
      <c r="A336" t="s">
        <v>205</v>
      </c>
      <c r="B336" t="s">
        <v>1664</v>
      </c>
      <c r="C336" t="s">
        <v>1574</v>
      </c>
      <c r="D336" s="3">
        <v>11826</v>
      </c>
      <c r="E336" t="str">
        <f>VLOOKUP(TTComisiones[[#This Row],[Ref]],TTSQL[],7,FALSE)</f>
        <v>Ximena</v>
      </c>
    </row>
    <row r="337" spans="1:5" hidden="1" x14ac:dyDescent="0.3">
      <c r="A337" t="s">
        <v>206</v>
      </c>
      <c r="B337" t="s">
        <v>1664</v>
      </c>
      <c r="C337" t="s">
        <v>1574</v>
      </c>
      <c r="D337" s="3">
        <v>18940</v>
      </c>
      <c r="E337" t="str">
        <f>VLOOKUP(TTComisiones[[#This Row],[Ref]],TTSQL[],7,FALSE)</f>
        <v>Ximena</v>
      </c>
    </row>
    <row r="338" spans="1:5" hidden="1" x14ac:dyDescent="0.3">
      <c r="A338" t="s">
        <v>207</v>
      </c>
      <c r="B338" t="s">
        <v>1664</v>
      </c>
      <c r="C338" t="s">
        <v>1574</v>
      </c>
      <c r="D338" s="3">
        <v>108000</v>
      </c>
      <c r="E338" t="str">
        <f>VLOOKUP(TTComisiones[[#This Row],[Ref]],TTSQL[],7,FALSE)</f>
        <v>Ximena</v>
      </c>
    </row>
    <row r="339" spans="1:5" hidden="1" x14ac:dyDescent="0.3">
      <c r="A339" t="s">
        <v>371</v>
      </c>
      <c r="B339" t="s">
        <v>1664</v>
      </c>
      <c r="C339" t="s">
        <v>1574</v>
      </c>
      <c r="D339" s="3">
        <v>1260</v>
      </c>
      <c r="E339" t="str">
        <f>VLOOKUP(TTComisiones[[#This Row],[Ref]],TTSQL[],7,FALSE)</f>
        <v>Ximena</v>
      </c>
    </row>
    <row r="340" spans="1:5" hidden="1" x14ac:dyDescent="0.3">
      <c r="A340" t="s">
        <v>372</v>
      </c>
      <c r="B340" t="s">
        <v>1664</v>
      </c>
      <c r="C340" t="s">
        <v>1574</v>
      </c>
      <c r="D340" s="3">
        <v>810</v>
      </c>
      <c r="E340" t="str">
        <f>VLOOKUP(TTComisiones[[#This Row],[Ref]],TTSQL[],7,FALSE)</f>
        <v>Ximena</v>
      </c>
    </row>
    <row r="341" spans="1:5" hidden="1" x14ac:dyDescent="0.3">
      <c r="A341" t="s">
        <v>373</v>
      </c>
      <c r="B341" t="s">
        <v>1664</v>
      </c>
      <c r="C341" t="s">
        <v>1574</v>
      </c>
      <c r="D341" s="3">
        <v>480</v>
      </c>
      <c r="E341" t="str">
        <f>VLOOKUP(TTComisiones[[#This Row],[Ref]],TTSQL[],7,FALSE)</f>
        <v>Ximena</v>
      </c>
    </row>
    <row r="342" spans="1:5" hidden="1" x14ac:dyDescent="0.3">
      <c r="A342" t="s">
        <v>374</v>
      </c>
      <c r="B342" t="s">
        <v>1664</v>
      </c>
      <c r="C342" t="s">
        <v>1574</v>
      </c>
      <c r="D342" s="3">
        <v>600</v>
      </c>
      <c r="E342" t="str">
        <f>VLOOKUP(TTComisiones[[#This Row],[Ref]],TTSQL[],7,FALSE)</f>
        <v>Ximena</v>
      </c>
    </row>
    <row r="343" spans="1:5" hidden="1" x14ac:dyDescent="0.3">
      <c r="A343" t="s">
        <v>375</v>
      </c>
      <c r="B343" t="s">
        <v>1664</v>
      </c>
      <c r="C343" t="s">
        <v>1574</v>
      </c>
      <c r="D343" s="3">
        <v>12027</v>
      </c>
      <c r="E343" t="str">
        <f>VLOOKUP(TTComisiones[[#This Row],[Ref]],TTSQL[],7,FALSE)</f>
        <v>Ximena</v>
      </c>
    </row>
    <row r="344" spans="1:5" hidden="1" x14ac:dyDescent="0.3">
      <c r="A344" t="s">
        <v>376</v>
      </c>
      <c r="B344" t="s">
        <v>1664</v>
      </c>
      <c r="C344" t="s">
        <v>1574</v>
      </c>
      <c r="D344" s="3">
        <v>1248</v>
      </c>
      <c r="E344" t="str">
        <f>VLOOKUP(TTComisiones[[#This Row],[Ref]],TTSQL[],7,FALSE)</f>
        <v>Ximena</v>
      </c>
    </row>
    <row r="345" spans="1:5" hidden="1" x14ac:dyDescent="0.3">
      <c r="A345" t="s">
        <v>377</v>
      </c>
      <c r="B345" t="s">
        <v>1664</v>
      </c>
      <c r="C345" t="s">
        <v>1574</v>
      </c>
      <c r="D345" s="3">
        <v>80860</v>
      </c>
      <c r="E345" t="str">
        <f>VLOOKUP(TTComisiones[[#This Row],[Ref]],TTSQL[],7,FALSE)</f>
        <v>Ximena</v>
      </c>
    </row>
    <row r="346" spans="1:5" hidden="1" x14ac:dyDescent="0.3">
      <c r="A346" t="s">
        <v>378</v>
      </c>
      <c r="B346" t="s">
        <v>1664</v>
      </c>
      <c r="C346" t="s">
        <v>1574</v>
      </c>
      <c r="D346" s="3">
        <v>4680</v>
      </c>
      <c r="E346" t="str">
        <f>VLOOKUP(TTComisiones[[#This Row],[Ref]],TTSQL[],7,FALSE)</f>
        <v>Ximena</v>
      </c>
    </row>
    <row r="347" spans="1:5" hidden="1" x14ac:dyDescent="0.3">
      <c r="A347" t="s">
        <v>379</v>
      </c>
      <c r="B347" t="s">
        <v>1664</v>
      </c>
      <c r="C347" t="s">
        <v>1574</v>
      </c>
      <c r="D347" s="3">
        <v>28915</v>
      </c>
      <c r="E347" t="str">
        <f>VLOOKUP(TTComisiones[[#This Row],[Ref]],TTSQL[],7,FALSE)</f>
        <v>Ximena</v>
      </c>
    </row>
    <row r="348" spans="1:5" hidden="1" x14ac:dyDescent="0.3">
      <c r="A348" t="s">
        <v>380</v>
      </c>
      <c r="B348" t="s">
        <v>1664</v>
      </c>
      <c r="C348" t="s">
        <v>1574</v>
      </c>
      <c r="D348" s="3">
        <v>3300</v>
      </c>
      <c r="E348" t="str">
        <f>VLOOKUP(TTComisiones[[#This Row],[Ref]],TTSQL[],7,FALSE)</f>
        <v>Ximena</v>
      </c>
    </row>
    <row r="349" spans="1:5" hidden="1" x14ac:dyDescent="0.3">
      <c r="A349" t="s">
        <v>381</v>
      </c>
      <c r="B349" t="s">
        <v>1664</v>
      </c>
      <c r="C349" t="s">
        <v>1574</v>
      </c>
      <c r="D349" s="3">
        <v>330</v>
      </c>
      <c r="E349" t="str">
        <f>VLOOKUP(TTComisiones[[#This Row],[Ref]],TTSQL[],7,FALSE)</f>
        <v>Ximena</v>
      </c>
    </row>
    <row r="350" spans="1:5" hidden="1" x14ac:dyDescent="0.3">
      <c r="A350" t="s">
        <v>382</v>
      </c>
      <c r="B350" t="s">
        <v>1664</v>
      </c>
      <c r="C350" t="s">
        <v>1574</v>
      </c>
      <c r="D350" s="3">
        <v>2400</v>
      </c>
      <c r="E350" t="str">
        <f>VLOOKUP(TTComisiones[[#This Row],[Ref]],TTSQL[],7,FALSE)</f>
        <v>Ximena</v>
      </c>
    </row>
    <row r="351" spans="1:5" hidden="1" x14ac:dyDescent="0.3">
      <c r="A351" t="s">
        <v>383</v>
      </c>
      <c r="B351" t="s">
        <v>1664</v>
      </c>
      <c r="C351" t="s">
        <v>1574</v>
      </c>
      <c r="D351" s="3">
        <v>660</v>
      </c>
      <c r="E351" t="str">
        <f>VLOOKUP(TTComisiones[[#This Row],[Ref]],TTSQL[],7,FALSE)</f>
        <v>Ximena</v>
      </c>
    </row>
    <row r="352" spans="1:5" hidden="1" x14ac:dyDescent="0.3">
      <c r="A352" t="s">
        <v>384</v>
      </c>
      <c r="B352" t="s">
        <v>1664</v>
      </c>
      <c r="C352" t="s">
        <v>1574</v>
      </c>
      <c r="D352" s="3">
        <v>540</v>
      </c>
      <c r="E352" t="str">
        <f>VLOOKUP(TTComisiones[[#This Row],[Ref]],TTSQL[],7,FALSE)</f>
        <v>Ximena</v>
      </c>
    </row>
    <row r="353" spans="1:5" hidden="1" x14ac:dyDescent="0.3">
      <c r="A353" t="s">
        <v>385</v>
      </c>
      <c r="B353" t="s">
        <v>1664</v>
      </c>
      <c r="C353" t="s">
        <v>1574</v>
      </c>
      <c r="D353" s="3">
        <v>48311</v>
      </c>
      <c r="E353" t="str">
        <f>VLOOKUP(TTComisiones[[#This Row],[Ref]],TTSQL[],7,FALSE)</f>
        <v>Ximena</v>
      </c>
    </row>
    <row r="354" spans="1:5" hidden="1" x14ac:dyDescent="0.3">
      <c r="A354" t="s">
        <v>386</v>
      </c>
      <c r="B354" t="s">
        <v>1664</v>
      </c>
      <c r="C354" t="s">
        <v>1574</v>
      </c>
      <c r="D354" s="3">
        <v>21944</v>
      </c>
      <c r="E354" t="str">
        <f>VLOOKUP(TTComisiones[[#This Row],[Ref]],TTSQL[],7,FALSE)</f>
        <v>Ximena</v>
      </c>
    </row>
    <row r="355" spans="1:5" hidden="1" x14ac:dyDescent="0.3">
      <c r="A355" t="s">
        <v>387</v>
      </c>
      <c r="B355" t="s">
        <v>1664</v>
      </c>
      <c r="C355" t="s">
        <v>1574</v>
      </c>
      <c r="D355" s="3">
        <v>26130</v>
      </c>
      <c r="E355" t="str">
        <f>VLOOKUP(TTComisiones[[#This Row],[Ref]],TTSQL[],7,FALSE)</f>
        <v>Ximena</v>
      </c>
    </row>
    <row r="356" spans="1:5" hidden="1" x14ac:dyDescent="0.3">
      <c r="A356" t="s">
        <v>388</v>
      </c>
      <c r="B356" t="s">
        <v>1664</v>
      </c>
      <c r="C356" t="s">
        <v>1574</v>
      </c>
      <c r="D356" s="3">
        <v>33079</v>
      </c>
      <c r="E356" t="str">
        <f>VLOOKUP(TTComisiones[[#This Row],[Ref]],TTSQL[],7,FALSE)</f>
        <v>Ximena</v>
      </c>
    </row>
    <row r="357" spans="1:5" hidden="1" x14ac:dyDescent="0.3">
      <c r="A357" t="s">
        <v>389</v>
      </c>
      <c r="B357" t="s">
        <v>1664</v>
      </c>
      <c r="C357" t="s">
        <v>1574</v>
      </c>
      <c r="D357" s="3">
        <v>1080</v>
      </c>
      <c r="E357" t="str">
        <f>VLOOKUP(TTComisiones[[#This Row],[Ref]],TTSQL[],7,FALSE)</f>
        <v>Ximena</v>
      </c>
    </row>
    <row r="358" spans="1:5" hidden="1" x14ac:dyDescent="0.3">
      <c r="A358" t="s">
        <v>390</v>
      </c>
      <c r="B358" t="s">
        <v>1664</v>
      </c>
      <c r="C358" t="s">
        <v>1574</v>
      </c>
      <c r="D358" s="3">
        <v>6402</v>
      </c>
      <c r="E358" t="str">
        <f>VLOOKUP(TTComisiones[[#This Row],[Ref]],TTSQL[],7,FALSE)</f>
        <v>Ximena</v>
      </c>
    </row>
    <row r="359" spans="1:5" hidden="1" x14ac:dyDescent="0.3">
      <c r="A359" t="s">
        <v>391</v>
      </c>
      <c r="B359" t="s">
        <v>1664</v>
      </c>
      <c r="C359" t="s">
        <v>1574</v>
      </c>
      <c r="D359" s="3">
        <v>19896</v>
      </c>
      <c r="E359" t="str">
        <f>VLOOKUP(TTComisiones[[#This Row],[Ref]],TTSQL[],7,FALSE)</f>
        <v>Ximena</v>
      </c>
    </row>
    <row r="360" spans="1:5" hidden="1" x14ac:dyDescent="0.3">
      <c r="A360" t="s">
        <v>392</v>
      </c>
      <c r="B360" t="s">
        <v>1664</v>
      </c>
      <c r="C360" t="s">
        <v>1574</v>
      </c>
      <c r="D360" s="3">
        <v>18995</v>
      </c>
      <c r="E360" t="str">
        <f>VLOOKUP(TTComisiones[[#This Row],[Ref]],TTSQL[],7,FALSE)</f>
        <v>Ximena</v>
      </c>
    </row>
    <row r="361" spans="1:5" hidden="1" x14ac:dyDescent="0.3">
      <c r="A361" t="s">
        <v>393</v>
      </c>
      <c r="B361" t="s">
        <v>1664</v>
      </c>
      <c r="C361" t="s">
        <v>1574</v>
      </c>
      <c r="D361" s="3">
        <v>84034</v>
      </c>
      <c r="E361" t="str">
        <f>VLOOKUP(TTComisiones[[#This Row],[Ref]],TTSQL[],7,FALSE)</f>
        <v>Ximena</v>
      </c>
    </row>
    <row r="362" spans="1:5" hidden="1" x14ac:dyDescent="0.3">
      <c r="A362" t="s">
        <v>394</v>
      </c>
      <c r="B362" t="s">
        <v>1664</v>
      </c>
      <c r="C362" t="s">
        <v>1574</v>
      </c>
      <c r="D362" s="3">
        <v>7680</v>
      </c>
      <c r="E362" t="str">
        <f>VLOOKUP(TTComisiones[[#This Row],[Ref]],TTSQL[],7,FALSE)</f>
        <v>Ximena</v>
      </c>
    </row>
    <row r="363" spans="1:5" hidden="1" x14ac:dyDescent="0.3">
      <c r="A363" t="s">
        <v>395</v>
      </c>
      <c r="B363" t="s">
        <v>1664</v>
      </c>
      <c r="C363" t="s">
        <v>1574</v>
      </c>
      <c r="D363" s="3">
        <v>5378</v>
      </c>
      <c r="E363" t="str">
        <f>VLOOKUP(TTComisiones[[#This Row],[Ref]],TTSQL[],7,FALSE)</f>
        <v>Ximena</v>
      </c>
    </row>
    <row r="364" spans="1:5" hidden="1" x14ac:dyDescent="0.3">
      <c r="A364" t="s">
        <v>396</v>
      </c>
      <c r="B364" t="s">
        <v>1664</v>
      </c>
      <c r="C364" t="s">
        <v>1574</v>
      </c>
      <c r="D364" s="3">
        <v>1300</v>
      </c>
      <c r="E364" t="str">
        <f>VLOOKUP(TTComisiones[[#This Row],[Ref]],TTSQL[],7,FALSE)</f>
        <v>Ximena</v>
      </c>
    </row>
    <row r="365" spans="1:5" hidden="1" x14ac:dyDescent="0.3">
      <c r="A365" t="s">
        <v>397</v>
      </c>
      <c r="B365" t="s">
        <v>1664</v>
      </c>
      <c r="C365" t="s">
        <v>1574</v>
      </c>
      <c r="D365" s="3">
        <v>48600</v>
      </c>
      <c r="E365" t="str">
        <f>VLOOKUP(TTComisiones[[#This Row],[Ref]],TTSQL[],7,FALSE)</f>
        <v>Ximena</v>
      </c>
    </row>
    <row r="366" spans="1:5" hidden="1" x14ac:dyDescent="0.3">
      <c r="A366" t="s">
        <v>398</v>
      </c>
      <c r="B366" t="s">
        <v>1664</v>
      </c>
      <c r="C366" t="s">
        <v>1574</v>
      </c>
      <c r="D366" s="3">
        <v>17538</v>
      </c>
      <c r="E366" t="str">
        <f>VLOOKUP(TTComisiones[[#This Row],[Ref]],TTSQL[],7,FALSE)</f>
        <v>Ximena</v>
      </c>
    </row>
    <row r="367" spans="1:5" hidden="1" x14ac:dyDescent="0.3">
      <c r="A367" t="s">
        <v>399</v>
      </c>
      <c r="B367" t="s">
        <v>1664</v>
      </c>
      <c r="C367" t="s">
        <v>1574</v>
      </c>
      <c r="D367" s="3">
        <v>27600</v>
      </c>
      <c r="E367" t="str">
        <f>VLOOKUP(TTComisiones[[#This Row],[Ref]],TTSQL[],7,FALSE)</f>
        <v>Ximena</v>
      </c>
    </row>
    <row r="368" spans="1:5" hidden="1" x14ac:dyDescent="0.3">
      <c r="A368" t="s">
        <v>400</v>
      </c>
      <c r="B368" t="s">
        <v>1664</v>
      </c>
      <c r="C368" t="s">
        <v>1574</v>
      </c>
      <c r="D368" s="3">
        <v>10751</v>
      </c>
      <c r="E368" t="str">
        <f>VLOOKUP(TTComisiones[[#This Row],[Ref]],TTSQL[],7,FALSE)</f>
        <v>Ximena</v>
      </c>
    </row>
    <row r="369" spans="1:5" hidden="1" x14ac:dyDescent="0.3">
      <c r="A369" t="s">
        <v>401</v>
      </c>
      <c r="B369" t="s">
        <v>1664</v>
      </c>
      <c r="C369" t="s">
        <v>1574</v>
      </c>
      <c r="D369" s="3">
        <v>19786</v>
      </c>
      <c r="E369" t="str">
        <f>VLOOKUP(TTComisiones[[#This Row],[Ref]],TTSQL[],7,FALSE)</f>
        <v>Ximena</v>
      </c>
    </row>
    <row r="370" spans="1:5" hidden="1" x14ac:dyDescent="0.3">
      <c r="A370" t="s">
        <v>402</v>
      </c>
      <c r="B370" t="s">
        <v>1664</v>
      </c>
      <c r="C370" t="s">
        <v>1574</v>
      </c>
      <c r="D370" s="3">
        <v>27936</v>
      </c>
      <c r="E370" t="str">
        <f>VLOOKUP(TTComisiones[[#This Row],[Ref]],TTSQL[],7,FALSE)</f>
        <v>Ximena</v>
      </c>
    </row>
    <row r="371" spans="1:5" hidden="1" x14ac:dyDescent="0.3">
      <c r="A371" t="s">
        <v>403</v>
      </c>
      <c r="B371" t="s">
        <v>1664</v>
      </c>
      <c r="C371" t="s">
        <v>1574</v>
      </c>
      <c r="D371" s="3">
        <v>2430</v>
      </c>
      <c r="E371" t="str">
        <f>VLOOKUP(TTComisiones[[#This Row],[Ref]],TTSQL[],7,FALSE)</f>
        <v>Ximena</v>
      </c>
    </row>
    <row r="372" spans="1:5" hidden="1" x14ac:dyDescent="0.3">
      <c r="A372" t="s">
        <v>404</v>
      </c>
      <c r="B372" t="s">
        <v>1664</v>
      </c>
      <c r="C372" t="s">
        <v>1574</v>
      </c>
      <c r="D372" s="3">
        <v>690</v>
      </c>
      <c r="E372" t="str">
        <f>VLOOKUP(TTComisiones[[#This Row],[Ref]],TTSQL[],7,FALSE)</f>
        <v>Ximena</v>
      </c>
    </row>
    <row r="373" spans="1:5" hidden="1" x14ac:dyDescent="0.3">
      <c r="A373" t="s">
        <v>405</v>
      </c>
      <c r="B373" t="s">
        <v>1664</v>
      </c>
      <c r="C373" t="s">
        <v>1574</v>
      </c>
      <c r="D373" s="3">
        <v>28337</v>
      </c>
      <c r="E373" t="str">
        <f>VLOOKUP(TTComisiones[[#This Row],[Ref]],TTSQL[],7,FALSE)</f>
        <v>Ximena</v>
      </c>
    </row>
    <row r="374" spans="1:5" hidden="1" x14ac:dyDescent="0.3">
      <c r="A374" t="s">
        <v>406</v>
      </c>
      <c r="B374" t="s">
        <v>1664</v>
      </c>
      <c r="C374" t="s">
        <v>1574</v>
      </c>
      <c r="D374" s="3">
        <v>33826</v>
      </c>
      <c r="E374" t="str">
        <f>VLOOKUP(TTComisiones[[#This Row],[Ref]],TTSQL[],7,FALSE)</f>
        <v>Ximena</v>
      </c>
    </row>
    <row r="375" spans="1:5" hidden="1" x14ac:dyDescent="0.3">
      <c r="A375" t="s">
        <v>407</v>
      </c>
      <c r="B375" t="s">
        <v>1664</v>
      </c>
      <c r="C375" t="s">
        <v>1574</v>
      </c>
      <c r="D375" s="3">
        <v>6500</v>
      </c>
      <c r="E375" t="str">
        <f>VLOOKUP(TTComisiones[[#This Row],[Ref]],TTSQL[],7,FALSE)</f>
        <v>Ximena</v>
      </c>
    </row>
    <row r="376" spans="1:5" hidden="1" x14ac:dyDescent="0.3">
      <c r="A376" t="s">
        <v>408</v>
      </c>
      <c r="B376" t="s">
        <v>1664</v>
      </c>
      <c r="C376" t="s">
        <v>1574</v>
      </c>
      <c r="D376" s="3">
        <v>2000</v>
      </c>
      <c r="E376" t="str">
        <f>VLOOKUP(TTComisiones[[#This Row],[Ref]],TTSQL[],7,FALSE)</f>
        <v>Ximena</v>
      </c>
    </row>
    <row r="377" spans="1:5" hidden="1" x14ac:dyDescent="0.3">
      <c r="A377" t="s">
        <v>409</v>
      </c>
      <c r="B377" t="s">
        <v>1664</v>
      </c>
      <c r="C377" t="s">
        <v>1574</v>
      </c>
      <c r="D377" s="3">
        <v>1000</v>
      </c>
      <c r="E377" t="str">
        <f>VLOOKUP(TTComisiones[[#This Row],[Ref]],TTSQL[],7,FALSE)</f>
        <v>Ximena</v>
      </c>
    </row>
    <row r="378" spans="1:5" hidden="1" x14ac:dyDescent="0.3">
      <c r="A378" t="s">
        <v>410</v>
      </c>
      <c r="B378" t="s">
        <v>1664</v>
      </c>
      <c r="C378" t="s">
        <v>1574</v>
      </c>
      <c r="D378" s="3">
        <v>13888</v>
      </c>
      <c r="E378" t="str">
        <f>VLOOKUP(TTComisiones[[#This Row],[Ref]],TTSQL[],7,FALSE)</f>
        <v>Ximena</v>
      </c>
    </row>
    <row r="379" spans="1:5" hidden="1" x14ac:dyDescent="0.3">
      <c r="A379" t="s">
        <v>411</v>
      </c>
      <c r="B379" t="s">
        <v>1664</v>
      </c>
      <c r="C379" t="s">
        <v>1574</v>
      </c>
      <c r="D379" s="3">
        <v>690</v>
      </c>
      <c r="E379" t="str">
        <f>VLOOKUP(TTComisiones[[#This Row],[Ref]],TTSQL[],7,FALSE)</f>
        <v>Ximena</v>
      </c>
    </row>
    <row r="380" spans="1:5" hidden="1" x14ac:dyDescent="0.3">
      <c r="A380" t="s">
        <v>412</v>
      </c>
      <c r="B380" t="s">
        <v>1664</v>
      </c>
      <c r="C380" t="s">
        <v>1574</v>
      </c>
      <c r="D380" s="3">
        <v>27170</v>
      </c>
      <c r="E380" t="str">
        <f>VLOOKUP(TTComisiones[[#This Row],[Ref]],TTSQL[],7,FALSE)</f>
        <v>Ximena</v>
      </c>
    </row>
    <row r="381" spans="1:5" hidden="1" x14ac:dyDescent="0.3">
      <c r="A381" t="s">
        <v>413</v>
      </c>
      <c r="B381" t="s">
        <v>1664</v>
      </c>
      <c r="C381" t="s">
        <v>1574</v>
      </c>
      <c r="D381" s="3">
        <v>33079</v>
      </c>
      <c r="E381" t="str">
        <f>VLOOKUP(TTComisiones[[#This Row],[Ref]],TTSQL[],7,FALSE)</f>
        <v>Ximena</v>
      </c>
    </row>
    <row r="382" spans="1:5" hidden="1" x14ac:dyDescent="0.3">
      <c r="A382" t="s">
        <v>414</v>
      </c>
      <c r="B382" t="s">
        <v>1664</v>
      </c>
      <c r="C382" t="s">
        <v>1574</v>
      </c>
      <c r="D382" s="3">
        <v>26120</v>
      </c>
      <c r="E382" t="str">
        <f>VLOOKUP(TTComisiones[[#This Row],[Ref]],TTSQL[],7,FALSE)</f>
        <v>Ximena</v>
      </c>
    </row>
    <row r="383" spans="1:5" hidden="1" x14ac:dyDescent="0.3">
      <c r="A383" t="s">
        <v>511</v>
      </c>
      <c r="B383" t="s">
        <v>1664</v>
      </c>
      <c r="C383" t="s">
        <v>1574</v>
      </c>
      <c r="D383" s="3">
        <v>660</v>
      </c>
      <c r="E383" t="str">
        <f>VLOOKUP(TTComisiones[[#This Row],[Ref]],TTSQL[],7,FALSE)</f>
        <v>Ximena</v>
      </c>
    </row>
    <row r="384" spans="1:5" hidden="1" x14ac:dyDescent="0.3">
      <c r="A384" t="s">
        <v>512</v>
      </c>
      <c r="B384" t="s">
        <v>1664</v>
      </c>
      <c r="C384" t="s">
        <v>1574</v>
      </c>
      <c r="D384" s="3">
        <v>6480</v>
      </c>
      <c r="E384" t="str">
        <f>VLOOKUP(TTComisiones[[#This Row],[Ref]],TTSQL[],7,FALSE)</f>
        <v>Ximena</v>
      </c>
    </row>
    <row r="385" spans="1:5" hidden="1" x14ac:dyDescent="0.3">
      <c r="A385" t="s">
        <v>513</v>
      </c>
      <c r="B385" t="s">
        <v>1664</v>
      </c>
      <c r="C385" t="s">
        <v>1574</v>
      </c>
      <c r="D385" s="3">
        <v>1320</v>
      </c>
      <c r="E385" t="str">
        <f>VLOOKUP(TTComisiones[[#This Row],[Ref]],TTSQL[],7,FALSE)</f>
        <v>Ximena</v>
      </c>
    </row>
    <row r="386" spans="1:5" hidden="1" x14ac:dyDescent="0.3">
      <c r="A386" t="s">
        <v>514</v>
      </c>
      <c r="B386" t="s">
        <v>1664</v>
      </c>
      <c r="C386" t="s">
        <v>1574</v>
      </c>
      <c r="D386" s="3">
        <v>3300</v>
      </c>
      <c r="E386" t="str">
        <f>VLOOKUP(TTComisiones[[#This Row],[Ref]],TTSQL[],7,FALSE)</f>
        <v>Ximena</v>
      </c>
    </row>
    <row r="387" spans="1:5" hidden="1" x14ac:dyDescent="0.3">
      <c r="A387" t="s">
        <v>515</v>
      </c>
      <c r="B387" t="s">
        <v>1664</v>
      </c>
      <c r="C387" t="s">
        <v>1574</v>
      </c>
      <c r="D387" s="3">
        <v>236541</v>
      </c>
      <c r="E387" t="str">
        <f>VLOOKUP(TTComisiones[[#This Row],[Ref]],TTSQL[],7,FALSE)</f>
        <v>Ximena</v>
      </c>
    </row>
    <row r="388" spans="1:5" hidden="1" x14ac:dyDescent="0.3">
      <c r="A388" t="s">
        <v>516</v>
      </c>
      <c r="B388" t="s">
        <v>1664</v>
      </c>
      <c r="C388" t="s">
        <v>1574</v>
      </c>
      <c r="D388" s="3">
        <v>660</v>
      </c>
      <c r="E388" t="str">
        <f>VLOOKUP(TTComisiones[[#This Row],[Ref]],TTSQL[],7,FALSE)</f>
        <v>Ximena</v>
      </c>
    </row>
    <row r="389" spans="1:5" hidden="1" x14ac:dyDescent="0.3">
      <c r="A389" t="s">
        <v>517</v>
      </c>
      <c r="B389" t="s">
        <v>1664</v>
      </c>
      <c r="C389" t="s">
        <v>1574</v>
      </c>
      <c r="D389" s="3">
        <v>46000</v>
      </c>
      <c r="E389" t="str">
        <f>VLOOKUP(TTComisiones[[#This Row],[Ref]],TTSQL[],7,FALSE)</f>
        <v>Ximena</v>
      </c>
    </row>
    <row r="390" spans="1:5" hidden="1" x14ac:dyDescent="0.3">
      <c r="A390" t="s">
        <v>518</v>
      </c>
      <c r="B390" t="s">
        <v>1664</v>
      </c>
      <c r="C390" t="s">
        <v>1574</v>
      </c>
      <c r="D390" s="3">
        <v>810</v>
      </c>
      <c r="E390" t="str">
        <f>VLOOKUP(TTComisiones[[#This Row],[Ref]],TTSQL[],7,FALSE)</f>
        <v>Ximena</v>
      </c>
    </row>
    <row r="391" spans="1:5" hidden="1" x14ac:dyDescent="0.3">
      <c r="A391" t="s">
        <v>519</v>
      </c>
      <c r="B391" t="s">
        <v>1664</v>
      </c>
      <c r="C391" t="s">
        <v>1574</v>
      </c>
      <c r="D391" s="3">
        <v>19786</v>
      </c>
      <c r="E391" t="str">
        <f>VLOOKUP(TTComisiones[[#This Row],[Ref]],TTSQL[],7,FALSE)</f>
        <v>Ximena</v>
      </c>
    </row>
    <row r="392" spans="1:5" hidden="1" x14ac:dyDescent="0.3">
      <c r="A392" t="s">
        <v>520</v>
      </c>
      <c r="B392" t="s">
        <v>1664</v>
      </c>
      <c r="C392" t="s">
        <v>1574</v>
      </c>
      <c r="D392" s="3">
        <v>1140</v>
      </c>
      <c r="E392" t="str">
        <f>VLOOKUP(TTComisiones[[#This Row],[Ref]],TTSQL[],7,FALSE)</f>
        <v>Ximena</v>
      </c>
    </row>
    <row r="393" spans="1:5" hidden="1" x14ac:dyDescent="0.3">
      <c r="A393" t="s">
        <v>521</v>
      </c>
      <c r="B393" t="s">
        <v>1664</v>
      </c>
      <c r="C393" t="s">
        <v>1574</v>
      </c>
      <c r="D393" s="3">
        <v>3740.96</v>
      </c>
      <c r="E393" t="str">
        <f>VLOOKUP(TTComisiones[[#This Row],[Ref]],TTSQL[],7,FALSE)</f>
        <v>Ximena</v>
      </c>
    </row>
    <row r="394" spans="1:5" hidden="1" x14ac:dyDescent="0.3">
      <c r="A394" t="s">
        <v>522</v>
      </c>
      <c r="B394" t="s">
        <v>1664</v>
      </c>
      <c r="C394" t="s">
        <v>1574</v>
      </c>
      <c r="D394" s="3">
        <v>29151</v>
      </c>
      <c r="E394" t="str">
        <f>VLOOKUP(TTComisiones[[#This Row],[Ref]],TTSQL[],7,FALSE)</f>
        <v>Ximena</v>
      </c>
    </row>
    <row r="395" spans="1:5" hidden="1" x14ac:dyDescent="0.3">
      <c r="A395" t="s">
        <v>523</v>
      </c>
      <c r="B395" t="s">
        <v>1664</v>
      </c>
      <c r="C395" t="s">
        <v>1574</v>
      </c>
      <c r="D395" s="3">
        <v>39416</v>
      </c>
      <c r="E395" t="str">
        <f>VLOOKUP(TTComisiones[[#This Row],[Ref]],TTSQL[],7,FALSE)</f>
        <v>Ximena</v>
      </c>
    </row>
    <row r="396" spans="1:5" hidden="1" x14ac:dyDescent="0.3">
      <c r="A396" t="s">
        <v>524</v>
      </c>
      <c r="B396" t="s">
        <v>1664</v>
      </c>
      <c r="C396" t="s">
        <v>1574</v>
      </c>
      <c r="D396" s="3">
        <v>43808</v>
      </c>
      <c r="E396" t="str">
        <f>VLOOKUP(TTComisiones[[#This Row],[Ref]],TTSQL[],7,FALSE)</f>
        <v>Ximena</v>
      </c>
    </row>
    <row r="397" spans="1:5" hidden="1" x14ac:dyDescent="0.3">
      <c r="A397" t="s">
        <v>525</v>
      </c>
      <c r="B397" t="s">
        <v>1664</v>
      </c>
      <c r="C397" t="s">
        <v>1574</v>
      </c>
      <c r="D397" s="3">
        <v>13910</v>
      </c>
      <c r="E397" t="str">
        <f>VLOOKUP(TTComisiones[[#This Row],[Ref]],TTSQL[],7,FALSE)</f>
        <v>Ximena</v>
      </c>
    </row>
    <row r="398" spans="1:5" hidden="1" x14ac:dyDescent="0.3">
      <c r="A398" t="s">
        <v>526</v>
      </c>
      <c r="B398" t="s">
        <v>1664</v>
      </c>
      <c r="C398" t="s">
        <v>1574</v>
      </c>
      <c r="D398" s="3">
        <v>7045</v>
      </c>
      <c r="E398" t="str">
        <f>VLOOKUP(TTComisiones[[#This Row],[Ref]],TTSQL[],7,FALSE)</f>
        <v>Ximena</v>
      </c>
    </row>
    <row r="399" spans="1:5" hidden="1" x14ac:dyDescent="0.3">
      <c r="A399" t="s">
        <v>527</v>
      </c>
      <c r="B399" t="s">
        <v>1664</v>
      </c>
      <c r="C399" t="s">
        <v>1574</v>
      </c>
      <c r="D399" s="3">
        <v>62322</v>
      </c>
      <c r="E399" t="str">
        <f>VLOOKUP(TTComisiones[[#This Row],[Ref]],TTSQL[],7,FALSE)</f>
        <v>Ximena</v>
      </c>
    </row>
    <row r="400" spans="1:5" hidden="1" x14ac:dyDescent="0.3">
      <c r="A400" t="s">
        <v>528</v>
      </c>
      <c r="B400" t="s">
        <v>1664</v>
      </c>
      <c r="C400" t="s">
        <v>1574</v>
      </c>
      <c r="D400" s="3">
        <v>557224</v>
      </c>
      <c r="E400" t="str">
        <f>VLOOKUP(TTComisiones[[#This Row],[Ref]],TTSQL[],7,FALSE)</f>
        <v>Ximena</v>
      </c>
    </row>
    <row r="401" spans="1:5" hidden="1" x14ac:dyDescent="0.3">
      <c r="A401" t="s">
        <v>529</v>
      </c>
      <c r="B401" t="s">
        <v>1664</v>
      </c>
      <c r="C401" t="s">
        <v>1574</v>
      </c>
      <c r="D401" s="3">
        <v>28253</v>
      </c>
      <c r="E401" t="str">
        <f>VLOOKUP(TTComisiones[[#This Row],[Ref]],TTSQL[],7,FALSE)</f>
        <v>Ximena</v>
      </c>
    </row>
    <row r="402" spans="1:5" hidden="1" x14ac:dyDescent="0.3">
      <c r="A402" t="s">
        <v>530</v>
      </c>
      <c r="B402" t="s">
        <v>1664</v>
      </c>
      <c r="C402" t="s">
        <v>1574</v>
      </c>
      <c r="D402" s="3">
        <v>8943</v>
      </c>
      <c r="E402" t="str">
        <f>VLOOKUP(TTComisiones[[#This Row],[Ref]],TTSQL[],7,FALSE)</f>
        <v>Ximena</v>
      </c>
    </row>
    <row r="403" spans="1:5" hidden="1" x14ac:dyDescent="0.3">
      <c r="A403" t="s">
        <v>531</v>
      </c>
      <c r="B403" t="s">
        <v>1664</v>
      </c>
      <c r="C403" t="s">
        <v>1574</v>
      </c>
      <c r="D403" s="3">
        <v>37440</v>
      </c>
      <c r="E403" t="str">
        <f>VLOOKUP(TTComisiones[[#This Row],[Ref]],TTSQL[],7,FALSE)</f>
        <v>Ximena</v>
      </c>
    </row>
    <row r="404" spans="1:5" hidden="1" x14ac:dyDescent="0.3">
      <c r="A404" t="s">
        <v>532</v>
      </c>
      <c r="B404" t="s">
        <v>1664</v>
      </c>
      <c r="C404" t="s">
        <v>1574</v>
      </c>
      <c r="D404" s="3">
        <v>26158</v>
      </c>
      <c r="E404" t="str">
        <f>VLOOKUP(TTComisiones[[#This Row],[Ref]],TTSQL[],7,FALSE)</f>
        <v>Ximena</v>
      </c>
    </row>
    <row r="405" spans="1:5" hidden="1" x14ac:dyDescent="0.3">
      <c r="A405" t="s">
        <v>533</v>
      </c>
      <c r="B405" t="s">
        <v>1664</v>
      </c>
      <c r="C405" t="s">
        <v>1574</v>
      </c>
      <c r="D405" s="3">
        <v>35025</v>
      </c>
      <c r="E405" t="str">
        <f>VLOOKUP(TTComisiones[[#This Row],[Ref]],TTSQL[],7,FALSE)</f>
        <v>Ximena</v>
      </c>
    </row>
    <row r="406" spans="1:5" hidden="1" x14ac:dyDescent="0.3">
      <c r="A406" t="s">
        <v>534</v>
      </c>
      <c r="B406" t="s">
        <v>1664</v>
      </c>
      <c r="C406" t="s">
        <v>1574</v>
      </c>
      <c r="D406" s="3">
        <v>1741</v>
      </c>
      <c r="E406" t="str">
        <f>VLOOKUP(TTComisiones[[#This Row],[Ref]],TTSQL[],7,FALSE)</f>
        <v>Ximena</v>
      </c>
    </row>
    <row r="407" spans="1:5" hidden="1" x14ac:dyDescent="0.3">
      <c r="A407" t="s">
        <v>535</v>
      </c>
      <c r="B407" t="s">
        <v>1664</v>
      </c>
      <c r="C407" t="s">
        <v>1574</v>
      </c>
      <c r="D407" s="3">
        <v>810</v>
      </c>
      <c r="E407" t="str">
        <f>VLOOKUP(TTComisiones[[#This Row],[Ref]],TTSQL[],7,FALSE)</f>
        <v>Ximena</v>
      </c>
    </row>
    <row r="408" spans="1:5" hidden="1" x14ac:dyDescent="0.3">
      <c r="A408" t="s">
        <v>536</v>
      </c>
      <c r="B408" t="s">
        <v>1664</v>
      </c>
      <c r="C408" t="s">
        <v>1574</v>
      </c>
      <c r="D408" s="3">
        <v>29071</v>
      </c>
      <c r="E408" t="str">
        <f>VLOOKUP(TTComisiones[[#This Row],[Ref]],TTSQL[],7,FALSE)</f>
        <v>Ximena</v>
      </c>
    </row>
    <row r="409" spans="1:5" hidden="1" x14ac:dyDescent="0.3">
      <c r="A409" t="s">
        <v>537</v>
      </c>
      <c r="B409" t="s">
        <v>1664</v>
      </c>
      <c r="C409" t="s">
        <v>1574</v>
      </c>
      <c r="D409" s="3">
        <v>24426</v>
      </c>
      <c r="E409" t="str">
        <f>VLOOKUP(TTComisiones[[#This Row],[Ref]],TTSQL[],7,FALSE)</f>
        <v>Ximena</v>
      </c>
    </row>
    <row r="410" spans="1:5" hidden="1" x14ac:dyDescent="0.3">
      <c r="A410" t="s">
        <v>538</v>
      </c>
      <c r="B410" t="s">
        <v>1664</v>
      </c>
      <c r="C410" t="s">
        <v>1574</v>
      </c>
      <c r="D410" s="3">
        <v>972</v>
      </c>
      <c r="E410" t="str">
        <f>VLOOKUP(TTComisiones[[#This Row],[Ref]],TTSQL[],7,FALSE)</f>
        <v>Ximena</v>
      </c>
    </row>
    <row r="411" spans="1:5" hidden="1" x14ac:dyDescent="0.3">
      <c r="A411" t="s">
        <v>539</v>
      </c>
      <c r="B411" t="s">
        <v>1664</v>
      </c>
      <c r="C411" t="s">
        <v>1574</v>
      </c>
      <c r="D411" s="3">
        <v>600</v>
      </c>
      <c r="E411" t="str">
        <f>VLOOKUP(TTComisiones[[#This Row],[Ref]],TTSQL[],7,FALSE)</f>
        <v>Ximena</v>
      </c>
    </row>
    <row r="412" spans="1:5" hidden="1" x14ac:dyDescent="0.3">
      <c r="A412" t="s">
        <v>540</v>
      </c>
      <c r="B412" t="s">
        <v>1664</v>
      </c>
      <c r="C412" t="s">
        <v>1574</v>
      </c>
      <c r="D412" s="3">
        <v>71093</v>
      </c>
      <c r="E412" t="str">
        <f>VLOOKUP(TTComisiones[[#This Row],[Ref]],TTSQL[],7,FALSE)</f>
        <v>Ximena</v>
      </c>
    </row>
    <row r="413" spans="1:5" hidden="1" x14ac:dyDescent="0.3">
      <c r="A413" t="s">
        <v>541</v>
      </c>
      <c r="B413" t="s">
        <v>1664</v>
      </c>
      <c r="C413" t="s">
        <v>1574</v>
      </c>
      <c r="D413" s="3">
        <v>660</v>
      </c>
      <c r="E413" t="str">
        <f>VLOOKUP(TTComisiones[[#This Row],[Ref]],TTSQL[],7,FALSE)</f>
        <v>Ximena</v>
      </c>
    </row>
    <row r="414" spans="1:5" hidden="1" x14ac:dyDescent="0.3">
      <c r="A414" t="s">
        <v>542</v>
      </c>
      <c r="B414" t="s">
        <v>1664</v>
      </c>
      <c r="C414" t="s">
        <v>1574</v>
      </c>
      <c r="D414" s="3">
        <v>2401</v>
      </c>
      <c r="E414" t="str">
        <f>VLOOKUP(TTComisiones[[#This Row],[Ref]],TTSQL[],7,FALSE)</f>
        <v>Ximena</v>
      </c>
    </row>
    <row r="415" spans="1:5" hidden="1" x14ac:dyDescent="0.3">
      <c r="A415" t="s">
        <v>543</v>
      </c>
      <c r="B415" t="s">
        <v>1664</v>
      </c>
      <c r="C415" t="s">
        <v>1574</v>
      </c>
      <c r="D415" s="3">
        <v>660</v>
      </c>
      <c r="E415" t="str">
        <f>VLOOKUP(TTComisiones[[#This Row],[Ref]],TTSQL[],7,FALSE)</f>
        <v>Ximena</v>
      </c>
    </row>
    <row r="416" spans="1:5" hidden="1" x14ac:dyDescent="0.3">
      <c r="A416" t="s">
        <v>544</v>
      </c>
      <c r="B416" t="s">
        <v>1664</v>
      </c>
      <c r="C416" t="s">
        <v>1574</v>
      </c>
      <c r="D416" s="3">
        <v>660</v>
      </c>
      <c r="E416" t="str">
        <f>VLOOKUP(TTComisiones[[#This Row],[Ref]],TTSQL[],7,FALSE)</f>
        <v>Ximena</v>
      </c>
    </row>
    <row r="417" spans="1:5" hidden="1" x14ac:dyDescent="0.3">
      <c r="A417" t="s">
        <v>545</v>
      </c>
      <c r="B417" t="s">
        <v>1664</v>
      </c>
      <c r="C417" t="s">
        <v>1574</v>
      </c>
      <c r="D417" s="3">
        <v>2600</v>
      </c>
      <c r="E417" t="str">
        <f>VLOOKUP(TTComisiones[[#This Row],[Ref]],TTSQL[],7,FALSE)</f>
        <v>Ximena</v>
      </c>
    </row>
    <row r="418" spans="1:5" hidden="1" x14ac:dyDescent="0.3">
      <c r="A418" t="s">
        <v>546</v>
      </c>
      <c r="B418" t="s">
        <v>1664</v>
      </c>
      <c r="C418" t="s">
        <v>1574</v>
      </c>
      <c r="D418" s="3">
        <v>10353</v>
      </c>
      <c r="E418" t="str">
        <f>VLOOKUP(TTComisiones[[#This Row],[Ref]],TTSQL[],7,FALSE)</f>
        <v>Ximena</v>
      </c>
    </row>
    <row r="419" spans="1:5" hidden="1" x14ac:dyDescent="0.3">
      <c r="A419" t="s">
        <v>547</v>
      </c>
      <c r="B419" t="s">
        <v>1664</v>
      </c>
      <c r="C419" t="s">
        <v>1574</v>
      </c>
      <c r="D419" s="3">
        <v>42571</v>
      </c>
      <c r="E419" t="str">
        <f>VLOOKUP(TTComisiones[[#This Row],[Ref]],TTSQL[],7,FALSE)</f>
        <v>Ximena</v>
      </c>
    </row>
    <row r="420" spans="1:5" hidden="1" x14ac:dyDescent="0.3">
      <c r="A420" t="s">
        <v>548</v>
      </c>
      <c r="B420" t="s">
        <v>1664</v>
      </c>
      <c r="C420" t="s">
        <v>1574</v>
      </c>
      <c r="D420" s="3">
        <v>23263</v>
      </c>
      <c r="E420" t="str">
        <f>VLOOKUP(TTComisiones[[#This Row],[Ref]],TTSQL[],7,FALSE)</f>
        <v>Ximena</v>
      </c>
    </row>
    <row r="421" spans="1:5" hidden="1" x14ac:dyDescent="0.3">
      <c r="A421" t="s">
        <v>549</v>
      </c>
      <c r="B421" t="s">
        <v>1664</v>
      </c>
      <c r="C421" t="s">
        <v>1574</v>
      </c>
      <c r="D421" s="3">
        <v>3300</v>
      </c>
      <c r="E421" t="str">
        <f>VLOOKUP(TTComisiones[[#This Row],[Ref]],TTSQL[],7,FALSE)</f>
        <v>Ximena</v>
      </c>
    </row>
    <row r="422" spans="1:5" hidden="1" x14ac:dyDescent="0.3">
      <c r="A422" t="s">
        <v>550</v>
      </c>
      <c r="B422" t="s">
        <v>1664</v>
      </c>
      <c r="C422" t="s">
        <v>1574</v>
      </c>
      <c r="D422" s="3">
        <v>335837</v>
      </c>
      <c r="E422" t="str">
        <f>VLOOKUP(TTComisiones[[#This Row],[Ref]],TTSQL[],7,FALSE)</f>
        <v>Ximena</v>
      </c>
    </row>
    <row r="423" spans="1:5" hidden="1" x14ac:dyDescent="0.3">
      <c r="A423" t="s">
        <v>551</v>
      </c>
      <c r="B423" t="s">
        <v>1664</v>
      </c>
      <c r="C423" t="s">
        <v>1574</v>
      </c>
      <c r="D423" s="3">
        <v>35402</v>
      </c>
      <c r="E423" t="str">
        <f>VLOOKUP(TTComisiones[[#This Row],[Ref]],TTSQL[],7,FALSE)</f>
        <v>Ximena</v>
      </c>
    </row>
    <row r="424" spans="1:5" hidden="1" x14ac:dyDescent="0.3">
      <c r="A424" t="s">
        <v>552</v>
      </c>
      <c r="B424" t="s">
        <v>1664</v>
      </c>
      <c r="C424" t="s">
        <v>1574</v>
      </c>
      <c r="D424" s="3">
        <v>14603</v>
      </c>
      <c r="E424" t="str">
        <f>VLOOKUP(TTComisiones[[#This Row],[Ref]],TTSQL[],7,FALSE)</f>
        <v>Ximena</v>
      </c>
    </row>
    <row r="425" spans="1:5" hidden="1" x14ac:dyDescent="0.3">
      <c r="A425" t="s">
        <v>553</v>
      </c>
      <c r="B425" t="s">
        <v>1664</v>
      </c>
      <c r="C425" t="s">
        <v>1574</v>
      </c>
      <c r="D425" s="3">
        <v>1320</v>
      </c>
      <c r="E425" t="str">
        <f>VLOOKUP(TTComisiones[[#This Row],[Ref]],TTSQL[],7,FALSE)</f>
        <v>Ximena</v>
      </c>
    </row>
    <row r="426" spans="1:5" hidden="1" x14ac:dyDescent="0.3">
      <c r="A426" t="s">
        <v>554</v>
      </c>
      <c r="B426" t="s">
        <v>1664</v>
      </c>
      <c r="C426" t="s">
        <v>1574</v>
      </c>
      <c r="D426" s="3">
        <v>14274</v>
      </c>
      <c r="E426" t="str">
        <f>VLOOKUP(TTComisiones[[#This Row],[Ref]],TTSQL[],7,FALSE)</f>
        <v>Ximena</v>
      </c>
    </row>
    <row r="427" spans="1:5" hidden="1" x14ac:dyDescent="0.3">
      <c r="A427" t="s">
        <v>555</v>
      </c>
      <c r="B427" t="s">
        <v>1664</v>
      </c>
      <c r="C427" t="s">
        <v>1574</v>
      </c>
      <c r="D427" s="3">
        <v>33280</v>
      </c>
      <c r="E427" t="str">
        <f>VLOOKUP(TTComisiones[[#This Row],[Ref]],TTSQL[],7,FALSE)</f>
        <v>Ximena</v>
      </c>
    </row>
    <row r="428" spans="1:5" hidden="1" x14ac:dyDescent="0.3">
      <c r="A428" t="s">
        <v>556</v>
      </c>
      <c r="B428" t="s">
        <v>1664</v>
      </c>
      <c r="C428" t="s">
        <v>1574</v>
      </c>
      <c r="D428" s="3">
        <v>1830</v>
      </c>
      <c r="E428" t="str">
        <f>VLOOKUP(TTComisiones[[#This Row],[Ref]],TTSQL[],7,FALSE)</f>
        <v>Ximena</v>
      </c>
    </row>
    <row r="429" spans="1:5" hidden="1" x14ac:dyDescent="0.3">
      <c r="A429" t="s">
        <v>557</v>
      </c>
      <c r="B429" t="s">
        <v>1664</v>
      </c>
      <c r="C429" t="s">
        <v>1574</v>
      </c>
      <c r="D429" s="3">
        <v>240486</v>
      </c>
      <c r="E429" t="str">
        <f>VLOOKUP(TTComisiones[[#This Row],[Ref]],TTSQL[],7,FALSE)</f>
        <v>Ximena</v>
      </c>
    </row>
    <row r="430" spans="1:5" hidden="1" x14ac:dyDescent="0.3">
      <c r="A430" t="s">
        <v>558</v>
      </c>
      <c r="B430" t="s">
        <v>1664</v>
      </c>
      <c r="C430" t="s">
        <v>1574</v>
      </c>
      <c r="D430" s="3">
        <v>5280</v>
      </c>
      <c r="E430" t="str">
        <f>VLOOKUP(TTComisiones[[#This Row],[Ref]],TTSQL[],7,FALSE)</f>
        <v>Ximena</v>
      </c>
    </row>
    <row r="431" spans="1:5" hidden="1" x14ac:dyDescent="0.3">
      <c r="A431" t="s">
        <v>559</v>
      </c>
      <c r="B431" t="s">
        <v>1664</v>
      </c>
      <c r="C431" t="s">
        <v>1574</v>
      </c>
      <c r="D431" s="3">
        <v>3132</v>
      </c>
      <c r="E431" t="str">
        <f>VLOOKUP(TTComisiones[[#This Row],[Ref]],TTSQL[],7,FALSE)</f>
        <v>Ximena</v>
      </c>
    </row>
    <row r="432" spans="1:5" hidden="1" x14ac:dyDescent="0.3">
      <c r="A432" t="s">
        <v>560</v>
      </c>
      <c r="B432" t="s">
        <v>1664</v>
      </c>
      <c r="C432" t="s">
        <v>1574</v>
      </c>
      <c r="D432" s="3">
        <v>1811</v>
      </c>
      <c r="E432" t="str">
        <f>VLOOKUP(TTComisiones[[#This Row],[Ref]],TTSQL[],7,FALSE)</f>
        <v>Ximena</v>
      </c>
    </row>
    <row r="433" spans="1:5" hidden="1" x14ac:dyDescent="0.3">
      <c r="A433" t="s">
        <v>561</v>
      </c>
      <c r="B433" t="s">
        <v>1664</v>
      </c>
      <c r="C433" t="s">
        <v>1574</v>
      </c>
      <c r="D433" s="3">
        <v>20113</v>
      </c>
      <c r="E433" t="str">
        <f>VLOOKUP(TTComisiones[[#This Row],[Ref]],TTSQL[],7,FALSE)</f>
        <v>Ximena</v>
      </c>
    </row>
    <row r="434" spans="1:5" hidden="1" x14ac:dyDescent="0.3">
      <c r="A434" t="s">
        <v>562</v>
      </c>
      <c r="B434" t="s">
        <v>1664</v>
      </c>
      <c r="C434" t="s">
        <v>1574</v>
      </c>
      <c r="D434" s="3">
        <v>7434</v>
      </c>
      <c r="E434" t="str">
        <f>VLOOKUP(TTComisiones[[#This Row],[Ref]],TTSQL[],7,FALSE)</f>
        <v>Ximena</v>
      </c>
    </row>
    <row r="435" spans="1:5" hidden="1" x14ac:dyDescent="0.3">
      <c r="A435" t="s">
        <v>563</v>
      </c>
      <c r="B435" t="s">
        <v>1664</v>
      </c>
      <c r="C435" t="s">
        <v>1574</v>
      </c>
      <c r="D435" s="3">
        <v>25580</v>
      </c>
      <c r="E435" t="str">
        <f>VLOOKUP(TTComisiones[[#This Row],[Ref]],TTSQL[],7,FALSE)</f>
        <v>Ximena</v>
      </c>
    </row>
    <row r="436" spans="1:5" hidden="1" x14ac:dyDescent="0.3">
      <c r="A436" t="s">
        <v>564</v>
      </c>
      <c r="B436" t="s">
        <v>1664</v>
      </c>
      <c r="C436" t="s">
        <v>1574</v>
      </c>
      <c r="D436" s="3">
        <v>600</v>
      </c>
      <c r="E436" t="str">
        <f>VLOOKUP(TTComisiones[[#This Row],[Ref]],TTSQL[],7,FALSE)</f>
        <v>Ximena</v>
      </c>
    </row>
    <row r="437" spans="1:5" hidden="1" x14ac:dyDescent="0.3">
      <c r="A437" t="s">
        <v>565</v>
      </c>
      <c r="B437" t="s">
        <v>1664</v>
      </c>
      <c r="C437" t="s">
        <v>1574</v>
      </c>
      <c r="D437" s="3">
        <v>13109</v>
      </c>
      <c r="E437" t="str">
        <f>VLOOKUP(TTComisiones[[#This Row],[Ref]],TTSQL[],7,FALSE)</f>
        <v>Ximena</v>
      </c>
    </row>
    <row r="438" spans="1:5" hidden="1" x14ac:dyDescent="0.3">
      <c r="A438" t="s">
        <v>566</v>
      </c>
      <c r="B438" t="s">
        <v>1664</v>
      </c>
      <c r="C438" t="s">
        <v>1574</v>
      </c>
      <c r="D438" s="3">
        <v>12273</v>
      </c>
      <c r="E438" t="str">
        <f>VLOOKUP(TTComisiones[[#This Row],[Ref]],TTSQL[],7,FALSE)</f>
        <v>Ximena</v>
      </c>
    </row>
    <row r="439" spans="1:5" hidden="1" x14ac:dyDescent="0.3">
      <c r="A439" t="s">
        <v>567</v>
      </c>
      <c r="B439" t="s">
        <v>1664</v>
      </c>
      <c r="C439" t="s">
        <v>1574</v>
      </c>
      <c r="D439" s="3">
        <v>1080</v>
      </c>
      <c r="E439" t="str">
        <f>VLOOKUP(TTComisiones[[#This Row],[Ref]],TTSQL[],7,FALSE)</f>
        <v>Ximena</v>
      </c>
    </row>
    <row r="440" spans="1:5" hidden="1" x14ac:dyDescent="0.3">
      <c r="A440" t="s">
        <v>568</v>
      </c>
      <c r="B440" t="s">
        <v>1664</v>
      </c>
      <c r="C440" t="s">
        <v>1574</v>
      </c>
      <c r="D440" s="3">
        <v>16952</v>
      </c>
      <c r="E440" t="str">
        <f>VLOOKUP(TTComisiones[[#This Row],[Ref]],TTSQL[],7,FALSE)</f>
        <v>Ximena</v>
      </c>
    </row>
    <row r="441" spans="1:5" hidden="1" x14ac:dyDescent="0.3">
      <c r="A441" t="s">
        <v>569</v>
      </c>
      <c r="B441" t="s">
        <v>1664</v>
      </c>
      <c r="C441" t="s">
        <v>1574</v>
      </c>
      <c r="D441" s="3">
        <v>1080</v>
      </c>
      <c r="E441" t="str">
        <f>VLOOKUP(TTComisiones[[#This Row],[Ref]],TTSQL[],7,FALSE)</f>
        <v>Ximena</v>
      </c>
    </row>
    <row r="442" spans="1:5" hidden="1" x14ac:dyDescent="0.3">
      <c r="A442" t="s">
        <v>570</v>
      </c>
      <c r="B442" t="s">
        <v>1664</v>
      </c>
      <c r="C442" t="s">
        <v>1574</v>
      </c>
      <c r="D442" s="3">
        <v>17888</v>
      </c>
      <c r="E442" t="str">
        <f>VLOOKUP(TTComisiones[[#This Row],[Ref]],TTSQL[],7,FALSE)</f>
        <v>Ximena</v>
      </c>
    </row>
    <row r="443" spans="1:5" hidden="1" x14ac:dyDescent="0.3">
      <c r="A443" t="s">
        <v>571</v>
      </c>
      <c r="B443" t="s">
        <v>1664</v>
      </c>
      <c r="C443" t="s">
        <v>1574</v>
      </c>
      <c r="D443" s="3">
        <v>2232</v>
      </c>
      <c r="E443" t="str">
        <f>VLOOKUP(TTComisiones[[#This Row],[Ref]],TTSQL[],7,FALSE)</f>
        <v>Ximena</v>
      </c>
    </row>
    <row r="444" spans="1:5" hidden="1" x14ac:dyDescent="0.3">
      <c r="A444" t="s">
        <v>572</v>
      </c>
      <c r="B444" t="s">
        <v>1664</v>
      </c>
      <c r="C444" t="s">
        <v>1574</v>
      </c>
      <c r="D444" s="3">
        <v>66960</v>
      </c>
      <c r="E444" t="str">
        <f>VLOOKUP(TTComisiones[[#This Row],[Ref]],TTSQL[],7,FALSE)</f>
        <v>Ximena</v>
      </c>
    </row>
    <row r="445" spans="1:5" hidden="1" x14ac:dyDescent="0.3">
      <c r="A445" t="s">
        <v>573</v>
      </c>
      <c r="B445" t="s">
        <v>1664</v>
      </c>
      <c r="C445" t="s">
        <v>1574</v>
      </c>
      <c r="D445" s="3">
        <v>21008</v>
      </c>
      <c r="E445" t="str">
        <f>VLOOKUP(TTComisiones[[#This Row],[Ref]],TTSQL[],7,FALSE)</f>
        <v>Ximena</v>
      </c>
    </row>
    <row r="446" spans="1:5" hidden="1" x14ac:dyDescent="0.3">
      <c r="A446" t="s">
        <v>574</v>
      </c>
      <c r="B446" t="s">
        <v>1664</v>
      </c>
      <c r="C446" t="s">
        <v>1574</v>
      </c>
      <c r="D446" s="3">
        <v>16380</v>
      </c>
      <c r="E446" t="str">
        <f>VLOOKUP(TTComisiones[[#This Row],[Ref]],TTSQL[],7,FALSE)</f>
        <v>Ximena</v>
      </c>
    </row>
    <row r="447" spans="1:5" hidden="1" x14ac:dyDescent="0.3">
      <c r="A447" t="s">
        <v>754</v>
      </c>
      <c r="B447" t="s">
        <v>1664</v>
      </c>
      <c r="C447" t="s">
        <v>1574</v>
      </c>
      <c r="D447" s="3">
        <v>6240</v>
      </c>
      <c r="E447" t="str">
        <f>VLOOKUP(TTComisiones[[#This Row],[Ref]],TTSQL[],7,FALSE)</f>
        <v>Ximena</v>
      </c>
    </row>
    <row r="448" spans="1:5" hidden="1" x14ac:dyDescent="0.3">
      <c r="A448" t="s">
        <v>755</v>
      </c>
      <c r="B448" t="s">
        <v>1664</v>
      </c>
      <c r="C448" t="s">
        <v>1574</v>
      </c>
      <c r="D448" s="3">
        <v>13175.76</v>
      </c>
      <c r="E448" t="str">
        <f>VLOOKUP(TTComisiones[[#This Row],[Ref]],TTSQL[],7,FALSE)</f>
        <v>Ximena</v>
      </c>
    </row>
    <row r="449" spans="1:5" hidden="1" x14ac:dyDescent="0.3">
      <c r="A449" t="s">
        <v>756</v>
      </c>
      <c r="B449" t="s">
        <v>1664</v>
      </c>
      <c r="C449" t="s">
        <v>1574</v>
      </c>
      <c r="D449" s="3">
        <v>1980</v>
      </c>
      <c r="E449" t="str">
        <f>VLOOKUP(TTComisiones[[#This Row],[Ref]],TTSQL[],7,FALSE)</f>
        <v>Ximena</v>
      </c>
    </row>
    <row r="450" spans="1:5" hidden="1" x14ac:dyDescent="0.3">
      <c r="A450" t="s">
        <v>757</v>
      </c>
      <c r="B450" t="s">
        <v>1664</v>
      </c>
      <c r="C450" t="s">
        <v>1574</v>
      </c>
      <c r="D450" s="3">
        <v>35221.68</v>
      </c>
      <c r="E450" t="str">
        <f>VLOOKUP(TTComisiones[[#This Row],[Ref]],TTSQL[],7,FALSE)</f>
        <v>Ximena</v>
      </c>
    </row>
    <row r="451" spans="1:5" hidden="1" x14ac:dyDescent="0.3">
      <c r="A451" t="s">
        <v>758</v>
      </c>
      <c r="B451" t="s">
        <v>1664</v>
      </c>
      <c r="C451" t="s">
        <v>1574</v>
      </c>
      <c r="D451" s="3">
        <v>1199.52</v>
      </c>
      <c r="E451" t="str">
        <f>VLOOKUP(TTComisiones[[#This Row],[Ref]],TTSQL[],7,FALSE)</f>
        <v>Ximena</v>
      </c>
    </row>
    <row r="452" spans="1:5" hidden="1" x14ac:dyDescent="0.3">
      <c r="A452" t="s">
        <v>759</v>
      </c>
      <c r="B452" t="s">
        <v>1664</v>
      </c>
      <c r="C452" t="s">
        <v>1574</v>
      </c>
      <c r="D452" s="3">
        <v>9672</v>
      </c>
      <c r="E452" t="str">
        <f>VLOOKUP(TTComisiones[[#This Row],[Ref]],TTSQL[],7,FALSE)</f>
        <v>Ximena</v>
      </c>
    </row>
    <row r="453" spans="1:5" hidden="1" x14ac:dyDescent="0.3">
      <c r="A453" t="s">
        <v>760</v>
      </c>
      <c r="B453" t="s">
        <v>1664</v>
      </c>
      <c r="C453" t="s">
        <v>1574</v>
      </c>
      <c r="D453" s="3">
        <v>1768.68</v>
      </c>
      <c r="E453" t="str">
        <f>VLOOKUP(TTComisiones[[#This Row],[Ref]],TTSQL[],7,FALSE)</f>
        <v>Ximena</v>
      </c>
    </row>
    <row r="454" spans="1:5" hidden="1" x14ac:dyDescent="0.3">
      <c r="A454" t="s">
        <v>761</v>
      </c>
      <c r="B454" t="s">
        <v>1664</v>
      </c>
      <c r="C454" t="s">
        <v>1574</v>
      </c>
      <c r="D454" s="3">
        <v>11800.62</v>
      </c>
      <c r="E454" t="str">
        <f>VLOOKUP(TTComisiones[[#This Row],[Ref]],TTSQL[],7,FALSE)</f>
        <v>Ximena</v>
      </c>
    </row>
    <row r="455" spans="1:5" hidden="1" x14ac:dyDescent="0.3">
      <c r="A455" t="s">
        <v>762</v>
      </c>
      <c r="B455" t="s">
        <v>1664</v>
      </c>
      <c r="C455" t="s">
        <v>1574</v>
      </c>
      <c r="D455" s="3">
        <v>14794</v>
      </c>
      <c r="E455" t="str">
        <f>VLOOKUP(TTComisiones[[#This Row],[Ref]],TTSQL[],7,FALSE)</f>
        <v>Ximena</v>
      </c>
    </row>
    <row r="456" spans="1:5" hidden="1" x14ac:dyDescent="0.3">
      <c r="A456" t="s">
        <v>763</v>
      </c>
      <c r="B456" t="s">
        <v>1664</v>
      </c>
      <c r="C456" t="s">
        <v>1574</v>
      </c>
      <c r="D456" s="3">
        <v>18032.88</v>
      </c>
      <c r="E456" t="str">
        <f>VLOOKUP(TTComisiones[[#This Row],[Ref]],TTSQL[],7,FALSE)</f>
        <v>Ximena</v>
      </c>
    </row>
    <row r="457" spans="1:5" hidden="1" x14ac:dyDescent="0.3">
      <c r="A457" t="s">
        <v>764</v>
      </c>
      <c r="B457" t="s">
        <v>1664</v>
      </c>
      <c r="C457" t="s">
        <v>1574</v>
      </c>
      <c r="D457" s="3">
        <v>660</v>
      </c>
      <c r="E457" t="str">
        <f>VLOOKUP(TTComisiones[[#This Row],[Ref]],TTSQL[],7,FALSE)</f>
        <v>Ximena</v>
      </c>
    </row>
    <row r="458" spans="1:5" hidden="1" x14ac:dyDescent="0.3">
      <c r="A458" t="s">
        <v>765</v>
      </c>
      <c r="B458" t="s">
        <v>1664</v>
      </c>
      <c r="C458" t="s">
        <v>1574</v>
      </c>
      <c r="D458" s="3">
        <v>1300.32</v>
      </c>
      <c r="E458" t="str">
        <f>VLOOKUP(TTComisiones[[#This Row],[Ref]],TTSQL[],7,FALSE)</f>
        <v>Ximena</v>
      </c>
    </row>
    <row r="459" spans="1:5" hidden="1" x14ac:dyDescent="0.3">
      <c r="A459" t="s">
        <v>766</v>
      </c>
      <c r="B459" t="s">
        <v>1664</v>
      </c>
      <c r="C459" t="s">
        <v>1574</v>
      </c>
      <c r="D459" s="3">
        <v>18797.22</v>
      </c>
      <c r="E459" t="str">
        <f>VLOOKUP(TTComisiones[[#This Row],[Ref]],TTSQL[],7,FALSE)</f>
        <v>Ximena</v>
      </c>
    </row>
    <row r="460" spans="1:5" hidden="1" x14ac:dyDescent="0.3">
      <c r="A460" t="s">
        <v>767</v>
      </c>
      <c r="B460" t="s">
        <v>1664</v>
      </c>
      <c r="C460" t="s">
        <v>1574</v>
      </c>
      <c r="D460" s="3">
        <v>450</v>
      </c>
      <c r="E460" t="str">
        <f>VLOOKUP(TTComisiones[[#This Row],[Ref]],TTSQL[],7,FALSE)</f>
        <v>Ximena</v>
      </c>
    </row>
    <row r="461" spans="1:5" hidden="1" x14ac:dyDescent="0.3">
      <c r="A461" t="s">
        <v>768</v>
      </c>
      <c r="B461" t="s">
        <v>1664</v>
      </c>
      <c r="C461" t="s">
        <v>1574</v>
      </c>
      <c r="D461" s="3">
        <v>660</v>
      </c>
      <c r="E461" t="str">
        <f>VLOOKUP(TTComisiones[[#This Row],[Ref]],TTSQL[],7,FALSE)</f>
        <v>Ximena</v>
      </c>
    </row>
    <row r="462" spans="1:5" hidden="1" x14ac:dyDescent="0.3">
      <c r="A462" t="s">
        <v>770</v>
      </c>
      <c r="B462" t="s">
        <v>1664</v>
      </c>
      <c r="C462" t="s">
        <v>1574</v>
      </c>
      <c r="D462" s="3">
        <v>2580.0500000000002</v>
      </c>
      <c r="E462" t="str">
        <f>VLOOKUP(TTComisiones[[#This Row],[Ref]],TTSQL[],7,FALSE)</f>
        <v>Ximena</v>
      </c>
    </row>
    <row r="463" spans="1:5" hidden="1" x14ac:dyDescent="0.3">
      <c r="A463" t="s">
        <v>769</v>
      </c>
      <c r="B463" t="s">
        <v>1664</v>
      </c>
      <c r="C463" t="s">
        <v>1574</v>
      </c>
      <c r="D463" s="3">
        <v>80681.279999999999</v>
      </c>
      <c r="E463" t="str">
        <f>VLOOKUP(TTComisiones[[#This Row],[Ref]],TTSQL[],7,FALSE)</f>
        <v>Ximena</v>
      </c>
    </row>
    <row r="464" spans="1:5" hidden="1" x14ac:dyDescent="0.3">
      <c r="A464" t="s">
        <v>771</v>
      </c>
      <c r="B464" t="s">
        <v>1664</v>
      </c>
      <c r="C464" t="s">
        <v>1574</v>
      </c>
      <c r="D464" s="3">
        <v>660.06</v>
      </c>
      <c r="E464" t="str">
        <f>VLOOKUP(TTComisiones[[#This Row],[Ref]],TTSQL[],7,FALSE)</f>
        <v>Ximena</v>
      </c>
    </row>
    <row r="465" spans="1:5" hidden="1" x14ac:dyDescent="0.3">
      <c r="A465" t="s">
        <v>772</v>
      </c>
      <c r="B465" t="s">
        <v>1664</v>
      </c>
      <c r="C465" t="s">
        <v>1574</v>
      </c>
      <c r="D465" s="3">
        <v>10087.58</v>
      </c>
      <c r="E465" t="str">
        <f>VLOOKUP(TTComisiones[[#This Row],[Ref]],TTSQL[],7,FALSE)</f>
        <v>Ximena</v>
      </c>
    </row>
    <row r="466" spans="1:5" hidden="1" x14ac:dyDescent="0.3">
      <c r="A466" t="s">
        <v>773</v>
      </c>
      <c r="B466" t="s">
        <v>1664</v>
      </c>
      <c r="C466" t="s">
        <v>1574</v>
      </c>
      <c r="D466" s="3">
        <v>17446.88</v>
      </c>
      <c r="E466" t="str">
        <f>VLOOKUP(TTComisiones[[#This Row],[Ref]],TTSQL[],7,FALSE)</f>
        <v>Ximena</v>
      </c>
    </row>
    <row r="467" spans="1:5" hidden="1" x14ac:dyDescent="0.3">
      <c r="A467" t="s">
        <v>774</v>
      </c>
      <c r="B467" t="s">
        <v>1664</v>
      </c>
      <c r="C467" t="s">
        <v>1574</v>
      </c>
      <c r="D467" s="3">
        <v>12038</v>
      </c>
      <c r="E467" t="str">
        <f>VLOOKUP(TTComisiones[[#This Row],[Ref]],TTSQL[],7,FALSE)</f>
        <v>Ximena</v>
      </c>
    </row>
    <row r="468" spans="1:5" hidden="1" x14ac:dyDescent="0.3">
      <c r="A468" t="s">
        <v>775</v>
      </c>
      <c r="B468" t="s">
        <v>1664</v>
      </c>
      <c r="C468" t="s">
        <v>1574</v>
      </c>
      <c r="D468" s="3">
        <v>37170.639999999999</v>
      </c>
      <c r="E468" t="str">
        <f>VLOOKUP(TTComisiones[[#This Row],[Ref]],TTSQL[],7,FALSE)</f>
        <v>Ximena</v>
      </c>
    </row>
    <row r="469" spans="1:5" hidden="1" x14ac:dyDescent="0.3">
      <c r="A469" t="s">
        <v>1710</v>
      </c>
      <c r="B469" t="s">
        <v>1664</v>
      </c>
      <c r="C469" t="s">
        <v>1574</v>
      </c>
      <c r="D469" s="3"/>
      <c r="E469" t="e">
        <f>VLOOKUP(TTComisiones[[#This Row],[Ref]],TTSQL[],7,FALSE)</f>
        <v>#N/A</v>
      </c>
    </row>
    <row r="470" spans="1:5" hidden="1" x14ac:dyDescent="0.3">
      <c r="A470" t="s">
        <v>776</v>
      </c>
      <c r="B470" t="s">
        <v>1664</v>
      </c>
      <c r="C470" t="s">
        <v>1574</v>
      </c>
      <c r="D470" s="3">
        <v>126689.65</v>
      </c>
      <c r="E470" t="str">
        <f>VLOOKUP(TTComisiones[[#This Row],[Ref]],TTSQL[],7,FALSE)</f>
        <v>Ximena</v>
      </c>
    </row>
    <row r="471" spans="1:5" hidden="1" x14ac:dyDescent="0.3">
      <c r="A471" t="s">
        <v>777</v>
      </c>
      <c r="B471" t="s">
        <v>1664</v>
      </c>
      <c r="C471" t="s">
        <v>1574</v>
      </c>
      <c r="D471" s="3">
        <v>41127</v>
      </c>
      <c r="E471" t="str">
        <f>VLOOKUP(TTComisiones[[#This Row],[Ref]],TTSQL[],7,FALSE)</f>
        <v>Ximena</v>
      </c>
    </row>
    <row r="472" spans="1:5" hidden="1" x14ac:dyDescent="0.3">
      <c r="A472" t="s">
        <v>607</v>
      </c>
      <c r="B472" t="s">
        <v>1664</v>
      </c>
      <c r="C472" t="s">
        <v>1574</v>
      </c>
      <c r="D472" s="3">
        <v>4230.3599999999997</v>
      </c>
      <c r="E472" t="str">
        <f>VLOOKUP(TTComisiones[[#This Row],[Ref]],TTSQL[],7,FALSE)</f>
        <v>Ximena</v>
      </c>
    </row>
    <row r="473" spans="1:5" hidden="1" x14ac:dyDescent="0.3">
      <c r="A473" t="s">
        <v>608</v>
      </c>
      <c r="B473" t="s">
        <v>1664</v>
      </c>
      <c r="C473" t="s">
        <v>1574</v>
      </c>
      <c r="D473" s="3">
        <v>3900</v>
      </c>
      <c r="E473" t="str">
        <f>VLOOKUP(TTComisiones[[#This Row],[Ref]],TTSQL[],7,FALSE)</f>
        <v>Ximena</v>
      </c>
    </row>
    <row r="474" spans="1:5" hidden="1" x14ac:dyDescent="0.3">
      <c r="A474" t="s">
        <v>609</v>
      </c>
      <c r="B474" t="s">
        <v>1664</v>
      </c>
      <c r="C474" t="s">
        <v>1574</v>
      </c>
      <c r="D474" s="3">
        <v>3570</v>
      </c>
      <c r="E474" t="str">
        <f>VLOOKUP(TTComisiones[[#This Row],[Ref]],TTSQL[],7,FALSE)</f>
        <v>Ximena</v>
      </c>
    </row>
    <row r="475" spans="1:5" hidden="1" x14ac:dyDescent="0.3">
      <c r="A475" t="s">
        <v>610</v>
      </c>
      <c r="B475" t="s">
        <v>1664</v>
      </c>
      <c r="C475" t="s">
        <v>1574</v>
      </c>
      <c r="D475" s="3">
        <v>11801</v>
      </c>
      <c r="E475" t="str">
        <f>VLOOKUP(TTComisiones[[#This Row],[Ref]],TTSQL[],7,FALSE)</f>
        <v>Ximena</v>
      </c>
    </row>
    <row r="476" spans="1:5" hidden="1" x14ac:dyDescent="0.3">
      <c r="A476" t="s">
        <v>611</v>
      </c>
      <c r="B476" t="s">
        <v>1664</v>
      </c>
      <c r="C476" t="s">
        <v>1574</v>
      </c>
      <c r="D476" s="3">
        <v>84355</v>
      </c>
      <c r="E476" t="str">
        <f>VLOOKUP(TTComisiones[[#This Row],[Ref]],TTSQL[],7,FALSE)</f>
        <v>Ximena</v>
      </c>
    </row>
    <row r="477" spans="1:5" hidden="1" x14ac:dyDescent="0.3">
      <c r="A477" t="s">
        <v>612</v>
      </c>
      <c r="B477" t="s">
        <v>1664</v>
      </c>
      <c r="C477" t="s">
        <v>1574</v>
      </c>
      <c r="D477" s="3">
        <v>15840</v>
      </c>
      <c r="E477" t="str">
        <f>VLOOKUP(TTComisiones[[#This Row],[Ref]],TTSQL[],7,FALSE)</f>
        <v>Ximena</v>
      </c>
    </row>
    <row r="478" spans="1:5" hidden="1" x14ac:dyDescent="0.3">
      <c r="A478" t="s">
        <v>613</v>
      </c>
      <c r="B478" t="s">
        <v>1664</v>
      </c>
      <c r="C478" t="s">
        <v>1574</v>
      </c>
      <c r="D478" s="3">
        <v>24009</v>
      </c>
      <c r="E478" t="str">
        <f>VLOOKUP(TTComisiones[[#This Row],[Ref]],TTSQL[],7,FALSE)</f>
        <v>Ximena</v>
      </c>
    </row>
    <row r="479" spans="1:5" hidden="1" x14ac:dyDescent="0.3">
      <c r="A479" t="s">
        <v>614</v>
      </c>
      <c r="B479" t="s">
        <v>1664</v>
      </c>
      <c r="C479" t="s">
        <v>1574</v>
      </c>
      <c r="D479" s="3">
        <v>12887</v>
      </c>
      <c r="E479" t="str">
        <f>VLOOKUP(TTComisiones[[#This Row],[Ref]],TTSQL[],7,FALSE)</f>
        <v>Ximena</v>
      </c>
    </row>
    <row r="480" spans="1:5" hidden="1" x14ac:dyDescent="0.3">
      <c r="A480" t="s">
        <v>615</v>
      </c>
      <c r="B480" t="s">
        <v>1664</v>
      </c>
      <c r="C480" t="s">
        <v>1574</v>
      </c>
      <c r="D480" s="3">
        <v>10223</v>
      </c>
      <c r="E480" t="str">
        <f>VLOOKUP(TTComisiones[[#This Row],[Ref]],TTSQL[],7,FALSE)</f>
        <v>Ximena</v>
      </c>
    </row>
    <row r="481" spans="1:5" hidden="1" x14ac:dyDescent="0.3">
      <c r="A481" t="s">
        <v>616</v>
      </c>
      <c r="B481" t="s">
        <v>1664</v>
      </c>
      <c r="C481" t="s">
        <v>1574</v>
      </c>
      <c r="D481" s="3">
        <v>44543</v>
      </c>
      <c r="E481" t="str">
        <f>VLOOKUP(TTComisiones[[#This Row],[Ref]],TTSQL[],7,FALSE)</f>
        <v>Ximena</v>
      </c>
    </row>
    <row r="482" spans="1:5" hidden="1" x14ac:dyDescent="0.3">
      <c r="A482" t="s">
        <v>617</v>
      </c>
      <c r="B482" t="s">
        <v>1664</v>
      </c>
      <c r="C482" t="s">
        <v>1574</v>
      </c>
      <c r="D482" s="3">
        <v>7560</v>
      </c>
      <c r="E482" t="str">
        <f>VLOOKUP(TTComisiones[[#This Row],[Ref]],TTSQL[],7,FALSE)</f>
        <v>Ximena</v>
      </c>
    </row>
    <row r="483" spans="1:5" hidden="1" x14ac:dyDescent="0.3">
      <c r="A483" t="s">
        <v>618</v>
      </c>
      <c r="B483" t="s">
        <v>1664</v>
      </c>
      <c r="C483" t="s">
        <v>1574</v>
      </c>
      <c r="D483" s="3">
        <v>35344</v>
      </c>
      <c r="E483" t="str">
        <f>VLOOKUP(TTComisiones[[#This Row],[Ref]],TTSQL[],7,FALSE)</f>
        <v>Ximena</v>
      </c>
    </row>
    <row r="484" spans="1:5" hidden="1" x14ac:dyDescent="0.3">
      <c r="A484" t="s">
        <v>619</v>
      </c>
      <c r="B484" t="s">
        <v>1664</v>
      </c>
      <c r="C484" t="s">
        <v>1574</v>
      </c>
      <c r="D484" s="3">
        <v>450</v>
      </c>
      <c r="E484" t="str">
        <f>VLOOKUP(TTComisiones[[#This Row],[Ref]],TTSQL[],7,FALSE)</f>
        <v>Ximena</v>
      </c>
    </row>
    <row r="485" spans="1:5" hidden="1" x14ac:dyDescent="0.3">
      <c r="A485" t="s">
        <v>620</v>
      </c>
      <c r="B485" t="s">
        <v>1664</v>
      </c>
      <c r="C485" t="s">
        <v>1574</v>
      </c>
      <c r="D485" s="3">
        <v>8970</v>
      </c>
      <c r="E485" t="str">
        <f>VLOOKUP(TTComisiones[[#This Row],[Ref]],TTSQL[],7,FALSE)</f>
        <v>Ximena</v>
      </c>
    </row>
    <row r="486" spans="1:5" hidden="1" x14ac:dyDescent="0.3">
      <c r="A486" t="s">
        <v>621</v>
      </c>
      <c r="B486" t="s">
        <v>1664</v>
      </c>
      <c r="C486" t="s">
        <v>1574</v>
      </c>
      <c r="D486" s="3">
        <v>42493.760000000002</v>
      </c>
      <c r="E486" t="str">
        <f>VLOOKUP(TTComisiones[[#This Row],[Ref]],TTSQL[],7,FALSE)</f>
        <v>Ximena</v>
      </c>
    </row>
    <row r="487" spans="1:5" hidden="1" x14ac:dyDescent="0.3">
      <c r="A487" t="s">
        <v>622</v>
      </c>
      <c r="B487" t="s">
        <v>1664</v>
      </c>
      <c r="C487" t="s">
        <v>1574</v>
      </c>
      <c r="D487" s="3">
        <v>660</v>
      </c>
      <c r="E487" t="str">
        <f>VLOOKUP(TTComisiones[[#This Row],[Ref]],TTSQL[],7,FALSE)</f>
        <v>Ximena</v>
      </c>
    </row>
    <row r="488" spans="1:5" hidden="1" x14ac:dyDescent="0.3">
      <c r="A488" t="s">
        <v>623</v>
      </c>
      <c r="B488" t="s">
        <v>1664</v>
      </c>
      <c r="C488" t="s">
        <v>1574</v>
      </c>
      <c r="D488" s="3">
        <v>7255</v>
      </c>
      <c r="E488" t="str">
        <f>VLOOKUP(TTComisiones[[#This Row],[Ref]],TTSQL[],7,FALSE)</f>
        <v>Ximena</v>
      </c>
    </row>
    <row r="489" spans="1:5" hidden="1" x14ac:dyDescent="0.3">
      <c r="A489" t="s">
        <v>624</v>
      </c>
      <c r="B489" t="s">
        <v>1664</v>
      </c>
      <c r="C489" t="s">
        <v>1574</v>
      </c>
      <c r="D489" s="3">
        <v>3300</v>
      </c>
      <c r="E489" t="str">
        <f>VLOOKUP(TTComisiones[[#This Row],[Ref]],TTSQL[],7,FALSE)</f>
        <v>Ximena</v>
      </c>
    </row>
    <row r="490" spans="1:5" hidden="1" x14ac:dyDescent="0.3">
      <c r="A490" t="s">
        <v>625</v>
      </c>
      <c r="B490" t="s">
        <v>1664</v>
      </c>
      <c r="C490" t="s">
        <v>1574</v>
      </c>
      <c r="D490" s="3">
        <v>11801</v>
      </c>
      <c r="E490" t="str">
        <f>VLOOKUP(TTComisiones[[#This Row],[Ref]],TTSQL[],7,FALSE)</f>
        <v>Ximena</v>
      </c>
    </row>
    <row r="491" spans="1:5" hidden="1" x14ac:dyDescent="0.3">
      <c r="A491" t="s">
        <v>626</v>
      </c>
      <c r="B491" t="s">
        <v>1664</v>
      </c>
      <c r="C491" t="s">
        <v>1574</v>
      </c>
      <c r="D491" s="3">
        <v>27414</v>
      </c>
      <c r="E491" t="str">
        <f>VLOOKUP(TTComisiones[[#This Row],[Ref]],TTSQL[],7,FALSE)</f>
        <v>Ximena</v>
      </c>
    </row>
    <row r="492" spans="1:5" hidden="1" x14ac:dyDescent="0.3">
      <c r="A492" t="s">
        <v>627</v>
      </c>
      <c r="B492" t="s">
        <v>1664</v>
      </c>
      <c r="C492" t="s">
        <v>1574</v>
      </c>
      <c r="D492" s="3">
        <v>9075</v>
      </c>
      <c r="E492" t="str">
        <f>VLOOKUP(TTComisiones[[#This Row],[Ref]],TTSQL[],7,FALSE)</f>
        <v>Ximena</v>
      </c>
    </row>
    <row r="493" spans="1:5" hidden="1" x14ac:dyDescent="0.3">
      <c r="A493" t="s">
        <v>628</v>
      </c>
      <c r="B493" t="s">
        <v>1664</v>
      </c>
      <c r="C493" t="s">
        <v>1574</v>
      </c>
      <c r="D493" s="3">
        <v>65520</v>
      </c>
      <c r="E493" t="str">
        <f>VLOOKUP(TTComisiones[[#This Row],[Ref]],TTSQL[],7,FALSE)</f>
        <v>Ximena</v>
      </c>
    </row>
    <row r="494" spans="1:5" hidden="1" x14ac:dyDescent="0.3">
      <c r="A494" t="s">
        <v>629</v>
      </c>
      <c r="B494" t="s">
        <v>1664</v>
      </c>
      <c r="C494" t="s">
        <v>1574</v>
      </c>
      <c r="D494" s="3">
        <v>31416</v>
      </c>
      <c r="E494" t="str">
        <f>VLOOKUP(TTComisiones[[#This Row],[Ref]],TTSQL[],7,FALSE)</f>
        <v>Ximena</v>
      </c>
    </row>
    <row r="495" spans="1:5" hidden="1" x14ac:dyDescent="0.3">
      <c r="A495" t="s">
        <v>630</v>
      </c>
      <c r="B495" t="s">
        <v>1664</v>
      </c>
      <c r="C495" t="s">
        <v>1574</v>
      </c>
      <c r="D495" s="3">
        <v>201230</v>
      </c>
      <c r="E495" t="str">
        <f>VLOOKUP(TTComisiones[[#This Row],[Ref]],TTSQL[],7,FALSE)</f>
        <v>Ximena</v>
      </c>
    </row>
    <row r="496" spans="1:5" hidden="1" x14ac:dyDescent="0.3">
      <c r="A496" t="s">
        <v>631</v>
      </c>
      <c r="B496" t="s">
        <v>1664</v>
      </c>
      <c r="C496" t="s">
        <v>1574</v>
      </c>
      <c r="D496" s="3">
        <v>7429</v>
      </c>
      <c r="E496" t="str">
        <f>VLOOKUP(TTComisiones[[#This Row],[Ref]],TTSQL[],7,FALSE)</f>
        <v>Ximena</v>
      </c>
    </row>
    <row r="497" spans="1:5" hidden="1" x14ac:dyDescent="0.3">
      <c r="A497" t="s">
        <v>632</v>
      </c>
      <c r="B497" t="s">
        <v>1664</v>
      </c>
      <c r="C497" t="s">
        <v>1574</v>
      </c>
      <c r="D497" s="3">
        <v>3960</v>
      </c>
      <c r="E497" t="str">
        <f>VLOOKUP(TTComisiones[[#This Row],[Ref]],TTSQL[],7,FALSE)</f>
        <v>Ximena</v>
      </c>
    </row>
    <row r="498" spans="1:5" hidden="1" x14ac:dyDescent="0.3">
      <c r="A498" t="s">
        <v>633</v>
      </c>
      <c r="B498" t="s">
        <v>1664</v>
      </c>
      <c r="C498" t="s">
        <v>1574</v>
      </c>
      <c r="D498" s="3">
        <v>30186</v>
      </c>
      <c r="E498" t="str">
        <f>VLOOKUP(TTComisiones[[#This Row],[Ref]],TTSQL[],7,FALSE)</f>
        <v>Ximena</v>
      </c>
    </row>
    <row r="499" spans="1:5" hidden="1" x14ac:dyDescent="0.3">
      <c r="A499" t="s">
        <v>634</v>
      </c>
      <c r="B499" t="s">
        <v>1664</v>
      </c>
      <c r="C499" t="s">
        <v>1574</v>
      </c>
      <c r="D499" s="3">
        <v>15085</v>
      </c>
      <c r="E499" t="str">
        <f>VLOOKUP(TTComisiones[[#This Row],[Ref]],TTSQL[],7,FALSE)</f>
        <v>Ximena</v>
      </c>
    </row>
    <row r="500" spans="1:5" hidden="1" x14ac:dyDescent="0.3">
      <c r="A500" t="s">
        <v>635</v>
      </c>
      <c r="B500" t="s">
        <v>1664</v>
      </c>
      <c r="C500" t="s">
        <v>1574</v>
      </c>
      <c r="D500" s="3">
        <v>972</v>
      </c>
      <c r="E500" t="str">
        <f>VLOOKUP(TTComisiones[[#This Row],[Ref]],TTSQL[],7,FALSE)</f>
        <v>Ximena</v>
      </c>
    </row>
    <row r="501" spans="1:5" hidden="1" x14ac:dyDescent="0.3">
      <c r="A501" t="s">
        <v>636</v>
      </c>
      <c r="B501" t="s">
        <v>1664</v>
      </c>
      <c r="C501" t="s">
        <v>1574</v>
      </c>
      <c r="D501" s="3">
        <v>78312</v>
      </c>
      <c r="E501" t="str">
        <f>VLOOKUP(TTComisiones[[#This Row],[Ref]],TTSQL[],7,FALSE)</f>
        <v>Ximena</v>
      </c>
    </row>
    <row r="502" spans="1:5" hidden="1" x14ac:dyDescent="0.3">
      <c r="A502" t="s">
        <v>637</v>
      </c>
      <c r="B502" t="s">
        <v>1664</v>
      </c>
      <c r="C502" t="s">
        <v>1574</v>
      </c>
      <c r="D502" s="3">
        <v>660</v>
      </c>
      <c r="E502" t="str">
        <f>VLOOKUP(TTComisiones[[#This Row],[Ref]],TTSQL[],7,FALSE)</f>
        <v>Ximena</v>
      </c>
    </row>
    <row r="503" spans="1:5" hidden="1" x14ac:dyDescent="0.3">
      <c r="A503" t="s">
        <v>638</v>
      </c>
      <c r="B503" t="s">
        <v>1664</v>
      </c>
      <c r="C503" t="s">
        <v>1574</v>
      </c>
      <c r="D503" s="3">
        <v>8762</v>
      </c>
      <c r="E503" t="str">
        <f>VLOOKUP(TTComisiones[[#This Row],[Ref]],TTSQL[],7,FALSE)</f>
        <v>Ximena</v>
      </c>
    </row>
    <row r="504" spans="1:5" hidden="1" x14ac:dyDescent="0.3">
      <c r="A504" t="s">
        <v>639</v>
      </c>
      <c r="B504" t="s">
        <v>1664</v>
      </c>
      <c r="C504" t="s">
        <v>1574</v>
      </c>
      <c r="D504" s="3">
        <v>4320</v>
      </c>
      <c r="E504" t="str">
        <f>VLOOKUP(TTComisiones[[#This Row],[Ref]],TTSQL[],7,FALSE)</f>
        <v>Ximena</v>
      </c>
    </row>
    <row r="505" spans="1:5" hidden="1" x14ac:dyDescent="0.3">
      <c r="A505" t="s">
        <v>640</v>
      </c>
      <c r="B505" t="s">
        <v>1664</v>
      </c>
      <c r="C505" t="s">
        <v>1574</v>
      </c>
      <c r="D505" s="3">
        <v>1500</v>
      </c>
      <c r="E505" t="str">
        <f>VLOOKUP(TTComisiones[[#This Row],[Ref]],TTSQL[],7,FALSE)</f>
        <v>Ximena</v>
      </c>
    </row>
    <row r="506" spans="1:5" hidden="1" x14ac:dyDescent="0.3">
      <c r="A506" t="s">
        <v>641</v>
      </c>
      <c r="B506" t="s">
        <v>1664</v>
      </c>
      <c r="C506" t="s">
        <v>1574</v>
      </c>
      <c r="D506" s="3">
        <v>9900</v>
      </c>
      <c r="E506" t="str">
        <f>VLOOKUP(TTComisiones[[#This Row],[Ref]],TTSQL[],7,FALSE)</f>
        <v>Ximena</v>
      </c>
    </row>
    <row r="507" spans="1:5" hidden="1" x14ac:dyDescent="0.3">
      <c r="A507" t="s">
        <v>644</v>
      </c>
      <c r="B507" t="s">
        <v>1664</v>
      </c>
      <c r="C507" t="s">
        <v>1574</v>
      </c>
      <c r="D507" s="3">
        <v>107744</v>
      </c>
      <c r="E507" t="str">
        <f>VLOOKUP(TTComisiones[[#This Row],[Ref]],TTSQL[],7,FALSE)</f>
        <v>Ximena</v>
      </c>
    </row>
    <row r="508" spans="1:5" hidden="1" x14ac:dyDescent="0.3">
      <c r="A508" t="s">
        <v>642</v>
      </c>
      <c r="B508" t="s">
        <v>1664</v>
      </c>
      <c r="C508" t="s">
        <v>1574</v>
      </c>
      <c r="D508" s="3">
        <v>1499</v>
      </c>
      <c r="E508" t="str">
        <f>VLOOKUP(TTComisiones[[#This Row],[Ref]],TTSQL[],7,FALSE)</f>
        <v>Ximena</v>
      </c>
    </row>
    <row r="509" spans="1:5" hidden="1" x14ac:dyDescent="0.3">
      <c r="A509" t="s">
        <v>643</v>
      </c>
      <c r="B509" t="s">
        <v>1664</v>
      </c>
      <c r="C509" t="s">
        <v>1574</v>
      </c>
      <c r="D509" s="3">
        <v>7380</v>
      </c>
      <c r="E509" t="str">
        <f>VLOOKUP(TTComisiones[[#This Row],[Ref]],TTSQL[],7,FALSE)</f>
        <v>Ximena</v>
      </c>
    </row>
    <row r="510" spans="1:5" hidden="1" x14ac:dyDescent="0.3">
      <c r="A510" t="s">
        <v>645</v>
      </c>
      <c r="B510" t="s">
        <v>1664</v>
      </c>
      <c r="C510" t="s">
        <v>1574</v>
      </c>
      <c r="D510" s="3">
        <v>4112</v>
      </c>
      <c r="E510" t="str">
        <f>VLOOKUP(TTComisiones[[#This Row],[Ref]],TTSQL[],7,FALSE)</f>
        <v>Ximena</v>
      </c>
    </row>
    <row r="511" spans="1:5" hidden="1" x14ac:dyDescent="0.3">
      <c r="A511" t="s">
        <v>670</v>
      </c>
      <c r="B511" t="s">
        <v>1664</v>
      </c>
      <c r="C511" t="s">
        <v>1574</v>
      </c>
      <c r="D511" s="3">
        <v>7830</v>
      </c>
      <c r="E511" t="str">
        <f>VLOOKUP(TTComisiones[[#This Row],[Ref]],TTSQL[],7,FALSE)</f>
        <v>Ximena</v>
      </c>
    </row>
    <row r="512" spans="1:5" hidden="1" x14ac:dyDescent="0.3">
      <c r="A512" t="s">
        <v>646</v>
      </c>
      <c r="B512" t="s">
        <v>1664</v>
      </c>
      <c r="C512" t="s">
        <v>1574</v>
      </c>
      <c r="D512" s="3">
        <v>10241</v>
      </c>
      <c r="E512" t="str">
        <f>VLOOKUP(TTComisiones[[#This Row],[Ref]],TTSQL[],7,FALSE)</f>
        <v>Ximena</v>
      </c>
    </row>
    <row r="513" spans="1:5" hidden="1" x14ac:dyDescent="0.3">
      <c r="A513" t="s">
        <v>671</v>
      </c>
      <c r="B513" t="s">
        <v>1664</v>
      </c>
      <c r="C513" t="s">
        <v>1574</v>
      </c>
      <c r="D513" s="3">
        <v>44520</v>
      </c>
      <c r="E513" t="str">
        <f>VLOOKUP(TTComisiones[[#This Row],[Ref]],TTSQL[],7,FALSE)</f>
        <v>Ximena</v>
      </c>
    </row>
    <row r="514" spans="1:5" hidden="1" x14ac:dyDescent="0.3">
      <c r="A514" t="s">
        <v>647</v>
      </c>
      <c r="B514" t="s">
        <v>1664</v>
      </c>
      <c r="C514" t="s">
        <v>1574</v>
      </c>
      <c r="D514" s="3">
        <v>6500</v>
      </c>
      <c r="E514" t="str">
        <f>VLOOKUP(TTComisiones[[#This Row],[Ref]],TTSQL[],7,FALSE)</f>
        <v>Ximena</v>
      </c>
    </row>
    <row r="515" spans="1:5" hidden="1" x14ac:dyDescent="0.3">
      <c r="A515" t="s">
        <v>648</v>
      </c>
      <c r="B515" t="s">
        <v>1664</v>
      </c>
      <c r="C515" t="s">
        <v>1574</v>
      </c>
      <c r="D515" s="3">
        <v>22412</v>
      </c>
      <c r="E515" t="str">
        <f>VLOOKUP(TTComisiones[[#This Row],[Ref]],TTSQL[],7,FALSE)</f>
        <v>Ximena</v>
      </c>
    </row>
    <row r="516" spans="1:5" hidden="1" x14ac:dyDescent="0.3">
      <c r="A516" t="s">
        <v>649</v>
      </c>
      <c r="B516" t="s">
        <v>1664</v>
      </c>
      <c r="C516" t="s">
        <v>1574</v>
      </c>
      <c r="D516" s="3">
        <v>7200</v>
      </c>
      <c r="E516" t="str">
        <f>VLOOKUP(TTComisiones[[#This Row],[Ref]],TTSQL[],7,FALSE)</f>
        <v>Ximena</v>
      </c>
    </row>
    <row r="517" spans="1:5" hidden="1" x14ac:dyDescent="0.3">
      <c r="A517" t="s">
        <v>650</v>
      </c>
      <c r="B517" t="s">
        <v>1664</v>
      </c>
      <c r="C517" t="s">
        <v>1574</v>
      </c>
      <c r="D517" s="3">
        <v>7020</v>
      </c>
      <c r="E517" t="str">
        <f>VLOOKUP(TTComisiones[[#This Row],[Ref]],TTSQL[],7,FALSE)</f>
        <v>Ximena</v>
      </c>
    </row>
    <row r="518" spans="1:5" hidden="1" x14ac:dyDescent="0.3">
      <c r="A518" t="s">
        <v>651</v>
      </c>
      <c r="B518" t="s">
        <v>1664</v>
      </c>
      <c r="C518" t="s">
        <v>1574</v>
      </c>
      <c r="D518" s="3">
        <v>4680</v>
      </c>
      <c r="E518" t="str">
        <f>VLOOKUP(TTComisiones[[#This Row],[Ref]],TTSQL[],7,FALSE)</f>
        <v>Ximena</v>
      </c>
    </row>
    <row r="519" spans="1:5" hidden="1" x14ac:dyDescent="0.3">
      <c r="A519" t="s">
        <v>652</v>
      </c>
      <c r="B519" t="s">
        <v>1664</v>
      </c>
      <c r="C519" t="s">
        <v>1574</v>
      </c>
      <c r="D519" s="3">
        <v>330</v>
      </c>
      <c r="E519" t="str">
        <f>VLOOKUP(TTComisiones[[#This Row],[Ref]],TTSQL[],7,FALSE)</f>
        <v>Ximena</v>
      </c>
    </row>
    <row r="520" spans="1:5" hidden="1" x14ac:dyDescent="0.3">
      <c r="A520" t="s">
        <v>653</v>
      </c>
      <c r="B520" t="s">
        <v>1664</v>
      </c>
      <c r="C520" t="s">
        <v>1574</v>
      </c>
      <c r="D520" s="3">
        <v>2999</v>
      </c>
      <c r="E520" t="str">
        <f>VLOOKUP(TTComisiones[[#This Row],[Ref]],TTSQL[],7,FALSE)</f>
        <v>Ximena</v>
      </c>
    </row>
    <row r="521" spans="1:5" hidden="1" x14ac:dyDescent="0.3">
      <c r="A521" t="s">
        <v>846</v>
      </c>
      <c r="B521" t="s">
        <v>1664</v>
      </c>
      <c r="C521" t="s">
        <v>1574</v>
      </c>
      <c r="D521" s="3">
        <v>11795.28</v>
      </c>
      <c r="E521" t="str">
        <f>VLOOKUP(TTComisiones[[#This Row],[Ref]],TTSQL[],7,FALSE)</f>
        <v>Ximena</v>
      </c>
    </row>
    <row r="522" spans="1:5" hidden="1" x14ac:dyDescent="0.3">
      <c r="A522" t="s">
        <v>847</v>
      </c>
      <c r="B522" t="s">
        <v>1664</v>
      </c>
      <c r="C522" t="s">
        <v>1574</v>
      </c>
      <c r="D522" s="3">
        <v>4800</v>
      </c>
      <c r="E522" t="str">
        <f>VLOOKUP(TTComisiones[[#This Row],[Ref]],TTSQL[],7,FALSE)</f>
        <v>Ximena</v>
      </c>
    </row>
    <row r="523" spans="1:5" hidden="1" x14ac:dyDescent="0.3">
      <c r="A523" t="s">
        <v>848</v>
      </c>
      <c r="B523" t="s">
        <v>1664</v>
      </c>
      <c r="C523" t="s">
        <v>1574</v>
      </c>
      <c r="D523" s="3">
        <v>4020.48</v>
      </c>
      <c r="E523" t="str">
        <f>VLOOKUP(TTComisiones[[#This Row],[Ref]],TTSQL[],7,FALSE)</f>
        <v>Ximena</v>
      </c>
    </row>
    <row r="524" spans="1:5" hidden="1" x14ac:dyDescent="0.3">
      <c r="A524" t="s">
        <v>849</v>
      </c>
      <c r="B524" t="s">
        <v>1664</v>
      </c>
      <c r="C524" t="s">
        <v>1574</v>
      </c>
      <c r="D524" s="3">
        <v>1200</v>
      </c>
      <c r="E524" t="str">
        <f>VLOOKUP(TTComisiones[[#This Row],[Ref]],TTSQL[],7,FALSE)</f>
        <v>Ximena</v>
      </c>
    </row>
    <row r="525" spans="1:5" hidden="1" x14ac:dyDescent="0.3">
      <c r="A525" t="s">
        <v>850</v>
      </c>
      <c r="B525" t="s">
        <v>1664</v>
      </c>
      <c r="C525" t="s">
        <v>1574</v>
      </c>
      <c r="D525" s="3">
        <v>11040</v>
      </c>
      <c r="E525" t="str">
        <f>VLOOKUP(TTComisiones[[#This Row],[Ref]],TTSQL[],7,FALSE)</f>
        <v>Ximena</v>
      </c>
    </row>
    <row r="526" spans="1:5" hidden="1" x14ac:dyDescent="0.3">
      <c r="A526" t="s">
        <v>851</v>
      </c>
      <c r="B526" t="s">
        <v>1664</v>
      </c>
      <c r="C526" t="s">
        <v>1574</v>
      </c>
      <c r="D526" s="3">
        <v>390</v>
      </c>
      <c r="E526" t="str">
        <f>VLOOKUP(TTComisiones[[#This Row],[Ref]],TTSQL[],7,FALSE)</f>
        <v>Ximena</v>
      </c>
    </row>
    <row r="527" spans="1:5" hidden="1" x14ac:dyDescent="0.3">
      <c r="A527" t="s">
        <v>852</v>
      </c>
      <c r="B527" t="s">
        <v>1664</v>
      </c>
      <c r="C527" t="s">
        <v>1574</v>
      </c>
      <c r="D527" s="3">
        <v>16068</v>
      </c>
      <c r="E527" t="str">
        <f>VLOOKUP(TTComisiones[[#This Row],[Ref]],TTSQL[],7,FALSE)</f>
        <v>Ximena</v>
      </c>
    </row>
    <row r="528" spans="1:5" hidden="1" x14ac:dyDescent="0.3">
      <c r="A528" t="s">
        <v>853</v>
      </c>
      <c r="B528" t="s">
        <v>1664</v>
      </c>
      <c r="C528" t="s">
        <v>1574</v>
      </c>
      <c r="D528" s="3">
        <v>74058.559999999998</v>
      </c>
      <c r="E528" t="str">
        <f>VLOOKUP(TTComisiones[[#This Row],[Ref]],TTSQL[],7,FALSE)</f>
        <v>Ximena</v>
      </c>
    </row>
    <row r="529" spans="1:5" hidden="1" x14ac:dyDescent="0.3">
      <c r="A529" t="s">
        <v>854</v>
      </c>
      <c r="B529" t="s">
        <v>1664</v>
      </c>
      <c r="C529" t="s">
        <v>1574</v>
      </c>
      <c r="D529" s="3">
        <v>1979.64</v>
      </c>
      <c r="E529" t="str">
        <f>VLOOKUP(TTComisiones[[#This Row],[Ref]],TTSQL[],7,FALSE)</f>
        <v>Ximena</v>
      </c>
    </row>
    <row r="530" spans="1:5" hidden="1" x14ac:dyDescent="0.3">
      <c r="A530" t="s">
        <v>855</v>
      </c>
      <c r="B530" t="s">
        <v>1664</v>
      </c>
      <c r="C530" t="s">
        <v>1574</v>
      </c>
      <c r="D530" s="3">
        <v>1020</v>
      </c>
      <c r="E530" t="str">
        <f>VLOOKUP(TTComisiones[[#This Row],[Ref]],TTSQL[],7,FALSE)</f>
        <v>Ximena</v>
      </c>
    </row>
    <row r="531" spans="1:5" hidden="1" x14ac:dyDescent="0.3">
      <c r="A531" t="s">
        <v>856</v>
      </c>
      <c r="B531" t="s">
        <v>1664</v>
      </c>
      <c r="C531" t="s">
        <v>1574</v>
      </c>
      <c r="D531" s="3">
        <v>6237.5</v>
      </c>
      <c r="E531" t="str">
        <f>VLOOKUP(TTComisiones[[#This Row],[Ref]],TTSQL[],7,FALSE)</f>
        <v>Ximena</v>
      </c>
    </row>
    <row r="532" spans="1:5" hidden="1" x14ac:dyDescent="0.3">
      <c r="A532" t="s">
        <v>857</v>
      </c>
      <c r="B532" t="s">
        <v>1664</v>
      </c>
      <c r="C532" t="s">
        <v>1574</v>
      </c>
      <c r="D532" s="3">
        <v>11340.24</v>
      </c>
      <c r="E532" t="str">
        <f>VLOOKUP(TTComisiones[[#This Row],[Ref]],TTSQL[],7,FALSE)</f>
        <v>Ximena</v>
      </c>
    </row>
    <row r="533" spans="1:5" hidden="1" x14ac:dyDescent="0.3">
      <c r="A533" t="s">
        <v>858</v>
      </c>
      <c r="B533" t="s">
        <v>1664</v>
      </c>
      <c r="C533" t="s">
        <v>1574</v>
      </c>
      <c r="D533" s="3">
        <v>10354.5</v>
      </c>
      <c r="E533" t="str">
        <f>VLOOKUP(TTComisiones[[#This Row],[Ref]],TTSQL[],7,FALSE)</f>
        <v>Ximena</v>
      </c>
    </row>
    <row r="534" spans="1:5" hidden="1" x14ac:dyDescent="0.3">
      <c r="A534" t="s">
        <v>859</v>
      </c>
      <c r="B534" t="s">
        <v>1664</v>
      </c>
      <c r="C534" t="s">
        <v>1574</v>
      </c>
      <c r="D534" s="3">
        <v>5400</v>
      </c>
      <c r="E534" t="str">
        <f>VLOOKUP(TTComisiones[[#This Row],[Ref]],TTSQL[],7,FALSE)</f>
        <v>Ximena</v>
      </c>
    </row>
    <row r="535" spans="1:5" hidden="1" x14ac:dyDescent="0.3">
      <c r="A535" t="s">
        <v>860</v>
      </c>
      <c r="B535" t="s">
        <v>1664</v>
      </c>
      <c r="C535" t="s">
        <v>1574</v>
      </c>
      <c r="D535" s="3">
        <v>3060</v>
      </c>
      <c r="E535" t="str">
        <f>VLOOKUP(TTComisiones[[#This Row],[Ref]],TTSQL[],7,FALSE)</f>
        <v>Ximena</v>
      </c>
    </row>
    <row r="536" spans="1:5" hidden="1" x14ac:dyDescent="0.3">
      <c r="A536" t="s">
        <v>861</v>
      </c>
      <c r="B536" t="s">
        <v>1664</v>
      </c>
      <c r="C536" t="s">
        <v>1574</v>
      </c>
      <c r="D536" s="3">
        <v>1499.19</v>
      </c>
      <c r="E536" t="str">
        <f>VLOOKUP(TTComisiones[[#This Row],[Ref]],TTSQL[],7,FALSE)</f>
        <v>Ximena</v>
      </c>
    </row>
    <row r="537" spans="1:5" hidden="1" x14ac:dyDescent="0.3">
      <c r="A537" t="s">
        <v>862</v>
      </c>
      <c r="B537" t="s">
        <v>1664</v>
      </c>
      <c r="C537" t="s">
        <v>1574</v>
      </c>
      <c r="D537" s="3">
        <v>12811.5</v>
      </c>
      <c r="E537" t="str">
        <f>VLOOKUP(TTComisiones[[#This Row],[Ref]],TTSQL[],7,FALSE)</f>
        <v>Ximena</v>
      </c>
    </row>
    <row r="538" spans="1:5" hidden="1" x14ac:dyDescent="0.3">
      <c r="A538" t="s">
        <v>863</v>
      </c>
      <c r="B538" t="s">
        <v>1664</v>
      </c>
      <c r="C538" t="s">
        <v>1574</v>
      </c>
      <c r="D538" s="3">
        <v>5281.92</v>
      </c>
      <c r="E538" t="str">
        <f>VLOOKUP(TTComisiones[[#This Row],[Ref]],TTSQL[],7,FALSE)</f>
        <v>Ximena</v>
      </c>
    </row>
    <row r="539" spans="1:5" hidden="1" x14ac:dyDescent="0.3">
      <c r="A539" t="s">
        <v>1711</v>
      </c>
      <c r="B539" t="s">
        <v>1664</v>
      </c>
      <c r="C539" t="s">
        <v>1574</v>
      </c>
      <c r="D539" s="3">
        <v>6900</v>
      </c>
      <c r="E539" t="e">
        <f>VLOOKUP(TTComisiones[[#This Row],[Ref]],TTSQL[],7,FALSE)</f>
        <v>#N/A</v>
      </c>
    </row>
    <row r="540" spans="1:5" hidden="1" x14ac:dyDescent="0.3">
      <c r="A540" t="s">
        <v>1712</v>
      </c>
      <c r="B540" t="s">
        <v>1664</v>
      </c>
      <c r="C540" t="s">
        <v>1574</v>
      </c>
      <c r="D540" s="3"/>
      <c r="E540" t="e">
        <f>VLOOKUP(TTComisiones[[#This Row],[Ref]],TTSQL[],7,FALSE)</f>
        <v>#N/A</v>
      </c>
    </row>
    <row r="541" spans="1:5" hidden="1" x14ac:dyDescent="0.3">
      <c r="A541" t="s">
        <v>864</v>
      </c>
      <c r="B541" t="s">
        <v>1664</v>
      </c>
      <c r="C541" t="s">
        <v>1574</v>
      </c>
      <c r="D541" s="3">
        <v>2081.04</v>
      </c>
      <c r="E541" t="str">
        <f>VLOOKUP(TTComisiones[[#This Row],[Ref]],TTSQL[],7,FALSE)</f>
        <v>Ximena</v>
      </c>
    </row>
    <row r="542" spans="1:5" hidden="1" x14ac:dyDescent="0.3">
      <c r="A542" t="s">
        <v>865</v>
      </c>
      <c r="B542" t="s">
        <v>1664</v>
      </c>
      <c r="C542" t="s">
        <v>1574</v>
      </c>
      <c r="D542" s="3">
        <v>40560</v>
      </c>
      <c r="E542" t="str">
        <f>VLOOKUP(TTComisiones[[#This Row],[Ref]],TTSQL[],7,FALSE)</f>
        <v>Ximena</v>
      </c>
    </row>
    <row r="543" spans="1:5" hidden="1" x14ac:dyDescent="0.3">
      <c r="A543" t="s">
        <v>866</v>
      </c>
      <c r="B543" t="s">
        <v>1664</v>
      </c>
      <c r="C543" t="s">
        <v>1574</v>
      </c>
      <c r="D543" s="3">
        <v>7904</v>
      </c>
      <c r="E543" t="str">
        <f>VLOOKUP(TTComisiones[[#This Row],[Ref]],TTSQL[],7,FALSE)</f>
        <v>Ximena</v>
      </c>
    </row>
    <row r="544" spans="1:5" hidden="1" x14ac:dyDescent="0.3">
      <c r="A544" t="s">
        <v>867</v>
      </c>
      <c r="B544" t="s">
        <v>1664</v>
      </c>
      <c r="C544" t="s">
        <v>1574</v>
      </c>
      <c r="D544" s="3">
        <v>7904</v>
      </c>
      <c r="E544" t="str">
        <f>VLOOKUP(TTComisiones[[#This Row],[Ref]],TTSQL[],7,FALSE)</f>
        <v>Ximena</v>
      </c>
    </row>
    <row r="545" spans="1:5" hidden="1" x14ac:dyDescent="0.3">
      <c r="A545" t="s">
        <v>868</v>
      </c>
      <c r="B545" t="s">
        <v>1664</v>
      </c>
      <c r="C545" t="s">
        <v>1574</v>
      </c>
      <c r="D545" s="3">
        <v>34874.370000000003</v>
      </c>
      <c r="E545" t="str">
        <f>VLOOKUP(TTComisiones[[#This Row],[Ref]],TTSQL[],7,FALSE)</f>
        <v>Ximena</v>
      </c>
    </row>
    <row r="546" spans="1:5" hidden="1" x14ac:dyDescent="0.3">
      <c r="A546" t="s">
        <v>869</v>
      </c>
      <c r="B546" t="s">
        <v>1664</v>
      </c>
      <c r="C546" t="s">
        <v>1574</v>
      </c>
      <c r="D546" s="3">
        <v>19448</v>
      </c>
      <c r="E546" t="str">
        <f>VLOOKUP(TTComisiones[[#This Row],[Ref]],TTSQL[],7,FALSE)</f>
        <v>Ximena</v>
      </c>
    </row>
    <row r="547" spans="1:5" hidden="1" x14ac:dyDescent="0.3">
      <c r="A547" t="s">
        <v>870</v>
      </c>
      <c r="B547" t="s">
        <v>1664</v>
      </c>
      <c r="C547" t="s">
        <v>1574</v>
      </c>
      <c r="D547" s="3">
        <v>13254.7</v>
      </c>
      <c r="E547" t="str">
        <f>VLOOKUP(TTComisiones[[#This Row],[Ref]],TTSQL[],7,FALSE)</f>
        <v>Ximena</v>
      </c>
    </row>
    <row r="548" spans="1:5" hidden="1" x14ac:dyDescent="0.3">
      <c r="A548" t="s">
        <v>871</v>
      </c>
      <c r="B548" t="s">
        <v>1664</v>
      </c>
      <c r="C548" t="s">
        <v>1574</v>
      </c>
      <c r="D548" s="3">
        <v>50280</v>
      </c>
      <c r="E548" t="str">
        <f>VLOOKUP(TTComisiones[[#This Row],[Ref]],TTSQL[],7,FALSE)</f>
        <v>Ximena</v>
      </c>
    </row>
    <row r="549" spans="1:5" hidden="1" x14ac:dyDescent="0.3">
      <c r="A549" t="s">
        <v>872</v>
      </c>
      <c r="B549" t="s">
        <v>1664</v>
      </c>
      <c r="C549" t="s">
        <v>1574</v>
      </c>
      <c r="D549" s="3">
        <v>2550</v>
      </c>
      <c r="E549" t="str">
        <f>VLOOKUP(TTComisiones[[#This Row],[Ref]],TTSQL[],7,FALSE)</f>
        <v>Ximena</v>
      </c>
    </row>
    <row r="550" spans="1:5" hidden="1" x14ac:dyDescent="0.3">
      <c r="A550" t="s">
        <v>873</v>
      </c>
      <c r="B550" t="s">
        <v>1664</v>
      </c>
      <c r="C550" t="s">
        <v>1574</v>
      </c>
      <c r="D550" s="3">
        <v>19344</v>
      </c>
      <c r="E550" t="str">
        <f>VLOOKUP(TTComisiones[[#This Row],[Ref]],TTSQL[],7,FALSE)</f>
        <v>Ximena</v>
      </c>
    </row>
    <row r="551" spans="1:5" hidden="1" x14ac:dyDescent="0.3">
      <c r="A551" t="s">
        <v>874</v>
      </c>
      <c r="B551" t="s">
        <v>1664</v>
      </c>
      <c r="C551" t="s">
        <v>1574</v>
      </c>
      <c r="D551" s="3">
        <v>12128</v>
      </c>
      <c r="E551" t="str">
        <f>VLOOKUP(TTComisiones[[#This Row],[Ref]],TTSQL[],7,FALSE)</f>
        <v>Ximena</v>
      </c>
    </row>
    <row r="552" spans="1:5" hidden="1" x14ac:dyDescent="0.3">
      <c r="A552" t="s">
        <v>875</v>
      </c>
      <c r="B552" t="s">
        <v>1664</v>
      </c>
      <c r="C552" t="s">
        <v>1574</v>
      </c>
      <c r="D552" s="3">
        <v>33837.599999999999</v>
      </c>
      <c r="E552" t="str">
        <f>VLOOKUP(TTComisiones[[#This Row],[Ref]],TTSQL[],7,FALSE)</f>
        <v>Ximena</v>
      </c>
    </row>
    <row r="553" spans="1:5" hidden="1" x14ac:dyDescent="0.3">
      <c r="A553" t="s">
        <v>876</v>
      </c>
      <c r="B553" t="s">
        <v>1664</v>
      </c>
      <c r="C553" t="s">
        <v>1574</v>
      </c>
      <c r="D553" s="3">
        <v>12567.25</v>
      </c>
      <c r="E553" t="str">
        <f>VLOOKUP(TTComisiones[[#This Row],[Ref]],TTSQL[],7,FALSE)</f>
        <v>Ximena</v>
      </c>
    </row>
    <row r="554" spans="1:5" hidden="1" x14ac:dyDescent="0.3">
      <c r="A554" t="s">
        <v>877</v>
      </c>
      <c r="B554" t="s">
        <v>1664</v>
      </c>
      <c r="C554" t="s">
        <v>1574</v>
      </c>
      <c r="D554" s="3">
        <v>2430</v>
      </c>
      <c r="E554" t="str">
        <f>VLOOKUP(TTComisiones[[#This Row],[Ref]],TTSQL[],7,FALSE)</f>
        <v>Ximena</v>
      </c>
    </row>
    <row r="555" spans="1:5" hidden="1" x14ac:dyDescent="0.3">
      <c r="A555" t="s">
        <v>878</v>
      </c>
      <c r="B555" t="s">
        <v>1664</v>
      </c>
      <c r="C555" t="s">
        <v>1574</v>
      </c>
      <c r="D555" s="3">
        <v>7644</v>
      </c>
      <c r="E555" t="str">
        <f>VLOOKUP(TTComisiones[[#This Row],[Ref]],TTSQL[],7,FALSE)</f>
        <v>Ximena</v>
      </c>
    </row>
    <row r="556" spans="1:5" hidden="1" x14ac:dyDescent="0.3">
      <c r="A556" t="s">
        <v>879</v>
      </c>
      <c r="B556" t="s">
        <v>1664</v>
      </c>
      <c r="C556" t="s">
        <v>1574</v>
      </c>
      <c r="D556" s="3">
        <v>480</v>
      </c>
      <c r="E556" t="str">
        <f>VLOOKUP(TTComisiones[[#This Row],[Ref]],TTSQL[],7,FALSE)</f>
        <v>Ximena</v>
      </c>
    </row>
    <row r="557" spans="1:5" hidden="1" x14ac:dyDescent="0.3">
      <c r="A557" t="s">
        <v>880</v>
      </c>
      <c r="B557" t="s">
        <v>1664</v>
      </c>
      <c r="C557" t="s">
        <v>1574</v>
      </c>
      <c r="D557" s="3">
        <v>720</v>
      </c>
      <c r="E557" t="str">
        <f>VLOOKUP(TTComisiones[[#This Row],[Ref]],TTSQL[],7,FALSE)</f>
        <v>Ximena</v>
      </c>
    </row>
    <row r="558" spans="1:5" hidden="1" x14ac:dyDescent="0.3">
      <c r="A558" t="s">
        <v>881</v>
      </c>
      <c r="B558" t="s">
        <v>1664</v>
      </c>
      <c r="C558" t="s">
        <v>1574</v>
      </c>
      <c r="D558" s="3">
        <v>14274</v>
      </c>
      <c r="E558" t="str">
        <f>VLOOKUP(TTComisiones[[#This Row],[Ref]],TTSQL[],7,FALSE)</f>
        <v>Ximena</v>
      </c>
    </row>
    <row r="559" spans="1:5" hidden="1" x14ac:dyDescent="0.3">
      <c r="A559" t="s">
        <v>882</v>
      </c>
      <c r="B559" t="s">
        <v>1664</v>
      </c>
      <c r="C559" t="s">
        <v>1574</v>
      </c>
      <c r="D559" s="3">
        <v>27548.5</v>
      </c>
      <c r="E559" t="str">
        <f>VLOOKUP(TTComisiones[[#This Row],[Ref]],TTSQL[],7,FALSE)</f>
        <v>Ximena</v>
      </c>
    </row>
    <row r="560" spans="1:5" hidden="1" x14ac:dyDescent="0.3">
      <c r="A560" t="s">
        <v>883</v>
      </c>
      <c r="B560" t="s">
        <v>1664</v>
      </c>
      <c r="C560" t="s">
        <v>1574</v>
      </c>
      <c r="D560" s="3">
        <v>780</v>
      </c>
      <c r="E560" t="str">
        <f>VLOOKUP(TTComisiones[[#This Row],[Ref]],TTSQL[],7,FALSE)</f>
        <v>Ximena</v>
      </c>
    </row>
    <row r="561" spans="1:5" hidden="1" x14ac:dyDescent="0.3">
      <c r="A561" t="s">
        <v>884</v>
      </c>
      <c r="B561" t="s">
        <v>1664</v>
      </c>
      <c r="C561" t="s">
        <v>1574</v>
      </c>
      <c r="D561" s="3">
        <v>1792.8</v>
      </c>
      <c r="E561" t="str">
        <f>VLOOKUP(TTComisiones[[#This Row],[Ref]],TTSQL[],7,FALSE)</f>
        <v>Ximena</v>
      </c>
    </row>
    <row r="562" spans="1:5" hidden="1" x14ac:dyDescent="0.3">
      <c r="A562" t="s">
        <v>885</v>
      </c>
      <c r="B562" t="s">
        <v>1664</v>
      </c>
      <c r="C562" t="s">
        <v>1574</v>
      </c>
      <c r="D562" s="3">
        <v>12048</v>
      </c>
      <c r="E562" t="str">
        <f>VLOOKUP(TTComisiones[[#This Row],[Ref]],TTSQL[],7,FALSE)</f>
        <v>Ximena</v>
      </c>
    </row>
    <row r="563" spans="1:5" hidden="1" x14ac:dyDescent="0.3">
      <c r="A563" t="s">
        <v>886</v>
      </c>
      <c r="B563" t="s">
        <v>1664</v>
      </c>
      <c r="C563" t="s">
        <v>1574</v>
      </c>
      <c r="D563" s="3">
        <v>51342.720000000001</v>
      </c>
      <c r="E563" t="str">
        <f>VLOOKUP(TTComisiones[[#This Row],[Ref]],TTSQL[],7,FALSE)</f>
        <v>Ximena</v>
      </c>
    </row>
    <row r="564" spans="1:5" hidden="1" x14ac:dyDescent="0.3">
      <c r="A564" t="s">
        <v>887</v>
      </c>
      <c r="B564" t="s">
        <v>1664</v>
      </c>
      <c r="C564" t="s">
        <v>1574</v>
      </c>
      <c r="D564" s="3">
        <v>5704.42</v>
      </c>
      <c r="E564" t="str">
        <f>VLOOKUP(TTComisiones[[#This Row],[Ref]],TTSQL[],7,FALSE)</f>
        <v>Ximena</v>
      </c>
    </row>
    <row r="565" spans="1:5" hidden="1" x14ac:dyDescent="0.3">
      <c r="A565" t="s">
        <v>888</v>
      </c>
      <c r="B565" t="s">
        <v>1664</v>
      </c>
      <c r="C565" t="s">
        <v>1574</v>
      </c>
      <c r="D565" s="3">
        <v>10943.35</v>
      </c>
      <c r="E565" t="str">
        <f>VLOOKUP(TTComisiones[[#This Row],[Ref]],TTSQL[],7,FALSE)</f>
        <v>Ximena</v>
      </c>
    </row>
    <row r="566" spans="1:5" hidden="1" x14ac:dyDescent="0.3">
      <c r="A566" t="s">
        <v>889</v>
      </c>
      <c r="B566" t="s">
        <v>1664</v>
      </c>
      <c r="C566" t="s">
        <v>1574</v>
      </c>
      <c r="D566" s="3">
        <v>3680</v>
      </c>
      <c r="E566" t="str">
        <f>VLOOKUP(TTComisiones[[#This Row],[Ref]],TTSQL[],7,FALSE)</f>
        <v>Ximena</v>
      </c>
    </row>
    <row r="567" spans="1:5" hidden="1" x14ac:dyDescent="0.3">
      <c r="A567" t="s">
        <v>890</v>
      </c>
      <c r="B567" t="s">
        <v>1664</v>
      </c>
      <c r="C567" t="s">
        <v>1574</v>
      </c>
      <c r="D567" s="3">
        <v>1499.19</v>
      </c>
      <c r="E567" t="str">
        <f>VLOOKUP(TTComisiones[[#This Row],[Ref]],TTSQL[],7,FALSE)</f>
        <v>Ximena</v>
      </c>
    </row>
    <row r="568" spans="1:5" hidden="1" x14ac:dyDescent="0.3">
      <c r="A568" t="s">
        <v>891</v>
      </c>
      <c r="B568" t="s">
        <v>1664</v>
      </c>
      <c r="C568" t="s">
        <v>1574</v>
      </c>
      <c r="D568" s="3">
        <v>600</v>
      </c>
      <c r="E568" t="str">
        <f>VLOOKUP(TTComisiones[[#This Row],[Ref]],TTSQL[],7,FALSE)</f>
        <v>Ximena</v>
      </c>
    </row>
    <row r="569" spans="1:5" hidden="1" x14ac:dyDescent="0.3">
      <c r="A569" t="s">
        <v>893</v>
      </c>
      <c r="B569" t="s">
        <v>1664</v>
      </c>
      <c r="C569" t="s">
        <v>1574</v>
      </c>
      <c r="D569" s="3">
        <v>3926</v>
      </c>
      <c r="E569" t="str">
        <f>VLOOKUP(TTComisiones[[#This Row],[Ref]],TTSQL[],7,FALSE)</f>
        <v>Ximena</v>
      </c>
    </row>
    <row r="570" spans="1:5" hidden="1" x14ac:dyDescent="0.3">
      <c r="A570" t="s">
        <v>892</v>
      </c>
      <c r="B570" t="s">
        <v>1664</v>
      </c>
      <c r="C570" t="s">
        <v>1574</v>
      </c>
      <c r="D570" s="3">
        <v>1980</v>
      </c>
      <c r="E570" t="str">
        <f>VLOOKUP(TTComisiones[[#This Row],[Ref]],TTSQL[],7,FALSE)</f>
        <v>Ximena</v>
      </c>
    </row>
    <row r="571" spans="1:5" hidden="1" x14ac:dyDescent="0.3">
      <c r="A571" t="s">
        <v>894</v>
      </c>
      <c r="B571" t="s">
        <v>1664</v>
      </c>
      <c r="C571" t="s">
        <v>1574</v>
      </c>
      <c r="D571" s="3">
        <v>11800.62</v>
      </c>
      <c r="E571" t="str">
        <f>VLOOKUP(TTComisiones[[#This Row],[Ref]],TTSQL[],7,FALSE)</f>
        <v>Ximena</v>
      </c>
    </row>
    <row r="572" spans="1:5" hidden="1" x14ac:dyDescent="0.3">
      <c r="A572" t="s">
        <v>895</v>
      </c>
      <c r="B572" t="s">
        <v>1664</v>
      </c>
      <c r="C572" t="s">
        <v>1574</v>
      </c>
      <c r="D572" s="3">
        <v>99008</v>
      </c>
      <c r="E572" t="str">
        <f>VLOOKUP(TTComisiones[[#This Row],[Ref]],TTSQL[],7,FALSE)</f>
        <v>Ximena</v>
      </c>
    </row>
    <row r="573" spans="1:5" hidden="1" x14ac:dyDescent="0.3">
      <c r="A573" t="s">
        <v>896</v>
      </c>
      <c r="B573" t="s">
        <v>1664</v>
      </c>
      <c r="C573" t="s">
        <v>1574</v>
      </c>
      <c r="D573" s="3">
        <v>12880</v>
      </c>
      <c r="E573" t="str">
        <f>VLOOKUP(TTComisiones[[#This Row],[Ref]],TTSQL[],7,FALSE)</f>
        <v>Ximena</v>
      </c>
    </row>
    <row r="574" spans="1:5" hidden="1" x14ac:dyDescent="0.3">
      <c r="A574" t="s">
        <v>897</v>
      </c>
      <c r="B574" t="s">
        <v>1664</v>
      </c>
      <c r="C574" t="s">
        <v>1574</v>
      </c>
      <c r="D574" s="3">
        <v>50900</v>
      </c>
      <c r="E574" t="str">
        <f>VLOOKUP(TTComisiones[[#This Row],[Ref]],TTSQL[],7,FALSE)</f>
        <v>Ximena</v>
      </c>
    </row>
    <row r="575" spans="1:5" hidden="1" x14ac:dyDescent="0.3">
      <c r="A575" t="s">
        <v>898</v>
      </c>
      <c r="B575" t="s">
        <v>1664</v>
      </c>
      <c r="C575" t="s">
        <v>1574</v>
      </c>
      <c r="D575" s="3">
        <v>28545</v>
      </c>
      <c r="E575" t="str">
        <f>VLOOKUP(TTComisiones[[#This Row],[Ref]],TTSQL[],7,FALSE)</f>
        <v>Ximena</v>
      </c>
    </row>
    <row r="576" spans="1:5" hidden="1" x14ac:dyDescent="0.3">
      <c r="A576" t="s">
        <v>899</v>
      </c>
      <c r="B576" t="s">
        <v>1664</v>
      </c>
      <c r="C576" t="s">
        <v>1574</v>
      </c>
      <c r="D576" s="3">
        <v>90</v>
      </c>
      <c r="E576" t="str">
        <f>VLOOKUP(TTComisiones[[#This Row],[Ref]],TTSQL[],7,FALSE)</f>
        <v>Ximena</v>
      </c>
    </row>
    <row r="577" spans="1:5" hidden="1" x14ac:dyDescent="0.3">
      <c r="A577" t="s">
        <v>900</v>
      </c>
      <c r="B577" t="s">
        <v>1664</v>
      </c>
      <c r="C577" t="s">
        <v>1574</v>
      </c>
      <c r="D577" s="3">
        <v>30186</v>
      </c>
      <c r="E577" t="str">
        <f>VLOOKUP(TTComisiones[[#This Row],[Ref]],TTSQL[],7,FALSE)</f>
        <v>Ximena</v>
      </c>
    </row>
    <row r="578" spans="1:5" hidden="1" x14ac:dyDescent="0.3">
      <c r="A578" t="s">
        <v>901</v>
      </c>
      <c r="B578" t="s">
        <v>1664</v>
      </c>
      <c r="C578" t="s">
        <v>1574</v>
      </c>
      <c r="D578" s="3">
        <v>12531.48</v>
      </c>
      <c r="E578" t="str">
        <f>VLOOKUP(TTComisiones[[#This Row],[Ref]],TTSQL[],7,FALSE)</f>
        <v>Ximena</v>
      </c>
    </row>
    <row r="579" spans="1:5" hidden="1" x14ac:dyDescent="0.3">
      <c r="A579" t="s">
        <v>902</v>
      </c>
      <c r="B579" t="s">
        <v>1664</v>
      </c>
      <c r="C579" t="s">
        <v>1574</v>
      </c>
      <c r="D579" s="3">
        <v>27548.35</v>
      </c>
      <c r="E579" t="str">
        <f>VLOOKUP(TTComisiones[[#This Row],[Ref]],TTSQL[],7,FALSE)</f>
        <v>Ximena</v>
      </c>
    </row>
    <row r="580" spans="1:5" hidden="1" x14ac:dyDescent="0.3">
      <c r="A580" t="s">
        <v>903</v>
      </c>
      <c r="B580" t="s">
        <v>1664</v>
      </c>
      <c r="C580" t="s">
        <v>1574</v>
      </c>
      <c r="D580" s="3">
        <v>1980</v>
      </c>
      <c r="E580" t="str">
        <f>VLOOKUP(TTComisiones[[#This Row],[Ref]],TTSQL[],7,FALSE)</f>
        <v>Ximena</v>
      </c>
    </row>
    <row r="581" spans="1:5" hidden="1" x14ac:dyDescent="0.3">
      <c r="A581" t="s">
        <v>904</v>
      </c>
      <c r="B581" t="s">
        <v>1664</v>
      </c>
      <c r="C581" t="s">
        <v>1574</v>
      </c>
      <c r="D581" s="3">
        <v>19720.8</v>
      </c>
      <c r="E581" t="str">
        <f>VLOOKUP(TTComisiones[[#This Row],[Ref]],TTSQL[],7,FALSE)</f>
        <v>Ximena</v>
      </c>
    </row>
    <row r="582" spans="1:5" hidden="1" x14ac:dyDescent="0.3">
      <c r="A582" t="s">
        <v>905</v>
      </c>
      <c r="B582" t="s">
        <v>1664</v>
      </c>
      <c r="C582" t="s">
        <v>1574</v>
      </c>
      <c r="D582" s="3">
        <v>23236.77</v>
      </c>
      <c r="E582" t="str">
        <f>VLOOKUP(TTComisiones[[#This Row],[Ref]],TTSQL[],7,FALSE)</f>
        <v>Ximena</v>
      </c>
    </row>
    <row r="583" spans="1:5" hidden="1" x14ac:dyDescent="0.3">
      <c r="A583" t="s">
        <v>906</v>
      </c>
      <c r="B583" t="s">
        <v>1664</v>
      </c>
      <c r="C583" t="s">
        <v>1574</v>
      </c>
      <c r="D583" s="3">
        <v>6474.16</v>
      </c>
      <c r="E583" t="str">
        <f>VLOOKUP(TTComisiones[[#This Row],[Ref]],TTSQL[],7,FALSE)</f>
        <v>Ximena</v>
      </c>
    </row>
    <row r="584" spans="1:5" hidden="1" x14ac:dyDescent="0.3">
      <c r="A584" t="s">
        <v>907</v>
      </c>
      <c r="B584" t="s">
        <v>1664</v>
      </c>
      <c r="C584" t="s">
        <v>1574</v>
      </c>
      <c r="D584" s="3">
        <v>6265.74</v>
      </c>
      <c r="E584" t="str">
        <f>VLOOKUP(TTComisiones[[#This Row],[Ref]],TTSQL[],7,FALSE)</f>
        <v>Ximena</v>
      </c>
    </row>
    <row r="585" spans="1:5" hidden="1" x14ac:dyDescent="0.3">
      <c r="A585" t="s">
        <v>908</v>
      </c>
      <c r="B585" t="s">
        <v>1664</v>
      </c>
      <c r="C585" t="s">
        <v>1574</v>
      </c>
      <c r="D585" s="3">
        <v>45741</v>
      </c>
      <c r="E585" t="str">
        <f>VLOOKUP(TTComisiones[[#This Row],[Ref]],TTSQL[],7,FALSE)</f>
        <v>Ximena</v>
      </c>
    </row>
    <row r="586" spans="1:5" hidden="1" x14ac:dyDescent="0.3">
      <c r="A586" t="s">
        <v>909</v>
      </c>
      <c r="B586" t="s">
        <v>1664</v>
      </c>
      <c r="C586" t="s">
        <v>1574</v>
      </c>
      <c r="D586" s="3">
        <v>18150.72</v>
      </c>
      <c r="E586" t="str">
        <f>VLOOKUP(TTComisiones[[#This Row],[Ref]],TTSQL[],7,FALSE)</f>
        <v>Ximena</v>
      </c>
    </row>
    <row r="587" spans="1:5" hidden="1" x14ac:dyDescent="0.3">
      <c r="A587" t="s">
        <v>910</v>
      </c>
      <c r="B587" t="s">
        <v>1664</v>
      </c>
      <c r="C587" t="s">
        <v>1574</v>
      </c>
      <c r="D587" s="3">
        <v>15912</v>
      </c>
      <c r="E587" t="str">
        <f>VLOOKUP(TTComisiones[[#This Row],[Ref]],TTSQL[],7,FALSE)</f>
        <v>Ximena</v>
      </c>
    </row>
    <row r="588" spans="1:5" hidden="1" x14ac:dyDescent="0.3">
      <c r="A588" t="s">
        <v>911</v>
      </c>
      <c r="B588" t="s">
        <v>1664</v>
      </c>
      <c r="C588" t="s">
        <v>1574</v>
      </c>
      <c r="D588" s="3">
        <v>26063.7</v>
      </c>
      <c r="E588" t="str">
        <f>VLOOKUP(TTComisiones[[#This Row],[Ref]],TTSQL[],7,FALSE)</f>
        <v>Ximena</v>
      </c>
    </row>
    <row r="589" spans="1:5" hidden="1" x14ac:dyDescent="0.3">
      <c r="A589" t="s">
        <v>933</v>
      </c>
      <c r="B589" t="s">
        <v>1664</v>
      </c>
      <c r="C589" t="s">
        <v>1574</v>
      </c>
      <c r="D589" s="3">
        <v>594</v>
      </c>
      <c r="E589" t="str">
        <f>VLOOKUP(TTComisiones[[#This Row],[Ref]],TTSQL[],7,FALSE)</f>
        <v>Ximena</v>
      </c>
    </row>
    <row r="590" spans="1:5" hidden="1" x14ac:dyDescent="0.3">
      <c r="A590" t="s">
        <v>934</v>
      </c>
      <c r="B590" t="s">
        <v>1664</v>
      </c>
      <c r="C590" t="s">
        <v>1574</v>
      </c>
      <c r="D590" s="3">
        <v>1420</v>
      </c>
      <c r="E590" t="str">
        <f>VLOOKUP(TTComisiones[[#This Row],[Ref]],TTSQL[],7,FALSE)</f>
        <v>Ximena</v>
      </c>
    </row>
    <row r="591" spans="1:5" hidden="1" x14ac:dyDescent="0.3">
      <c r="A591" t="s">
        <v>935</v>
      </c>
      <c r="B591" t="s">
        <v>1664</v>
      </c>
      <c r="C591" t="s">
        <v>1574</v>
      </c>
      <c r="D591" s="3">
        <v>267</v>
      </c>
      <c r="E591" t="str">
        <f>VLOOKUP(TTComisiones[[#This Row],[Ref]],TTSQL[],7,FALSE)</f>
        <v>Ximena</v>
      </c>
    </row>
    <row r="592" spans="1:5" hidden="1" x14ac:dyDescent="0.3">
      <c r="A592" t="s">
        <v>936</v>
      </c>
      <c r="B592" t="s">
        <v>1664</v>
      </c>
      <c r="C592" t="s">
        <v>1574</v>
      </c>
      <c r="D592" s="3">
        <v>330</v>
      </c>
      <c r="E592" t="str">
        <f>VLOOKUP(TTComisiones[[#This Row],[Ref]],TTSQL[],7,FALSE)</f>
        <v>Ximena</v>
      </c>
    </row>
    <row r="593" spans="1:5" hidden="1" x14ac:dyDescent="0.3">
      <c r="A593" t="s">
        <v>937</v>
      </c>
      <c r="B593" t="s">
        <v>1664</v>
      </c>
      <c r="C593" t="s">
        <v>1574</v>
      </c>
      <c r="D593" s="3">
        <v>3174</v>
      </c>
      <c r="E593" t="str">
        <f>VLOOKUP(TTComisiones[[#This Row],[Ref]],TTSQL[],7,FALSE)</f>
        <v>Ximena</v>
      </c>
    </row>
    <row r="594" spans="1:5" hidden="1" x14ac:dyDescent="0.3">
      <c r="A594" t="s">
        <v>938</v>
      </c>
      <c r="B594" t="s">
        <v>1664</v>
      </c>
      <c r="C594" t="s">
        <v>1574</v>
      </c>
      <c r="D594" s="3">
        <v>43294</v>
      </c>
      <c r="E594" t="str">
        <f>VLOOKUP(TTComisiones[[#This Row],[Ref]],TTSQL[],7,FALSE)</f>
        <v>Ximena</v>
      </c>
    </row>
    <row r="595" spans="1:5" hidden="1" x14ac:dyDescent="0.3">
      <c r="A595" t="s">
        <v>939</v>
      </c>
      <c r="B595" t="s">
        <v>1664</v>
      </c>
      <c r="C595" t="s">
        <v>1574</v>
      </c>
      <c r="D595" s="3">
        <v>594</v>
      </c>
      <c r="E595" t="str">
        <f>VLOOKUP(TTComisiones[[#This Row],[Ref]],TTSQL[],7,FALSE)</f>
        <v>Ximena</v>
      </c>
    </row>
    <row r="596" spans="1:5" hidden="1" x14ac:dyDescent="0.3">
      <c r="A596" t="s">
        <v>940</v>
      </c>
      <c r="B596" t="s">
        <v>1664</v>
      </c>
      <c r="C596" t="s">
        <v>1574</v>
      </c>
      <c r="D596" s="3">
        <v>627</v>
      </c>
      <c r="E596" t="str">
        <f>VLOOKUP(TTComisiones[[#This Row],[Ref]],TTSQL[],7,FALSE)</f>
        <v>Ximena</v>
      </c>
    </row>
    <row r="597" spans="1:5" hidden="1" x14ac:dyDescent="0.3">
      <c r="A597" t="s">
        <v>941</v>
      </c>
      <c r="B597" t="s">
        <v>1664</v>
      </c>
      <c r="C597" t="s">
        <v>1574</v>
      </c>
      <c r="D597" s="3">
        <v>18131</v>
      </c>
      <c r="E597" t="str">
        <f>VLOOKUP(TTComisiones[[#This Row],[Ref]],TTSQL[],7,FALSE)</f>
        <v>Ximena</v>
      </c>
    </row>
    <row r="598" spans="1:5" hidden="1" x14ac:dyDescent="0.3">
      <c r="A598" t="s">
        <v>942</v>
      </c>
      <c r="B598" t="s">
        <v>1664</v>
      </c>
      <c r="C598" t="s">
        <v>1574</v>
      </c>
      <c r="D598" s="3">
        <v>2772</v>
      </c>
      <c r="E598" t="str">
        <f>VLOOKUP(TTComisiones[[#This Row],[Ref]],TTSQL[],7,FALSE)</f>
        <v>Ximena</v>
      </c>
    </row>
    <row r="599" spans="1:5" hidden="1" x14ac:dyDescent="0.3">
      <c r="A599" t="s">
        <v>943</v>
      </c>
      <c r="B599" t="s">
        <v>1664</v>
      </c>
      <c r="C599" t="s">
        <v>1574</v>
      </c>
      <c r="D599" s="3">
        <v>-164</v>
      </c>
      <c r="E599" t="str">
        <f>VLOOKUP(TTComisiones[[#This Row],[Ref]],TTSQL[],7,FALSE)</f>
        <v>Ximena</v>
      </c>
    </row>
    <row r="600" spans="1:5" hidden="1" x14ac:dyDescent="0.3">
      <c r="A600" t="s">
        <v>944</v>
      </c>
      <c r="B600" t="s">
        <v>1664</v>
      </c>
      <c r="C600" t="s">
        <v>1574</v>
      </c>
      <c r="D600" s="3">
        <v>21518</v>
      </c>
      <c r="E600" t="str">
        <f>VLOOKUP(TTComisiones[[#This Row],[Ref]],TTSQL[],7,FALSE)</f>
        <v>Ximena</v>
      </c>
    </row>
    <row r="601" spans="1:5" hidden="1" x14ac:dyDescent="0.3">
      <c r="A601" t="s">
        <v>945</v>
      </c>
      <c r="B601" t="s">
        <v>1664</v>
      </c>
      <c r="C601" t="s">
        <v>1574</v>
      </c>
      <c r="D601" s="3">
        <v>5322</v>
      </c>
      <c r="E601" t="str">
        <f>VLOOKUP(TTComisiones[[#This Row],[Ref]],TTSQL[],7,FALSE)</f>
        <v>Ximena</v>
      </c>
    </row>
    <row r="602" spans="1:5" hidden="1" x14ac:dyDescent="0.3">
      <c r="A602" t="s">
        <v>946</v>
      </c>
      <c r="B602" t="s">
        <v>1664</v>
      </c>
      <c r="C602" t="s">
        <v>1574</v>
      </c>
      <c r="D602" s="3">
        <v>627</v>
      </c>
      <c r="E602" t="str">
        <f>VLOOKUP(TTComisiones[[#This Row],[Ref]],TTSQL[],7,FALSE)</f>
        <v>Ximena</v>
      </c>
    </row>
    <row r="603" spans="1:5" hidden="1" x14ac:dyDescent="0.3">
      <c r="A603" t="s">
        <v>947</v>
      </c>
      <c r="B603" t="s">
        <v>1664</v>
      </c>
      <c r="C603" t="s">
        <v>1574</v>
      </c>
      <c r="D603" s="3">
        <v>13838</v>
      </c>
      <c r="E603" t="str">
        <f>VLOOKUP(TTComisiones[[#This Row],[Ref]],TTSQL[],7,FALSE)</f>
        <v>Ximena</v>
      </c>
    </row>
    <row r="604" spans="1:5" hidden="1" x14ac:dyDescent="0.3">
      <c r="A604" t="s">
        <v>948</v>
      </c>
      <c r="B604" t="s">
        <v>1664</v>
      </c>
      <c r="C604" t="s">
        <v>1574</v>
      </c>
      <c r="D604" s="3">
        <v>75696</v>
      </c>
      <c r="E604" t="str">
        <f>VLOOKUP(TTComisiones[[#This Row],[Ref]],TTSQL[],7,FALSE)</f>
        <v>Ximena</v>
      </c>
    </row>
    <row r="605" spans="1:5" hidden="1" x14ac:dyDescent="0.3">
      <c r="A605" t="s">
        <v>949</v>
      </c>
      <c r="B605" t="s">
        <v>1664</v>
      </c>
      <c r="C605" t="s">
        <v>1574</v>
      </c>
      <c r="D605" s="3">
        <v>12216</v>
      </c>
      <c r="E605" t="str">
        <f>VLOOKUP(TTComisiones[[#This Row],[Ref]],TTSQL[],7,FALSE)</f>
        <v>Ximena</v>
      </c>
    </row>
    <row r="606" spans="1:5" hidden="1" x14ac:dyDescent="0.3">
      <c r="A606" t="s">
        <v>950</v>
      </c>
      <c r="B606" t="s">
        <v>1664</v>
      </c>
      <c r="C606" t="s">
        <v>1574</v>
      </c>
      <c r="D606" s="3">
        <v>18983</v>
      </c>
      <c r="E606" t="str">
        <f>VLOOKUP(TTComisiones[[#This Row],[Ref]],TTSQL[],7,FALSE)</f>
        <v>Ximena</v>
      </c>
    </row>
    <row r="607" spans="1:5" hidden="1" x14ac:dyDescent="0.3">
      <c r="A607" t="s">
        <v>951</v>
      </c>
      <c r="B607" t="s">
        <v>1664</v>
      </c>
      <c r="C607" t="s">
        <v>1574</v>
      </c>
      <c r="D607" s="3">
        <v>112810</v>
      </c>
      <c r="E607" t="str">
        <f>VLOOKUP(TTComisiones[[#This Row],[Ref]],TTSQL[],7,FALSE)</f>
        <v>Ximena</v>
      </c>
    </row>
    <row r="608" spans="1:5" hidden="1" x14ac:dyDescent="0.3">
      <c r="A608" t="s">
        <v>952</v>
      </c>
      <c r="B608" t="s">
        <v>1664</v>
      </c>
      <c r="C608" t="s">
        <v>1574</v>
      </c>
      <c r="D608" s="3">
        <v>9131</v>
      </c>
      <c r="E608" t="str">
        <f>VLOOKUP(TTComisiones[[#This Row],[Ref]],TTSQL[],7,FALSE)</f>
        <v>Ximena</v>
      </c>
    </row>
    <row r="609" spans="1:5" hidden="1" x14ac:dyDescent="0.3">
      <c r="A609" t="s">
        <v>953</v>
      </c>
      <c r="B609" t="s">
        <v>1664</v>
      </c>
      <c r="C609" t="s">
        <v>1574</v>
      </c>
      <c r="D609" s="3">
        <v>15219</v>
      </c>
      <c r="E609" t="str">
        <f>VLOOKUP(TTComisiones[[#This Row],[Ref]],TTSQL[],7,FALSE)</f>
        <v>Ximena</v>
      </c>
    </row>
    <row r="610" spans="1:5" hidden="1" x14ac:dyDescent="0.3">
      <c r="A610" t="s">
        <v>954</v>
      </c>
      <c r="B610" t="s">
        <v>1664</v>
      </c>
      <c r="C610" t="s">
        <v>1574</v>
      </c>
      <c r="D610" s="3">
        <v>35235</v>
      </c>
      <c r="E610" t="str">
        <f>VLOOKUP(TTComisiones[[#This Row],[Ref]],TTSQL[],7,FALSE)</f>
        <v>Ximena</v>
      </c>
    </row>
    <row r="611" spans="1:5" hidden="1" x14ac:dyDescent="0.3">
      <c r="A611" t="s">
        <v>955</v>
      </c>
      <c r="B611" t="s">
        <v>1664</v>
      </c>
      <c r="C611" t="s">
        <v>1574</v>
      </c>
      <c r="D611" s="3">
        <v>1798</v>
      </c>
      <c r="E611" t="str">
        <f>VLOOKUP(TTComisiones[[#This Row],[Ref]],TTSQL[],7,FALSE)</f>
        <v>Ximena</v>
      </c>
    </row>
    <row r="612" spans="1:5" hidden="1" x14ac:dyDescent="0.3">
      <c r="A612" t="s">
        <v>956</v>
      </c>
      <c r="B612" t="s">
        <v>1664</v>
      </c>
      <c r="C612" t="s">
        <v>1574</v>
      </c>
      <c r="D612" s="3">
        <v>162690</v>
      </c>
      <c r="E612" t="str">
        <f>VLOOKUP(TTComisiones[[#This Row],[Ref]],TTSQL[],7,FALSE)</f>
        <v>Ximena</v>
      </c>
    </row>
    <row r="613" spans="1:5" hidden="1" x14ac:dyDescent="0.3">
      <c r="A613" t="s">
        <v>957</v>
      </c>
      <c r="B613" t="s">
        <v>1664</v>
      </c>
      <c r="C613" t="s">
        <v>1574</v>
      </c>
      <c r="D613" s="3">
        <v>21212</v>
      </c>
      <c r="E613" t="str">
        <f>VLOOKUP(TTComisiones[[#This Row],[Ref]],TTSQL[],7,FALSE)</f>
        <v>Ximena</v>
      </c>
    </row>
    <row r="614" spans="1:5" hidden="1" x14ac:dyDescent="0.3">
      <c r="A614" t="s">
        <v>958</v>
      </c>
      <c r="B614" t="s">
        <v>1664</v>
      </c>
      <c r="C614" t="s">
        <v>1574</v>
      </c>
      <c r="D614" s="3">
        <v>21866</v>
      </c>
      <c r="E614" t="str">
        <f>VLOOKUP(TTComisiones[[#This Row],[Ref]],TTSQL[],7,FALSE)</f>
        <v>Ximena</v>
      </c>
    </row>
    <row r="615" spans="1:5" hidden="1" x14ac:dyDescent="0.3">
      <c r="A615" t="s">
        <v>959</v>
      </c>
      <c r="B615" t="s">
        <v>1664</v>
      </c>
      <c r="C615" t="s">
        <v>1574</v>
      </c>
      <c r="D615" s="3">
        <v>627</v>
      </c>
      <c r="E615" t="str">
        <f>VLOOKUP(TTComisiones[[#This Row],[Ref]],TTSQL[],7,FALSE)</f>
        <v>Ximena</v>
      </c>
    </row>
    <row r="616" spans="1:5" hidden="1" x14ac:dyDescent="0.3">
      <c r="A616" t="s">
        <v>960</v>
      </c>
      <c r="B616" t="s">
        <v>1664</v>
      </c>
      <c r="C616" t="s">
        <v>1574</v>
      </c>
      <c r="D616" s="3">
        <v>2772</v>
      </c>
      <c r="E616" t="str">
        <f>VLOOKUP(TTComisiones[[#This Row],[Ref]],TTSQL[],7,FALSE)</f>
        <v>Ximena</v>
      </c>
    </row>
    <row r="617" spans="1:5" hidden="1" x14ac:dyDescent="0.3">
      <c r="A617" t="s">
        <v>961</v>
      </c>
      <c r="B617" t="s">
        <v>1664</v>
      </c>
      <c r="C617" t="s">
        <v>1574</v>
      </c>
      <c r="D617" s="3">
        <v>10164</v>
      </c>
      <c r="E617" t="str">
        <f>VLOOKUP(TTComisiones[[#This Row],[Ref]],TTSQL[],7,FALSE)</f>
        <v>Ximena</v>
      </c>
    </row>
    <row r="618" spans="1:5" hidden="1" x14ac:dyDescent="0.3">
      <c r="A618" t="s">
        <v>962</v>
      </c>
      <c r="B618" t="s">
        <v>1664</v>
      </c>
      <c r="C618" t="s">
        <v>1574</v>
      </c>
      <c r="D618" s="3">
        <v>55308</v>
      </c>
      <c r="E618" t="str">
        <f>VLOOKUP(TTComisiones[[#This Row],[Ref]],TTSQL[],7,FALSE)</f>
        <v>Ximena</v>
      </c>
    </row>
    <row r="619" spans="1:5" hidden="1" x14ac:dyDescent="0.3">
      <c r="A619" t="s">
        <v>963</v>
      </c>
      <c r="B619" t="s">
        <v>1664</v>
      </c>
      <c r="C619" t="s">
        <v>1574</v>
      </c>
      <c r="D619" s="3">
        <v>24896</v>
      </c>
      <c r="E619" t="str">
        <f>VLOOKUP(TTComisiones[[#This Row],[Ref]],TTSQL[],7,FALSE)</f>
        <v>Ximena</v>
      </c>
    </row>
    <row r="620" spans="1:5" hidden="1" x14ac:dyDescent="0.3">
      <c r="A620" t="s">
        <v>964</v>
      </c>
      <c r="B620" t="s">
        <v>1664</v>
      </c>
      <c r="C620" t="s">
        <v>1574</v>
      </c>
      <c r="D620" s="3">
        <v>1848</v>
      </c>
      <c r="E620" t="str">
        <f>VLOOKUP(TTComisiones[[#This Row],[Ref]],TTSQL[],7,FALSE)</f>
        <v>Ximena</v>
      </c>
    </row>
    <row r="621" spans="1:5" hidden="1" x14ac:dyDescent="0.3">
      <c r="A621" t="s">
        <v>965</v>
      </c>
      <c r="B621" t="s">
        <v>1664</v>
      </c>
      <c r="C621" t="s">
        <v>1574</v>
      </c>
      <c r="D621" s="3">
        <v>6557</v>
      </c>
      <c r="E621" t="str">
        <f>VLOOKUP(TTComisiones[[#This Row],[Ref]],TTSQL[],7,FALSE)</f>
        <v>Ximena</v>
      </c>
    </row>
    <row r="622" spans="1:5" hidden="1" x14ac:dyDescent="0.3">
      <c r="A622" t="s">
        <v>966</v>
      </c>
      <c r="B622" t="s">
        <v>1664</v>
      </c>
      <c r="C622" t="s">
        <v>1574</v>
      </c>
      <c r="D622" s="3">
        <v>4158</v>
      </c>
      <c r="E622" t="str">
        <f>VLOOKUP(TTComisiones[[#This Row],[Ref]],TTSQL[],7,FALSE)</f>
        <v>Ximena</v>
      </c>
    </row>
    <row r="623" spans="1:5" hidden="1" x14ac:dyDescent="0.3">
      <c r="A623" t="s">
        <v>967</v>
      </c>
      <c r="B623" t="s">
        <v>1664</v>
      </c>
      <c r="C623" t="s">
        <v>1574</v>
      </c>
      <c r="D623" s="3">
        <v>31461</v>
      </c>
      <c r="E623" t="str">
        <f>VLOOKUP(TTComisiones[[#This Row],[Ref]],TTSQL[],7,FALSE)</f>
        <v>Ximena</v>
      </c>
    </row>
    <row r="624" spans="1:5" hidden="1" x14ac:dyDescent="0.3">
      <c r="A624" t="s">
        <v>968</v>
      </c>
      <c r="B624" t="s">
        <v>1664</v>
      </c>
      <c r="C624" t="s">
        <v>1574</v>
      </c>
      <c r="D624" s="3">
        <v>14300</v>
      </c>
      <c r="E624" t="str">
        <f>VLOOKUP(TTComisiones[[#This Row],[Ref]],TTSQL[],7,FALSE)</f>
        <v>Ximena</v>
      </c>
    </row>
    <row r="625" spans="1:5" hidden="1" x14ac:dyDescent="0.3">
      <c r="A625" t="s">
        <v>969</v>
      </c>
      <c r="B625" t="s">
        <v>1664</v>
      </c>
      <c r="C625" t="s">
        <v>1574</v>
      </c>
      <c r="D625" s="3">
        <v>1979</v>
      </c>
      <c r="E625" t="str">
        <f>VLOOKUP(TTComisiones[[#This Row],[Ref]],TTSQL[],7,FALSE)</f>
        <v>Ximena</v>
      </c>
    </row>
    <row r="626" spans="1:5" hidden="1" x14ac:dyDescent="0.3">
      <c r="A626" t="s">
        <v>970</v>
      </c>
      <c r="B626" t="s">
        <v>1664</v>
      </c>
      <c r="C626" t="s">
        <v>1574</v>
      </c>
      <c r="D626" s="3">
        <v>22795</v>
      </c>
      <c r="E626" t="str">
        <f>VLOOKUP(TTComisiones[[#This Row],[Ref]],TTSQL[],7,FALSE)</f>
        <v>Ximena</v>
      </c>
    </row>
    <row r="627" spans="1:5" hidden="1" x14ac:dyDescent="0.3">
      <c r="A627" t="s">
        <v>971</v>
      </c>
      <c r="B627" t="s">
        <v>1664</v>
      </c>
      <c r="C627" t="s">
        <v>1574</v>
      </c>
      <c r="D627" s="3">
        <v>1294</v>
      </c>
      <c r="E627" t="str">
        <f>VLOOKUP(TTComisiones[[#This Row],[Ref]],TTSQL[],7,FALSE)</f>
        <v>Ximena</v>
      </c>
    </row>
    <row r="628" spans="1:5" hidden="1" x14ac:dyDescent="0.3">
      <c r="A628" t="s">
        <v>1713</v>
      </c>
      <c r="B628" t="s">
        <v>1664</v>
      </c>
      <c r="C628" t="s">
        <v>1574</v>
      </c>
      <c r="D628" s="3">
        <v>1254</v>
      </c>
      <c r="E628" t="e">
        <f>VLOOKUP(TTComisiones[[#This Row],[Ref]],TTSQL[],7,FALSE)</f>
        <v>#N/A</v>
      </c>
    </row>
    <row r="629" spans="1:5" hidden="1" x14ac:dyDescent="0.3">
      <c r="A629" t="s">
        <v>972</v>
      </c>
      <c r="B629" t="s">
        <v>1664</v>
      </c>
      <c r="C629" t="s">
        <v>1574</v>
      </c>
      <c r="D629" s="3">
        <v>858</v>
      </c>
      <c r="E629" t="str">
        <f>VLOOKUP(TTComisiones[[#This Row],[Ref]],TTSQL[],7,FALSE)</f>
        <v>Ximena</v>
      </c>
    </row>
    <row r="630" spans="1:5" hidden="1" x14ac:dyDescent="0.3">
      <c r="A630" t="s">
        <v>973</v>
      </c>
      <c r="B630" t="s">
        <v>1664</v>
      </c>
      <c r="C630" t="s">
        <v>1574</v>
      </c>
      <c r="D630" s="3">
        <v>594</v>
      </c>
      <c r="E630" t="str">
        <f>VLOOKUP(TTComisiones[[#This Row],[Ref]],TTSQL[],7,FALSE)</f>
        <v>Ximena</v>
      </c>
    </row>
    <row r="631" spans="1:5" hidden="1" x14ac:dyDescent="0.3">
      <c r="A631" t="s">
        <v>974</v>
      </c>
      <c r="B631" t="s">
        <v>1664</v>
      </c>
      <c r="C631" t="s">
        <v>1574</v>
      </c>
      <c r="D631" s="3">
        <v>35640</v>
      </c>
      <c r="E631" t="str">
        <f>VLOOKUP(TTComisiones[[#This Row],[Ref]],TTSQL[],7,FALSE)</f>
        <v>Ximena</v>
      </c>
    </row>
    <row r="632" spans="1:5" hidden="1" x14ac:dyDescent="0.3">
      <c r="A632" t="s">
        <v>975</v>
      </c>
      <c r="B632" t="s">
        <v>1664</v>
      </c>
      <c r="C632" t="s">
        <v>1574</v>
      </c>
      <c r="D632" s="3">
        <v>7754</v>
      </c>
      <c r="E632" t="str">
        <f>VLOOKUP(TTComisiones[[#This Row],[Ref]],TTSQL[],7,FALSE)</f>
        <v>Ximena</v>
      </c>
    </row>
    <row r="633" spans="1:5" hidden="1" x14ac:dyDescent="0.3">
      <c r="A633" t="s">
        <v>976</v>
      </c>
      <c r="B633" t="s">
        <v>1664</v>
      </c>
      <c r="C633" t="s">
        <v>1574</v>
      </c>
      <c r="D633" s="3">
        <v>21773</v>
      </c>
      <c r="E633" t="str">
        <f>VLOOKUP(TTComisiones[[#This Row],[Ref]],TTSQL[],7,FALSE)</f>
        <v>Ximena</v>
      </c>
    </row>
    <row r="634" spans="1:5" hidden="1" x14ac:dyDescent="0.3">
      <c r="A634" t="s">
        <v>977</v>
      </c>
      <c r="B634" t="s">
        <v>1664</v>
      </c>
      <c r="C634" t="s">
        <v>1574</v>
      </c>
      <c r="D634" s="3">
        <v>4485</v>
      </c>
      <c r="E634" t="str">
        <f>VLOOKUP(TTComisiones[[#This Row],[Ref]],TTSQL[],7,FALSE)</f>
        <v>Ximena</v>
      </c>
    </row>
    <row r="635" spans="1:5" hidden="1" x14ac:dyDescent="0.3">
      <c r="A635" t="s">
        <v>978</v>
      </c>
      <c r="B635" t="s">
        <v>1664</v>
      </c>
      <c r="C635" t="s">
        <v>1574</v>
      </c>
      <c r="D635" s="3">
        <v>330</v>
      </c>
      <c r="E635" t="str">
        <f>VLOOKUP(TTComisiones[[#This Row],[Ref]],TTSQL[],7,FALSE)</f>
        <v>Ximena</v>
      </c>
    </row>
    <row r="636" spans="1:5" hidden="1" x14ac:dyDescent="0.3">
      <c r="A636" t="s">
        <v>979</v>
      </c>
      <c r="B636" t="s">
        <v>1664</v>
      </c>
      <c r="C636" t="s">
        <v>1574</v>
      </c>
      <c r="D636" s="3">
        <v>6600</v>
      </c>
      <c r="E636" t="str">
        <f>VLOOKUP(TTComisiones[[#This Row],[Ref]],TTSQL[],7,FALSE)</f>
        <v>Ximena</v>
      </c>
    </row>
    <row r="637" spans="1:5" hidden="1" x14ac:dyDescent="0.3">
      <c r="A637" t="s">
        <v>980</v>
      </c>
      <c r="B637" t="s">
        <v>1664</v>
      </c>
      <c r="C637" t="s">
        <v>1574</v>
      </c>
      <c r="D637" s="3">
        <v>1973</v>
      </c>
      <c r="E637" t="str">
        <f>VLOOKUP(TTComisiones[[#This Row],[Ref]],TTSQL[],7,FALSE)</f>
        <v>Ximena</v>
      </c>
    </row>
    <row r="638" spans="1:5" hidden="1" x14ac:dyDescent="0.3">
      <c r="A638" t="s">
        <v>981</v>
      </c>
      <c r="B638" t="s">
        <v>1664</v>
      </c>
      <c r="C638" t="s">
        <v>1574</v>
      </c>
      <c r="D638" s="3">
        <v>957</v>
      </c>
      <c r="E638" t="str">
        <f>VLOOKUP(TTComisiones[[#This Row],[Ref]],TTSQL[],7,FALSE)</f>
        <v>Ximena</v>
      </c>
    </row>
    <row r="639" spans="1:5" hidden="1" x14ac:dyDescent="0.3">
      <c r="A639" t="s">
        <v>982</v>
      </c>
      <c r="B639" t="s">
        <v>1664</v>
      </c>
      <c r="C639" t="s">
        <v>1574</v>
      </c>
      <c r="D639" s="3">
        <v>17922</v>
      </c>
      <c r="E639" t="str">
        <f>VLOOKUP(TTComisiones[[#This Row],[Ref]],TTSQL[],7,FALSE)</f>
        <v>Ximena</v>
      </c>
    </row>
    <row r="640" spans="1:5" hidden="1" x14ac:dyDescent="0.3">
      <c r="A640" t="s">
        <v>983</v>
      </c>
      <c r="B640" t="s">
        <v>1664</v>
      </c>
      <c r="C640" t="s">
        <v>1574</v>
      </c>
      <c r="D640" s="3">
        <v>1056</v>
      </c>
      <c r="E640" t="str">
        <f>VLOOKUP(TTComisiones[[#This Row],[Ref]],TTSQL[],7,FALSE)</f>
        <v>Ximena</v>
      </c>
    </row>
    <row r="641" spans="1:5" hidden="1" x14ac:dyDescent="0.3">
      <c r="A641" t="s">
        <v>984</v>
      </c>
      <c r="B641" t="s">
        <v>1664</v>
      </c>
      <c r="C641" t="s">
        <v>1574</v>
      </c>
      <c r="D641" s="3">
        <v>194350</v>
      </c>
      <c r="E641" t="str">
        <f>VLOOKUP(TTComisiones[[#This Row],[Ref]],TTSQL[],7,FALSE)</f>
        <v>Ximena</v>
      </c>
    </row>
    <row r="642" spans="1:5" hidden="1" x14ac:dyDescent="0.3">
      <c r="A642" t="s">
        <v>985</v>
      </c>
      <c r="B642" t="s">
        <v>1664</v>
      </c>
      <c r="C642" t="s">
        <v>1574</v>
      </c>
      <c r="D642" s="3">
        <v>9860</v>
      </c>
      <c r="E642" t="str">
        <f>VLOOKUP(TTComisiones[[#This Row],[Ref]],TTSQL[],7,FALSE)</f>
        <v>Ximena</v>
      </c>
    </row>
    <row r="643" spans="1:5" hidden="1" x14ac:dyDescent="0.3">
      <c r="A643" t="s">
        <v>986</v>
      </c>
      <c r="B643" t="s">
        <v>1664</v>
      </c>
      <c r="C643" t="s">
        <v>1574</v>
      </c>
      <c r="D643" s="3">
        <v>2870</v>
      </c>
      <c r="E643" t="str">
        <f>VLOOKUP(TTComisiones[[#This Row],[Ref]],TTSQL[],7,FALSE)</f>
        <v>Ximena</v>
      </c>
    </row>
    <row r="644" spans="1:5" hidden="1" x14ac:dyDescent="0.3">
      <c r="A644" t="s">
        <v>987</v>
      </c>
      <c r="B644" t="s">
        <v>1664</v>
      </c>
      <c r="C644" t="s">
        <v>1574</v>
      </c>
      <c r="D644" s="3">
        <v>1320</v>
      </c>
      <c r="E644" t="str">
        <f>VLOOKUP(TTComisiones[[#This Row],[Ref]],TTSQL[],7,FALSE)</f>
        <v>Ximena</v>
      </c>
    </row>
    <row r="645" spans="1:5" hidden="1" x14ac:dyDescent="0.3">
      <c r="A645" t="s">
        <v>988</v>
      </c>
      <c r="B645" t="s">
        <v>1664</v>
      </c>
      <c r="C645" t="s">
        <v>1574</v>
      </c>
      <c r="D645" s="3">
        <v>1649</v>
      </c>
      <c r="E645" t="str">
        <f>VLOOKUP(TTComisiones[[#This Row],[Ref]],TTSQL[],7,FALSE)</f>
        <v>Ximena</v>
      </c>
    </row>
    <row r="646" spans="1:5" hidden="1" x14ac:dyDescent="0.3">
      <c r="A646" t="s">
        <v>989</v>
      </c>
      <c r="B646" t="s">
        <v>1664</v>
      </c>
      <c r="C646" t="s">
        <v>1574</v>
      </c>
      <c r="D646" s="3">
        <v>165196</v>
      </c>
      <c r="E646" t="str">
        <f>VLOOKUP(TTComisiones[[#This Row],[Ref]],TTSQL[],7,FALSE)</f>
        <v>Ximena</v>
      </c>
    </row>
    <row r="647" spans="1:5" hidden="1" x14ac:dyDescent="0.3">
      <c r="A647" t="s">
        <v>990</v>
      </c>
      <c r="B647" t="s">
        <v>1664</v>
      </c>
      <c r="C647" t="s">
        <v>1574</v>
      </c>
      <c r="D647" s="3">
        <v>19633</v>
      </c>
      <c r="E647" t="str">
        <f>VLOOKUP(TTComisiones[[#This Row],[Ref]],TTSQL[],7,FALSE)</f>
        <v>Ximena</v>
      </c>
    </row>
    <row r="648" spans="1:5" hidden="1" x14ac:dyDescent="0.3">
      <c r="A648" t="s">
        <v>991</v>
      </c>
      <c r="B648" t="s">
        <v>1664</v>
      </c>
      <c r="C648" t="s">
        <v>1574</v>
      </c>
      <c r="D648" s="3">
        <v>1800</v>
      </c>
      <c r="E648" t="str">
        <f>VLOOKUP(TTComisiones[[#This Row],[Ref]],TTSQL[],7,FALSE)</f>
        <v>Ximena</v>
      </c>
    </row>
    <row r="649" spans="1:5" hidden="1" x14ac:dyDescent="0.3">
      <c r="A649" t="s">
        <v>992</v>
      </c>
      <c r="B649" t="s">
        <v>1664</v>
      </c>
      <c r="C649" t="s">
        <v>1574</v>
      </c>
      <c r="D649" s="3">
        <v>20619</v>
      </c>
      <c r="E649" t="str">
        <f>VLOOKUP(TTComisiones[[#This Row],[Ref]],TTSQL[],7,FALSE)</f>
        <v>Ximena</v>
      </c>
    </row>
    <row r="650" spans="1:5" hidden="1" x14ac:dyDescent="0.3">
      <c r="A650" t="s">
        <v>1118</v>
      </c>
      <c r="B650" t="s">
        <v>1664</v>
      </c>
      <c r="C650" t="s">
        <v>1574</v>
      </c>
      <c r="D650" s="3">
        <v>1715</v>
      </c>
      <c r="E650" t="str">
        <f>VLOOKUP(TTComisiones[[#This Row],[Ref]],TTSQL[],7,FALSE)</f>
        <v>Ximena</v>
      </c>
    </row>
    <row r="651" spans="1:5" hidden="1" x14ac:dyDescent="0.3">
      <c r="A651" t="s">
        <v>1119</v>
      </c>
      <c r="B651" t="s">
        <v>1664</v>
      </c>
      <c r="C651" t="s">
        <v>1574</v>
      </c>
      <c r="D651" s="3">
        <v>19449</v>
      </c>
      <c r="E651" t="str">
        <f>VLOOKUP(TTComisiones[[#This Row],[Ref]],TTSQL[],7,FALSE)</f>
        <v>Ximena</v>
      </c>
    </row>
    <row r="652" spans="1:5" hidden="1" x14ac:dyDescent="0.3">
      <c r="A652" t="s">
        <v>1120</v>
      </c>
      <c r="B652" t="s">
        <v>1664</v>
      </c>
      <c r="C652" t="s">
        <v>1574</v>
      </c>
      <c r="D652" s="3">
        <v>12609</v>
      </c>
      <c r="E652" t="str">
        <f>VLOOKUP(TTComisiones[[#This Row],[Ref]],TTSQL[],7,FALSE)</f>
        <v>Ximena</v>
      </c>
    </row>
    <row r="653" spans="1:5" hidden="1" x14ac:dyDescent="0.3">
      <c r="A653" t="s">
        <v>1121</v>
      </c>
      <c r="B653" t="s">
        <v>1664</v>
      </c>
      <c r="C653" t="s">
        <v>1574</v>
      </c>
      <c r="D653" s="3">
        <v>627</v>
      </c>
      <c r="E653" t="str">
        <f>VLOOKUP(TTComisiones[[#This Row],[Ref]],TTSQL[],7,FALSE)</f>
        <v>Ximena</v>
      </c>
    </row>
    <row r="654" spans="1:5" hidden="1" x14ac:dyDescent="0.3">
      <c r="A654" t="s">
        <v>1122</v>
      </c>
      <c r="B654" t="s">
        <v>1664</v>
      </c>
      <c r="C654" t="s">
        <v>1574</v>
      </c>
      <c r="D654" s="3">
        <v>2070</v>
      </c>
      <c r="E654" t="str">
        <f>VLOOKUP(TTComisiones[[#This Row],[Ref]],TTSQL[],7,FALSE)</f>
        <v>Ximena</v>
      </c>
    </row>
    <row r="655" spans="1:5" hidden="1" x14ac:dyDescent="0.3">
      <c r="A655" t="s">
        <v>1123</v>
      </c>
      <c r="B655" t="s">
        <v>1664</v>
      </c>
      <c r="C655" t="s">
        <v>1574</v>
      </c>
      <c r="D655" s="3">
        <v>50090</v>
      </c>
      <c r="E655" t="str">
        <f>VLOOKUP(TTComisiones[[#This Row],[Ref]],TTSQL[],7,FALSE)</f>
        <v>Ximena</v>
      </c>
    </row>
    <row r="656" spans="1:5" hidden="1" x14ac:dyDescent="0.3">
      <c r="A656" t="s">
        <v>1124</v>
      </c>
      <c r="B656" t="s">
        <v>1664</v>
      </c>
      <c r="C656" t="s">
        <v>1574</v>
      </c>
      <c r="D656" s="3">
        <v>41702</v>
      </c>
      <c r="E656" t="str">
        <f>VLOOKUP(TTComisiones[[#This Row],[Ref]],TTSQL[],7,FALSE)</f>
        <v>Ximena</v>
      </c>
    </row>
    <row r="657" spans="1:5" hidden="1" x14ac:dyDescent="0.3">
      <c r="A657" t="s">
        <v>1125</v>
      </c>
      <c r="B657" t="s">
        <v>1664</v>
      </c>
      <c r="C657" t="s">
        <v>1574</v>
      </c>
      <c r="D657" s="3">
        <v>1584</v>
      </c>
      <c r="E657" t="str">
        <f>VLOOKUP(TTComisiones[[#This Row],[Ref]],TTSQL[],7,FALSE)</f>
        <v>Ximena</v>
      </c>
    </row>
    <row r="658" spans="1:5" hidden="1" x14ac:dyDescent="0.3">
      <c r="A658" t="s">
        <v>1126</v>
      </c>
      <c r="B658" t="s">
        <v>1664</v>
      </c>
      <c r="C658" t="s">
        <v>1574</v>
      </c>
      <c r="D658" s="3">
        <v>163139</v>
      </c>
      <c r="E658" t="str">
        <f>VLOOKUP(TTComisiones[[#This Row],[Ref]],TTSQL[],7,FALSE)</f>
        <v>Ximena</v>
      </c>
    </row>
    <row r="659" spans="1:5" hidden="1" x14ac:dyDescent="0.3">
      <c r="A659" t="s">
        <v>1127</v>
      </c>
      <c r="B659" t="s">
        <v>1664</v>
      </c>
      <c r="C659" t="s">
        <v>1574</v>
      </c>
      <c r="D659" s="3">
        <v>6336</v>
      </c>
      <c r="E659" t="str">
        <f>VLOOKUP(TTComisiones[[#This Row],[Ref]],TTSQL[],7,FALSE)</f>
        <v>Ximena</v>
      </c>
    </row>
    <row r="660" spans="1:5" hidden="1" x14ac:dyDescent="0.3">
      <c r="A660" t="s">
        <v>1128</v>
      </c>
      <c r="B660" t="s">
        <v>1664</v>
      </c>
      <c r="C660" t="s">
        <v>1574</v>
      </c>
      <c r="D660" s="3">
        <v>65406</v>
      </c>
      <c r="E660" t="str">
        <f>VLOOKUP(TTComisiones[[#This Row],[Ref]],TTSQL[],7,FALSE)</f>
        <v>Ximena</v>
      </c>
    </row>
    <row r="661" spans="1:5" hidden="1" x14ac:dyDescent="0.3">
      <c r="A661" t="s">
        <v>1129</v>
      </c>
      <c r="B661" t="s">
        <v>1664</v>
      </c>
      <c r="C661" t="s">
        <v>1574</v>
      </c>
      <c r="D661" s="3">
        <v>15048</v>
      </c>
      <c r="E661" t="str">
        <f>VLOOKUP(TTComisiones[[#This Row],[Ref]],TTSQL[],7,FALSE)</f>
        <v>Ximena</v>
      </c>
    </row>
    <row r="662" spans="1:5" hidden="1" x14ac:dyDescent="0.3">
      <c r="A662" t="s">
        <v>1130</v>
      </c>
      <c r="B662" t="s">
        <v>1664</v>
      </c>
      <c r="C662" t="s">
        <v>1574</v>
      </c>
      <c r="D662" s="3">
        <v>6270</v>
      </c>
      <c r="E662" t="str">
        <f>VLOOKUP(TTComisiones[[#This Row],[Ref]],TTSQL[],7,FALSE)</f>
        <v>Ximena</v>
      </c>
    </row>
    <row r="663" spans="1:5" hidden="1" x14ac:dyDescent="0.3">
      <c r="A663" t="s">
        <v>1131</v>
      </c>
      <c r="B663" t="s">
        <v>1664</v>
      </c>
      <c r="C663" t="s">
        <v>1574</v>
      </c>
      <c r="D663" s="3">
        <v>19371</v>
      </c>
      <c r="E663" t="str">
        <f>VLOOKUP(TTComisiones[[#This Row],[Ref]],TTSQL[],7,FALSE)</f>
        <v>Ximena</v>
      </c>
    </row>
    <row r="664" spans="1:5" hidden="1" x14ac:dyDescent="0.3">
      <c r="A664" t="s">
        <v>1132</v>
      </c>
      <c r="B664" t="s">
        <v>1664</v>
      </c>
      <c r="C664" t="s">
        <v>1574</v>
      </c>
      <c r="D664" s="3">
        <v>13609</v>
      </c>
      <c r="E664" t="str">
        <f>VLOOKUP(TTComisiones[[#This Row],[Ref]],TTSQL[],7,FALSE)</f>
        <v>Ximena</v>
      </c>
    </row>
    <row r="665" spans="1:5" hidden="1" x14ac:dyDescent="0.3">
      <c r="A665" t="s">
        <v>1133</v>
      </c>
      <c r="B665" t="s">
        <v>1664</v>
      </c>
      <c r="C665" t="s">
        <v>1574</v>
      </c>
      <c r="D665" s="3">
        <v>7844</v>
      </c>
      <c r="E665" t="str">
        <f>VLOOKUP(TTComisiones[[#This Row],[Ref]],TTSQL[],7,FALSE)</f>
        <v>Ximena</v>
      </c>
    </row>
    <row r="666" spans="1:5" hidden="1" x14ac:dyDescent="0.3">
      <c r="A666" t="s">
        <v>1134</v>
      </c>
      <c r="B666" t="s">
        <v>1664</v>
      </c>
      <c r="C666" t="s">
        <v>1574</v>
      </c>
      <c r="D666" s="3">
        <v>1353</v>
      </c>
      <c r="E666" t="str">
        <f>VLOOKUP(TTComisiones[[#This Row],[Ref]],TTSQL[],7,FALSE)</f>
        <v>Ximena</v>
      </c>
    </row>
    <row r="667" spans="1:5" hidden="1" x14ac:dyDescent="0.3">
      <c r="A667" t="s">
        <v>1135</v>
      </c>
      <c r="B667" t="s">
        <v>1664</v>
      </c>
      <c r="C667" t="s">
        <v>1574</v>
      </c>
      <c r="D667" s="3">
        <v>106950</v>
      </c>
      <c r="E667" t="str">
        <f>VLOOKUP(TTComisiones[[#This Row],[Ref]],TTSQL[],7,FALSE)</f>
        <v>Ximena</v>
      </c>
    </row>
    <row r="668" spans="1:5" hidden="1" x14ac:dyDescent="0.3">
      <c r="A668" t="s">
        <v>1136</v>
      </c>
      <c r="B668" t="s">
        <v>1664</v>
      </c>
      <c r="C668" t="s">
        <v>1574</v>
      </c>
      <c r="D668" s="3">
        <v>3762</v>
      </c>
      <c r="E668" t="str">
        <f>VLOOKUP(TTComisiones[[#This Row],[Ref]],TTSQL[],7,FALSE)</f>
        <v>Ximena</v>
      </c>
    </row>
    <row r="669" spans="1:5" hidden="1" x14ac:dyDescent="0.3">
      <c r="A669" t="s">
        <v>1137</v>
      </c>
      <c r="B669" t="s">
        <v>1664</v>
      </c>
      <c r="C669" t="s">
        <v>1574</v>
      </c>
      <c r="D669" s="3">
        <v>19140</v>
      </c>
      <c r="E669" t="str">
        <f>VLOOKUP(TTComisiones[[#This Row],[Ref]],TTSQL[],7,FALSE)</f>
        <v>Ximena</v>
      </c>
    </row>
    <row r="670" spans="1:5" hidden="1" x14ac:dyDescent="0.3">
      <c r="A670" t="s">
        <v>1138</v>
      </c>
      <c r="B670" t="s">
        <v>1664</v>
      </c>
      <c r="C670" t="s">
        <v>1574</v>
      </c>
      <c r="D670" s="3">
        <v>1122</v>
      </c>
      <c r="E670" t="str">
        <f>VLOOKUP(TTComisiones[[#This Row],[Ref]],TTSQL[],7,FALSE)</f>
        <v>Ximena</v>
      </c>
    </row>
    <row r="671" spans="1:5" hidden="1" x14ac:dyDescent="0.3">
      <c r="A671" t="s">
        <v>1139</v>
      </c>
      <c r="B671" t="s">
        <v>1664</v>
      </c>
      <c r="C671" t="s">
        <v>1574</v>
      </c>
      <c r="D671" s="3">
        <v>1715</v>
      </c>
      <c r="E671" t="str">
        <f>VLOOKUP(TTComisiones[[#This Row],[Ref]],TTSQL[],7,FALSE)</f>
        <v>Ximena</v>
      </c>
    </row>
    <row r="672" spans="1:5" hidden="1" x14ac:dyDescent="0.3">
      <c r="A672" t="s">
        <v>1140</v>
      </c>
      <c r="B672" t="s">
        <v>1664</v>
      </c>
      <c r="C672" t="s">
        <v>1574</v>
      </c>
      <c r="D672" s="3">
        <v>13689</v>
      </c>
      <c r="E672" t="str">
        <f>VLOOKUP(TTComisiones[[#This Row],[Ref]],TTSQL[],7,FALSE)</f>
        <v>Ximena</v>
      </c>
    </row>
    <row r="673" spans="1:5" hidden="1" x14ac:dyDescent="0.3">
      <c r="A673" t="s">
        <v>1141</v>
      </c>
      <c r="B673" t="s">
        <v>1664</v>
      </c>
      <c r="C673" t="s">
        <v>1574</v>
      </c>
      <c r="D673" s="3">
        <v>1715</v>
      </c>
      <c r="E673" t="str">
        <f>VLOOKUP(TTComisiones[[#This Row],[Ref]],TTSQL[],7,FALSE)</f>
        <v>Ximena</v>
      </c>
    </row>
    <row r="674" spans="1:5" hidden="1" x14ac:dyDescent="0.3">
      <c r="A674" t="s">
        <v>1142</v>
      </c>
      <c r="B674" t="s">
        <v>1664</v>
      </c>
      <c r="C674" t="s">
        <v>1574</v>
      </c>
      <c r="D674" s="3">
        <v>19140</v>
      </c>
      <c r="E674" t="str">
        <f>VLOOKUP(TTComisiones[[#This Row],[Ref]],TTSQL[],7,FALSE)</f>
        <v>Ximena</v>
      </c>
    </row>
    <row r="675" spans="1:5" hidden="1" x14ac:dyDescent="0.3">
      <c r="A675" t="s">
        <v>1144</v>
      </c>
      <c r="B675" t="s">
        <v>1664</v>
      </c>
      <c r="C675" t="s">
        <v>1574</v>
      </c>
      <c r="D675" s="3">
        <v>31443</v>
      </c>
      <c r="E675" t="str">
        <f>VLOOKUP(TTComisiones[[#This Row],[Ref]],TTSQL[],7,FALSE)</f>
        <v>Ximena</v>
      </c>
    </row>
    <row r="676" spans="1:5" hidden="1" x14ac:dyDescent="0.3">
      <c r="A676" t="s">
        <v>1143</v>
      </c>
      <c r="B676" t="s">
        <v>1664</v>
      </c>
      <c r="C676" t="s">
        <v>1574</v>
      </c>
      <c r="D676" s="3">
        <v>10788</v>
      </c>
      <c r="E676" t="str">
        <f>VLOOKUP(TTComisiones[[#This Row],[Ref]],TTSQL[],7,FALSE)</f>
        <v>Ximena</v>
      </c>
    </row>
    <row r="677" spans="1:5" hidden="1" x14ac:dyDescent="0.3">
      <c r="A677" t="s">
        <v>1145</v>
      </c>
      <c r="B677" t="s">
        <v>1664</v>
      </c>
      <c r="C677" t="s">
        <v>1574</v>
      </c>
      <c r="D677" s="3">
        <v>24302</v>
      </c>
      <c r="E677" t="str">
        <f>VLOOKUP(TTComisiones[[#This Row],[Ref]],TTSQL[],7,FALSE)</f>
        <v>Ximena</v>
      </c>
    </row>
    <row r="678" spans="1:5" hidden="1" x14ac:dyDescent="0.3">
      <c r="A678" t="s">
        <v>1146</v>
      </c>
      <c r="B678" t="s">
        <v>1664</v>
      </c>
      <c r="C678" t="s">
        <v>1574</v>
      </c>
      <c r="D678" s="3">
        <v>32712</v>
      </c>
      <c r="E678" t="str">
        <f>VLOOKUP(TTComisiones[[#This Row],[Ref]],TTSQL[],7,FALSE)</f>
        <v>Ximena</v>
      </c>
    </row>
    <row r="679" spans="1:5" hidden="1" x14ac:dyDescent="0.3">
      <c r="A679" t="s">
        <v>1147</v>
      </c>
      <c r="B679" t="s">
        <v>1664</v>
      </c>
      <c r="C679" t="s">
        <v>1574</v>
      </c>
      <c r="D679" s="3">
        <v>1140</v>
      </c>
      <c r="E679" t="str">
        <f>VLOOKUP(TTComisiones[[#This Row],[Ref]],TTSQL[],7,FALSE)</f>
        <v>Ximena</v>
      </c>
    </row>
    <row r="680" spans="1:5" hidden="1" x14ac:dyDescent="0.3">
      <c r="A680" t="s">
        <v>1148</v>
      </c>
      <c r="B680" t="s">
        <v>1664</v>
      </c>
      <c r="C680" t="s">
        <v>1574</v>
      </c>
      <c r="D680" s="3">
        <v>8700</v>
      </c>
      <c r="E680" t="str">
        <f>VLOOKUP(TTComisiones[[#This Row],[Ref]],TTSQL[],7,FALSE)</f>
        <v>Ximena</v>
      </c>
    </row>
    <row r="681" spans="1:5" hidden="1" x14ac:dyDescent="0.3">
      <c r="A681" t="s">
        <v>1149</v>
      </c>
      <c r="B681" t="s">
        <v>1664</v>
      </c>
      <c r="C681" t="s">
        <v>1574</v>
      </c>
      <c r="D681" s="3">
        <v>2575</v>
      </c>
      <c r="E681" t="str">
        <f>VLOOKUP(TTComisiones[[#This Row],[Ref]],TTSQL[],7,FALSE)</f>
        <v>Ximena</v>
      </c>
    </row>
    <row r="682" spans="1:5" hidden="1" x14ac:dyDescent="0.3">
      <c r="A682" t="s">
        <v>1150</v>
      </c>
      <c r="B682" t="s">
        <v>1664</v>
      </c>
      <c r="C682" t="s">
        <v>1574</v>
      </c>
      <c r="D682" s="3">
        <v>1089</v>
      </c>
      <c r="E682" t="str">
        <f>VLOOKUP(TTComisiones[[#This Row],[Ref]],TTSQL[],7,FALSE)</f>
        <v>Ximena</v>
      </c>
    </row>
    <row r="683" spans="1:5" hidden="1" x14ac:dyDescent="0.3">
      <c r="A683" t="s">
        <v>1151</v>
      </c>
      <c r="B683" t="s">
        <v>1664</v>
      </c>
      <c r="C683" t="s">
        <v>1574</v>
      </c>
      <c r="D683" s="3">
        <v>1881</v>
      </c>
      <c r="E683" t="str">
        <f>VLOOKUP(TTComisiones[[#This Row],[Ref]],TTSQL[],7,FALSE)</f>
        <v>Ximena</v>
      </c>
    </row>
    <row r="684" spans="1:5" hidden="1" x14ac:dyDescent="0.3">
      <c r="A684" t="s">
        <v>1152</v>
      </c>
      <c r="B684" t="s">
        <v>1664</v>
      </c>
      <c r="C684" t="s">
        <v>1574</v>
      </c>
      <c r="D684" s="3">
        <v>25752</v>
      </c>
      <c r="E684" t="str">
        <f>VLOOKUP(TTComisiones[[#This Row],[Ref]],TTSQL[],7,FALSE)</f>
        <v>Ximena</v>
      </c>
    </row>
    <row r="685" spans="1:5" hidden="1" x14ac:dyDescent="0.3">
      <c r="A685" t="s">
        <v>1153</v>
      </c>
      <c r="B685" t="s">
        <v>1664</v>
      </c>
      <c r="C685" t="s">
        <v>1574</v>
      </c>
      <c r="D685" s="3">
        <v>1056</v>
      </c>
      <c r="E685" t="str">
        <f>VLOOKUP(TTComisiones[[#This Row],[Ref]],TTSQL[],7,FALSE)</f>
        <v>Ximena</v>
      </c>
    </row>
    <row r="686" spans="1:5" hidden="1" x14ac:dyDescent="0.3">
      <c r="A686" t="s">
        <v>1154</v>
      </c>
      <c r="B686" t="s">
        <v>1664</v>
      </c>
      <c r="C686" t="s">
        <v>1574</v>
      </c>
      <c r="D686" s="3">
        <v>18329</v>
      </c>
      <c r="E686" t="str">
        <f>VLOOKUP(TTComisiones[[#This Row],[Ref]],TTSQL[],7,FALSE)</f>
        <v>Ximena</v>
      </c>
    </row>
    <row r="687" spans="1:5" hidden="1" x14ac:dyDescent="0.3">
      <c r="A687" t="s">
        <v>1155</v>
      </c>
      <c r="B687" t="s">
        <v>1664</v>
      </c>
      <c r="C687" t="s">
        <v>1574</v>
      </c>
      <c r="D687" s="3">
        <v>66766</v>
      </c>
      <c r="E687" t="str">
        <f>VLOOKUP(TTComisiones[[#This Row],[Ref]],TTSQL[],7,FALSE)</f>
        <v>Ximena</v>
      </c>
    </row>
    <row r="688" spans="1:5" hidden="1" x14ac:dyDescent="0.3">
      <c r="A688" t="s">
        <v>1156</v>
      </c>
      <c r="B688" t="s">
        <v>1664</v>
      </c>
      <c r="C688" t="s">
        <v>1574</v>
      </c>
      <c r="D688" s="3">
        <v>627</v>
      </c>
      <c r="E688" t="str">
        <f>VLOOKUP(TTComisiones[[#This Row],[Ref]],TTSQL[],7,FALSE)</f>
        <v>Ximena</v>
      </c>
    </row>
    <row r="689" spans="1:5" hidden="1" x14ac:dyDescent="0.3">
      <c r="A689" t="s">
        <v>1157</v>
      </c>
      <c r="B689" t="s">
        <v>1664</v>
      </c>
      <c r="C689" t="s">
        <v>1574</v>
      </c>
      <c r="D689" s="3">
        <v>1715</v>
      </c>
      <c r="E689" t="str">
        <f>VLOOKUP(TTComisiones[[#This Row],[Ref]],TTSQL[],7,FALSE)</f>
        <v>Ximena</v>
      </c>
    </row>
    <row r="690" spans="1:5" hidden="1" x14ac:dyDescent="0.3">
      <c r="A690" t="s">
        <v>1714</v>
      </c>
      <c r="B690" t="s">
        <v>1664</v>
      </c>
      <c r="C690" t="s">
        <v>1574</v>
      </c>
      <c r="D690" s="3">
        <v>20790</v>
      </c>
      <c r="E690" t="e">
        <f>VLOOKUP(TTComisiones[[#This Row],[Ref]],TTSQL[],7,FALSE)</f>
        <v>#N/A</v>
      </c>
    </row>
    <row r="691" spans="1:5" hidden="1" x14ac:dyDescent="0.3">
      <c r="A691" t="s">
        <v>1158</v>
      </c>
      <c r="B691" t="s">
        <v>1664</v>
      </c>
      <c r="C691" t="s">
        <v>1574</v>
      </c>
      <c r="D691" s="3">
        <v>116015</v>
      </c>
      <c r="E691" t="str">
        <f>VLOOKUP(TTComisiones[[#This Row],[Ref]],TTSQL[],7,FALSE)</f>
        <v>Ximena</v>
      </c>
    </row>
    <row r="692" spans="1:5" hidden="1" x14ac:dyDescent="0.3">
      <c r="A692" t="s">
        <v>1159</v>
      </c>
      <c r="B692" t="s">
        <v>1664</v>
      </c>
      <c r="C692" t="s">
        <v>1574</v>
      </c>
      <c r="D692" s="3">
        <v>919815</v>
      </c>
      <c r="E692" t="str">
        <f>VLOOKUP(TTComisiones[[#This Row],[Ref]],TTSQL[],7,FALSE)</f>
        <v>Ximena</v>
      </c>
    </row>
    <row r="693" spans="1:5" hidden="1" x14ac:dyDescent="0.3">
      <c r="A693" t="s">
        <v>1160</v>
      </c>
      <c r="B693" t="s">
        <v>1664</v>
      </c>
      <c r="C693" t="s">
        <v>1574</v>
      </c>
      <c r="D693" s="3">
        <v>3538</v>
      </c>
      <c r="E693" t="str">
        <f>VLOOKUP(TTComisiones[[#This Row],[Ref]],TTSQL[],7,FALSE)</f>
        <v>Ximena</v>
      </c>
    </row>
    <row r="694" spans="1:5" hidden="1" x14ac:dyDescent="0.3">
      <c r="A694" t="s">
        <v>1161</v>
      </c>
      <c r="B694" t="s">
        <v>1664</v>
      </c>
      <c r="C694" t="s">
        <v>1574</v>
      </c>
      <c r="D694" s="3">
        <v>1715</v>
      </c>
      <c r="E694" t="str">
        <f>VLOOKUP(TTComisiones[[#This Row],[Ref]],TTSQL[],7,FALSE)</f>
        <v>Ximena</v>
      </c>
    </row>
    <row r="695" spans="1:5" hidden="1" x14ac:dyDescent="0.3">
      <c r="A695" t="s">
        <v>1162</v>
      </c>
      <c r="B695" t="s">
        <v>1664</v>
      </c>
      <c r="C695" t="s">
        <v>1574</v>
      </c>
      <c r="D695" s="3">
        <v>627</v>
      </c>
      <c r="E695" t="str">
        <f>VLOOKUP(TTComisiones[[#This Row],[Ref]],TTSQL[],7,FALSE)</f>
        <v>Ximena</v>
      </c>
    </row>
    <row r="696" spans="1:5" hidden="1" x14ac:dyDescent="0.3">
      <c r="A696" t="s">
        <v>1163</v>
      </c>
      <c r="B696" t="s">
        <v>1664</v>
      </c>
      <c r="C696" t="s">
        <v>1574</v>
      </c>
      <c r="D696" s="3">
        <v>307847</v>
      </c>
      <c r="E696" t="str">
        <f>VLOOKUP(TTComisiones[[#This Row],[Ref]],TTSQL[],7,FALSE)</f>
        <v>Ximena</v>
      </c>
    </row>
    <row r="697" spans="1:5" hidden="1" x14ac:dyDescent="0.3">
      <c r="A697" t="s">
        <v>1164</v>
      </c>
      <c r="B697" t="s">
        <v>1664</v>
      </c>
      <c r="C697" t="s">
        <v>1574</v>
      </c>
      <c r="D697" s="3">
        <v>2145</v>
      </c>
      <c r="E697" t="str">
        <f>VLOOKUP(TTComisiones[[#This Row],[Ref]],TTSQL[],7,FALSE)</f>
        <v>Ximena</v>
      </c>
    </row>
    <row r="698" spans="1:5" hidden="1" x14ac:dyDescent="0.3">
      <c r="A698" t="s">
        <v>1165</v>
      </c>
      <c r="B698" t="s">
        <v>1664</v>
      </c>
      <c r="C698" t="s">
        <v>1574</v>
      </c>
      <c r="D698" s="3">
        <v>34192</v>
      </c>
      <c r="E698" t="str">
        <f>VLOOKUP(TTComisiones[[#This Row],[Ref]],TTSQL[],7,FALSE)</f>
        <v>Ximena</v>
      </c>
    </row>
    <row r="699" spans="1:5" hidden="1" x14ac:dyDescent="0.3">
      <c r="A699" t="s">
        <v>1166</v>
      </c>
      <c r="B699" t="s">
        <v>1664</v>
      </c>
      <c r="C699" t="s">
        <v>1574</v>
      </c>
      <c r="D699" s="3">
        <v>6930</v>
      </c>
      <c r="E699" t="str">
        <f>VLOOKUP(TTComisiones[[#This Row],[Ref]],TTSQL[],7,FALSE)</f>
        <v>Ximena</v>
      </c>
    </row>
    <row r="700" spans="1:5" hidden="1" x14ac:dyDescent="0.3">
      <c r="A700" t="s">
        <v>1167</v>
      </c>
      <c r="B700" t="s">
        <v>1664</v>
      </c>
      <c r="C700" t="s">
        <v>1574</v>
      </c>
      <c r="D700" s="3">
        <v>5146</v>
      </c>
      <c r="E700" t="str">
        <f>VLOOKUP(TTComisiones[[#This Row],[Ref]],TTSQL[],7,FALSE)</f>
        <v>Ximena</v>
      </c>
    </row>
    <row r="701" spans="1:5" hidden="1" x14ac:dyDescent="0.3">
      <c r="A701" t="s">
        <v>1168</v>
      </c>
      <c r="B701" t="s">
        <v>1664</v>
      </c>
      <c r="C701" t="s">
        <v>1574</v>
      </c>
      <c r="D701" s="3">
        <v>45589</v>
      </c>
      <c r="E701" t="str">
        <f>VLOOKUP(TTComisiones[[#This Row],[Ref]],TTSQL[],7,FALSE)</f>
        <v>Ximena</v>
      </c>
    </row>
    <row r="702" spans="1:5" hidden="1" x14ac:dyDescent="0.3">
      <c r="A702" t="s">
        <v>1169</v>
      </c>
      <c r="B702" t="s">
        <v>1664</v>
      </c>
      <c r="C702" t="s">
        <v>1574</v>
      </c>
      <c r="D702" s="3"/>
      <c r="E702" t="str">
        <f>VLOOKUP(TTComisiones[[#This Row],[Ref]],TTSQL[],7,FALSE)</f>
        <v>Ximena</v>
      </c>
    </row>
    <row r="703" spans="1:5" hidden="1" x14ac:dyDescent="0.3">
      <c r="A703" t="s">
        <v>1170</v>
      </c>
      <c r="B703" t="s">
        <v>1664</v>
      </c>
      <c r="C703" t="s">
        <v>1574</v>
      </c>
      <c r="D703" s="3">
        <v>594</v>
      </c>
      <c r="E703" t="str">
        <f>VLOOKUP(TTComisiones[[#This Row],[Ref]],TTSQL[],7,FALSE)</f>
        <v>Ximena</v>
      </c>
    </row>
    <row r="704" spans="1:5" hidden="1" x14ac:dyDescent="0.3">
      <c r="A704" t="s">
        <v>1171</v>
      </c>
      <c r="B704" t="s">
        <v>1664</v>
      </c>
      <c r="C704" t="s">
        <v>1574</v>
      </c>
      <c r="D704" s="3">
        <v>1420</v>
      </c>
      <c r="E704" t="str">
        <f>VLOOKUP(TTComisiones[[#This Row],[Ref]],TTSQL[],7,FALSE)</f>
        <v>Ximena</v>
      </c>
    </row>
    <row r="705" spans="1:5" hidden="1" x14ac:dyDescent="0.3">
      <c r="A705" t="s">
        <v>1172</v>
      </c>
      <c r="B705" t="s">
        <v>1664</v>
      </c>
      <c r="C705" t="s">
        <v>1574</v>
      </c>
      <c r="D705" s="3">
        <v>1683</v>
      </c>
      <c r="E705" t="str">
        <f>VLOOKUP(TTComisiones[[#This Row],[Ref]],TTSQL[],7,FALSE)</f>
        <v>Ximena</v>
      </c>
    </row>
    <row r="706" spans="1:5" hidden="1" x14ac:dyDescent="0.3">
      <c r="A706" t="s">
        <v>1173</v>
      </c>
      <c r="B706" t="s">
        <v>1664</v>
      </c>
      <c r="C706" t="s">
        <v>1574</v>
      </c>
      <c r="D706" s="3">
        <v>9860</v>
      </c>
      <c r="E706" t="str">
        <f>VLOOKUP(TTComisiones[[#This Row],[Ref]],TTSQL[],7,FALSE)</f>
        <v>Ximena</v>
      </c>
    </row>
    <row r="707" spans="1:5" hidden="1" x14ac:dyDescent="0.3">
      <c r="A707" t="s">
        <v>1174</v>
      </c>
      <c r="B707" t="s">
        <v>1664</v>
      </c>
      <c r="C707" t="s">
        <v>1574</v>
      </c>
      <c r="D707" s="3">
        <v>2088</v>
      </c>
      <c r="E707" t="str">
        <f>VLOOKUP(TTComisiones[[#This Row],[Ref]],TTSQL[],7,FALSE)</f>
        <v>Ximena</v>
      </c>
    </row>
    <row r="708" spans="1:5" hidden="1" x14ac:dyDescent="0.3">
      <c r="A708" t="s">
        <v>1175</v>
      </c>
      <c r="B708" t="s">
        <v>1664</v>
      </c>
      <c r="C708" t="s">
        <v>1574</v>
      </c>
      <c r="D708" s="3">
        <v>18810</v>
      </c>
      <c r="E708" t="str">
        <f>VLOOKUP(TTComisiones[[#This Row],[Ref]],TTSQL[],7,FALSE)</f>
        <v>Ximena</v>
      </c>
    </row>
    <row r="709" spans="1:5" hidden="1" x14ac:dyDescent="0.3">
      <c r="A709" t="s">
        <v>1176</v>
      </c>
      <c r="B709" t="s">
        <v>1664</v>
      </c>
      <c r="C709" t="s">
        <v>1574</v>
      </c>
      <c r="D709" s="3">
        <v>31607</v>
      </c>
      <c r="E709" t="str">
        <f>VLOOKUP(TTComisiones[[#This Row],[Ref]],TTSQL[],7,FALSE)</f>
        <v>Ximena</v>
      </c>
    </row>
    <row r="710" spans="1:5" hidden="1" x14ac:dyDescent="0.3">
      <c r="A710" t="s">
        <v>1177</v>
      </c>
      <c r="B710" t="s">
        <v>1664</v>
      </c>
      <c r="C710" t="s">
        <v>1574</v>
      </c>
      <c r="D710" s="3">
        <v>1881</v>
      </c>
      <c r="E710" t="str">
        <f>VLOOKUP(TTComisiones[[#This Row],[Ref]],TTSQL[],7,FALSE)</f>
        <v>Ximena</v>
      </c>
    </row>
    <row r="711" spans="1:5" hidden="1" x14ac:dyDescent="0.3">
      <c r="A711" t="s">
        <v>1178</v>
      </c>
      <c r="B711" t="s">
        <v>1664</v>
      </c>
      <c r="C711" t="s">
        <v>1574</v>
      </c>
      <c r="D711" s="3">
        <v>1188</v>
      </c>
      <c r="E711" t="str">
        <f>VLOOKUP(TTComisiones[[#This Row],[Ref]],TTSQL[],7,FALSE)</f>
        <v>Ximena</v>
      </c>
    </row>
    <row r="712" spans="1:5" hidden="1" x14ac:dyDescent="0.3">
      <c r="A712" t="s">
        <v>1179</v>
      </c>
      <c r="B712" t="s">
        <v>1664</v>
      </c>
      <c r="C712" t="s">
        <v>1574</v>
      </c>
      <c r="D712" s="3">
        <v>17000</v>
      </c>
      <c r="E712" t="str">
        <f>VLOOKUP(TTComisiones[[#This Row],[Ref]],TTSQL[],7,FALSE)</f>
        <v>Ximena</v>
      </c>
    </row>
    <row r="713" spans="1:5" hidden="1" x14ac:dyDescent="0.3">
      <c r="A713" t="s">
        <v>1180</v>
      </c>
      <c r="B713" t="s">
        <v>1664</v>
      </c>
      <c r="C713" t="s">
        <v>1574</v>
      </c>
      <c r="D713" s="3">
        <v>2541</v>
      </c>
      <c r="E713" t="str">
        <f>VLOOKUP(TTComisiones[[#This Row],[Ref]],TTSQL[],7,FALSE)</f>
        <v>Ximena</v>
      </c>
    </row>
    <row r="714" spans="1:5" hidden="1" x14ac:dyDescent="0.3">
      <c r="A714" t="s">
        <v>1271</v>
      </c>
      <c r="B714" t="s">
        <v>1664</v>
      </c>
      <c r="C714" t="s">
        <v>1574</v>
      </c>
      <c r="D714" s="3">
        <v>1420</v>
      </c>
      <c r="E714" t="str">
        <f>VLOOKUP(TTComisiones[[#This Row],[Ref]],TTSQL[],7,FALSE)</f>
        <v>Ximena</v>
      </c>
    </row>
    <row r="715" spans="1:5" hidden="1" x14ac:dyDescent="0.3">
      <c r="A715" t="s">
        <v>1272</v>
      </c>
      <c r="B715" t="s">
        <v>1664</v>
      </c>
      <c r="C715" t="s">
        <v>1574</v>
      </c>
      <c r="D715" s="3">
        <v>53782</v>
      </c>
      <c r="E715" t="str">
        <f>VLOOKUP(TTComisiones[[#This Row],[Ref]],TTSQL[],7,FALSE)</f>
        <v>Ximena</v>
      </c>
    </row>
    <row r="716" spans="1:5" hidden="1" x14ac:dyDescent="0.3">
      <c r="A716" t="s">
        <v>1273</v>
      </c>
      <c r="B716" t="s">
        <v>1664</v>
      </c>
      <c r="C716" t="s">
        <v>1574</v>
      </c>
      <c r="D716" s="3">
        <v>1559</v>
      </c>
      <c r="E716" t="str">
        <f>VLOOKUP(TTComisiones[[#This Row],[Ref]],TTSQL[],7,FALSE)</f>
        <v>Ximena</v>
      </c>
    </row>
    <row r="717" spans="1:5" hidden="1" x14ac:dyDescent="0.3">
      <c r="A717" t="s">
        <v>1274</v>
      </c>
      <c r="B717" t="s">
        <v>1664</v>
      </c>
      <c r="C717" t="s">
        <v>1574</v>
      </c>
      <c r="D717" s="3">
        <v>480</v>
      </c>
      <c r="E717" t="str">
        <f>VLOOKUP(TTComisiones[[#This Row],[Ref]],TTSQL[],7,FALSE)</f>
        <v>Ximena</v>
      </c>
    </row>
    <row r="718" spans="1:5" hidden="1" x14ac:dyDescent="0.3">
      <c r="A718" t="s">
        <v>1275</v>
      </c>
      <c r="B718" t="s">
        <v>1664</v>
      </c>
      <c r="C718" t="s">
        <v>1574</v>
      </c>
      <c r="D718" s="3">
        <v>8373</v>
      </c>
      <c r="E718" t="str">
        <f>VLOOKUP(TTComisiones[[#This Row],[Ref]],TTSQL[],7,FALSE)</f>
        <v>Ximena</v>
      </c>
    </row>
    <row r="719" spans="1:5" hidden="1" x14ac:dyDescent="0.3">
      <c r="A719" t="s">
        <v>1276</v>
      </c>
      <c r="B719" t="s">
        <v>1664</v>
      </c>
      <c r="C719" t="s">
        <v>1574</v>
      </c>
      <c r="D719" s="3">
        <v>10163</v>
      </c>
      <c r="E719" t="str">
        <f>VLOOKUP(TTComisiones[[#This Row],[Ref]],TTSQL[],7,FALSE)</f>
        <v>Ximena</v>
      </c>
    </row>
    <row r="720" spans="1:5" hidden="1" x14ac:dyDescent="0.3">
      <c r="A720" t="s">
        <v>1277</v>
      </c>
      <c r="B720" t="s">
        <v>1664</v>
      </c>
      <c r="C720" t="s">
        <v>1574</v>
      </c>
      <c r="D720" s="3">
        <v>5579</v>
      </c>
      <c r="E720" t="str">
        <f>VLOOKUP(TTComisiones[[#This Row],[Ref]],TTSQL[],7,FALSE)</f>
        <v>Ximena</v>
      </c>
    </row>
    <row r="721" spans="1:5" hidden="1" x14ac:dyDescent="0.3">
      <c r="A721" t="s">
        <v>1278</v>
      </c>
      <c r="B721" t="s">
        <v>1664</v>
      </c>
      <c r="C721" t="s">
        <v>1574</v>
      </c>
      <c r="D721" s="3">
        <v>630</v>
      </c>
      <c r="E721" t="str">
        <f>VLOOKUP(TTComisiones[[#This Row],[Ref]],TTSQL[],7,FALSE)</f>
        <v>Ximena</v>
      </c>
    </row>
    <row r="722" spans="1:5" hidden="1" x14ac:dyDescent="0.3">
      <c r="A722" t="s">
        <v>1279</v>
      </c>
      <c r="B722" t="s">
        <v>1664</v>
      </c>
      <c r="C722" t="s">
        <v>1574</v>
      </c>
      <c r="D722" s="3">
        <v>9796</v>
      </c>
      <c r="E722" t="str">
        <f>VLOOKUP(TTComisiones[[#This Row],[Ref]],TTSQL[],7,FALSE)</f>
        <v>Ximena</v>
      </c>
    </row>
    <row r="723" spans="1:5" hidden="1" x14ac:dyDescent="0.3">
      <c r="A723" t="s">
        <v>1280</v>
      </c>
      <c r="B723" t="s">
        <v>1664</v>
      </c>
      <c r="C723" t="s">
        <v>1574</v>
      </c>
      <c r="D723" s="3">
        <v>21240</v>
      </c>
      <c r="E723" t="str">
        <f>VLOOKUP(TTComisiones[[#This Row],[Ref]],TTSQL[],7,FALSE)</f>
        <v>Ximena</v>
      </c>
    </row>
    <row r="724" spans="1:5" hidden="1" x14ac:dyDescent="0.3">
      <c r="A724" t="s">
        <v>1715</v>
      </c>
      <c r="B724" t="s">
        <v>1664</v>
      </c>
      <c r="C724" t="s">
        <v>1574</v>
      </c>
      <c r="D724" s="3">
        <v>1120</v>
      </c>
      <c r="E724" t="e">
        <f>VLOOKUP(TTComisiones[[#This Row],[Ref]],TTSQL[],7,FALSE)</f>
        <v>#N/A</v>
      </c>
    </row>
    <row r="725" spans="1:5" hidden="1" x14ac:dyDescent="0.3">
      <c r="A725" t="s">
        <v>1281</v>
      </c>
      <c r="B725" t="s">
        <v>1664</v>
      </c>
      <c r="C725" t="s">
        <v>1574</v>
      </c>
      <c r="D725" s="3">
        <v>6604</v>
      </c>
      <c r="E725" t="str">
        <f>VLOOKUP(TTComisiones[[#This Row],[Ref]],TTSQL[],7,FALSE)</f>
        <v>Ximena</v>
      </c>
    </row>
    <row r="726" spans="1:5" hidden="1" x14ac:dyDescent="0.3">
      <c r="A726" t="s">
        <v>1282</v>
      </c>
      <c r="B726" t="s">
        <v>1664</v>
      </c>
      <c r="C726" t="s">
        <v>1574</v>
      </c>
      <c r="D726" s="3">
        <v>8163</v>
      </c>
      <c r="E726" t="str">
        <f>VLOOKUP(TTComisiones[[#This Row],[Ref]],TTSQL[],7,FALSE)</f>
        <v>Ximena</v>
      </c>
    </row>
    <row r="727" spans="1:5" hidden="1" x14ac:dyDescent="0.3">
      <c r="A727" t="s">
        <v>1283</v>
      </c>
      <c r="B727" t="s">
        <v>1664</v>
      </c>
      <c r="C727" t="s">
        <v>1574</v>
      </c>
      <c r="D727" s="3">
        <v>3172</v>
      </c>
      <c r="E727" t="str">
        <f>VLOOKUP(TTComisiones[[#This Row],[Ref]],TTSQL[],7,FALSE)</f>
        <v>Ximena</v>
      </c>
    </row>
    <row r="728" spans="1:5" hidden="1" x14ac:dyDescent="0.3">
      <c r="A728" t="s">
        <v>1284</v>
      </c>
      <c r="B728" t="s">
        <v>1664</v>
      </c>
      <c r="C728" t="s">
        <v>1574</v>
      </c>
      <c r="D728" s="3">
        <v>8529</v>
      </c>
      <c r="E728" t="str">
        <f>VLOOKUP(TTComisiones[[#This Row],[Ref]],TTSQL[],7,FALSE)</f>
        <v>Ximena</v>
      </c>
    </row>
    <row r="729" spans="1:5" hidden="1" x14ac:dyDescent="0.3">
      <c r="A729" t="s">
        <v>1285</v>
      </c>
      <c r="B729" t="s">
        <v>1664</v>
      </c>
      <c r="C729" t="s">
        <v>1574</v>
      </c>
      <c r="D729" s="3">
        <v>1860</v>
      </c>
      <c r="E729" t="str">
        <f>VLOOKUP(TTComisiones[[#This Row],[Ref]],TTSQL[],7,FALSE)</f>
        <v>Ximena</v>
      </c>
    </row>
    <row r="730" spans="1:5" hidden="1" x14ac:dyDescent="0.3">
      <c r="A730" t="s">
        <v>1286</v>
      </c>
      <c r="B730" t="s">
        <v>1664</v>
      </c>
      <c r="C730" t="s">
        <v>1574</v>
      </c>
      <c r="D730" s="3">
        <v>12354</v>
      </c>
      <c r="E730" t="str">
        <f>VLOOKUP(TTComisiones[[#This Row],[Ref]],TTSQL[],7,FALSE)</f>
        <v>Ximena</v>
      </c>
    </row>
    <row r="731" spans="1:5" hidden="1" x14ac:dyDescent="0.3">
      <c r="A731" t="s">
        <v>1287</v>
      </c>
      <c r="B731" t="s">
        <v>1664</v>
      </c>
      <c r="C731" t="s">
        <v>1574</v>
      </c>
      <c r="D731" s="3">
        <v>8335</v>
      </c>
      <c r="E731" t="str">
        <f>VLOOKUP(TTComisiones[[#This Row],[Ref]],TTSQL[],7,FALSE)</f>
        <v>Ximena</v>
      </c>
    </row>
    <row r="732" spans="1:5" hidden="1" x14ac:dyDescent="0.3">
      <c r="A732" t="s">
        <v>1288</v>
      </c>
      <c r="B732" t="s">
        <v>1664</v>
      </c>
      <c r="C732" t="s">
        <v>1574</v>
      </c>
      <c r="D732" s="3">
        <v>5550</v>
      </c>
      <c r="E732" t="str">
        <f>VLOOKUP(TTComisiones[[#This Row],[Ref]],TTSQL[],7,FALSE)</f>
        <v>Ximena</v>
      </c>
    </row>
    <row r="733" spans="1:5" hidden="1" x14ac:dyDescent="0.3">
      <c r="A733" t="s">
        <v>1289</v>
      </c>
      <c r="B733" t="s">
        <v>1664</v>
      </c>
      <c r="C733" t="s">
        <v>1574</v>
      </c>
      <c r="D733" s="3">
        <v>8580</v>
      </c>
      <c r="E733" t="str">
        <f>VLOOKUP(TTComisiones[[#This Row],[Ref]],TTSQL[],7,FALSE)</f>
        <v>Ximena</v>
      </c>
    </row>
    <row r="734" spans="1:5" hidden="1" x14ac:dyDescent="0.3">
      <c r="A734" t="s">
        <v>1290</v>
      </c>
      <c r="B734" t="s">
        <v>1664</v>
      </c>
      <c r="C734" t="s">
        <v>1574</v>
      </c>
      <c r="D734" s="3">
        <v>7780</v>
      </c>
      <c r="E734" t="str">
        <f>VLOOKUP(TTComisiones[[#This Row],[Ref]],TTSQL[],7,FALSE)</f>
        <v>Ximena</v>
      </c>
    </row>
    <row r="735" spans="1:5" hidden="1" x14ac:dyDescent="0.3">
      <c r="A735" t="s">
        <v>1291</v>
      </c>
      <c r="B735" t="s">
        <v>1664</v>
      </c>
      <c r="C735" t="s">
        <v>1574</v>
      </c>
      <c r="D735" s="3">
        <v>112449</v>
      </c>
      <c r="E735" t="str">
        <f>VLOOKUP(TTComisiones[[#This Row],[Ref]],TTSQL[],7,FALSE)</f>
        <v>Ximena</v>
      </c>
    </row>
    <row r="736" spans="1:5" hidden="1" x14ac:dyDescent="0.3">
      <c r="A736" t="s">
        <v>1292</v>
      </c>
      <c r="B736" t="s">
        <v>1664</v>
      </c>
      <c r="C736" t="s">
        <v>1574</v>
      </c>
      <c r="D736" s="3">
        <v>21840</v>
      </c>
      <c r="E736" t="str">
        <f>VLOOKUP(TTComisiones[[#This Row],[Ref]],TTSQL[],7,FALSE)</f>
        <v>Ximena</v>
      </c>
    </row>
    <row r="737" spans="1:5" hidden="1" x14ac:dyDescent="0.3">
      <c r="A737" t="s">
        <v>1716</v>
      </c>
      <c r="B737" t="s">
        <v>1664</v>
      </c>
      <c r="C737" t="s">
        <v>1574</v>
      </c>
      <c r="D737" s="3">
        <v>50218</v>
      </c>
      <c r="E737" t="e">
        <f>VLOOKUP(TTComisiones[[#This Row],[Ref]],TTSQL[],7,FALSE)</f>
        <v>#N/A</v>
      </c>
    </row>
    <row r="738" spans="1:5" hidden="1" x14ac:dyDescent="0.3">
      <c r="A738" t="s">
        <v>1294</v>
      </c>
      <c r="B738" t="s">
        <v>1664</v>
      </c>
      <c r="C738" t="s">
        <v>1574</v>
      </c>
      <c r="D738" s="3">
        <v>9000</v>
      </c>
      <c r="E738" t="str">
        <f>VLOOKUP(TTComisiones[[#This Row],[Ref]],TTSQL[],7,FALSE)</f>
        <v>Ximena</v>
      </c>
    </row>
    <row r="739" spans="1:5" hidden="1" x14ac:dyDescent="0.3">
      <c r="A739" t="s">
        <v>1296</v>
      </c>
      <c r="B739" t="s">
        <v>1664</v>
      </c>
      <c r="C739" t="s">
        <v>1574</v>
      </c>
      <c r="D739" s="3">
        <v>206778</v>
      </c>
      <c r="E739" t="str">
        <f>VLOOKUP(TTComisiones[[#This Row],[Ref]],TTSQL[],7,FALSE)</f>
        <v>Ximena</v>
      </c>
    </row>
    <row r="740" spans="1:5" hidden="1" x14ac:dyDescent="0.3">
      <c r="A740" t="s">
        <v>1295</v>
      </c>
      <c r="B740" t="s">
        <v>1664</v>
      </c>
      <c r="C740" t="s">
        <v>1574</v>
      </c>
      <c r="D740" s="3">
        <v>36240</v>
      </c>
      <c r="E740" t="str">
        <f>VLOOKUP(TTComisiones[[#This Row],[Ref]],TTSQL[],7,FALSE)</f>
        <v>Ximena</v>
      </c>
    </row>
    <row r="741" spans="1:5" hidden="1" x14ac:dyDescent="0.3">
      <c r="A741" t="s">
        <v>1297</v>
      </c>
      <c r="B741" t="s">
        <v>1664</v>
      </c>
      <c r="C741" t="s">
        <v>1574</v>
      </c>
      <c r="D741" s="3">
        <v>32240</v>
      </c>
      <c r="E741" t="str">
        <f>VLOOKUP(TTComisiones[[#This Row],[Ref]],TTSQL[],7,FALSE)</f>
        <v>Ximena</v>
      </c>
    </row>
    <row r="742" spans="1:5" hidden="1" x14ac:dyDescent="0.3">
      <c r="A742" t="s">
        <v>1717</v>
      </c>
      <c r="B742" t="s">
        <v>1664</v>
      </c>
      <c r="C742" t="s">
        <v>1574</v>
      </c>
      <c r="D742" s="3">
        <v>8190</v>
      </c>
      <c r="E742" t="e">
        <f>VLOOKUP(TTComisiones[[#This Row],[Ref]],TTSQL[],7,FALSE)</f>
        <v>#N/A</v>
      </c>
    </row>
    <row r="743" spans="1:5" hidden="1" x14ac:dyDescent="0.3">
      <c r="A743" t="s">
        <v>1298</v>
      </c>
      <c r="B743" t="s">
        <v>1664</v>
      </c>
      <c r="C743" t="s">
        <v>1574</v>
      </c>
      <c r="D743" s="3">
        <v>1140</v>
      </c>
      <c r="E743" t="str">
        <f>VLOOKUP(TTComisiones[[#This Row],[Ref]],TTSQL[],7,FALSE)</f>
        <v>Ximena</v>
      </c>
    </row>
    <row r="744" spans="1:5" hidden="1" x14ac:dyDescent="0.3">
      <c r="A744" t="s">
        <v>1299</v>
      </c>
      <c r="B744" t="s">
        <v>1664</v>
      </c>
      <c r="C744" t="s">
        <v>1574</v>
      </c>
      <c r="D744" s="3">
        <v>19237</v>
      </c>
      <c r="E744" t="str">
        <f>VLOOKUP(TTComisiones[[#This Row],[Ref]],TTSQL[],7,FALSE)</f>
        <v>Ximena</v>
      </c>
    </row>
    <row r="745" spans="1:5" hidden="1" x14ac:dyDescent="0.3">
      <c r="A745" t="s">
        <v>1300</v>
      </c>
      <c r="B745" t="s">
        <v>1664</v>
      </c>
      <c r="C745" t="s">
        <v>1574</v>
      </c>
      <c r="D745" s="3">
        <v>6600</v>
      </c>
      <c r="E745" t="str">
        <f>VLOOKUP(TTComisiones[[#This Row],[Ref]],TTSQL[],7,FALSE)</f>
        <v>Ximena</v>
      </c>
    </row>
    <row r="746" spans="1:5" hidden="1" x14ac:dyDescent="0.3">
      <c r="A746" t="s">
        <v>1301</v>
      </c>
      <c r="B746" t="s">
        <v>1664</v>
      </c>
      <c r="C746" t="s">
        <v>1574</v>
      </c>
      <c r="D746" s="3">
        <v>39000</v>
      </c>
      <c r="E746" t="str">
        <f>VLOOKUP(TTComisiones[[#This Row],[Ref]],TTSQL[],7,FALSE)</f>
        <v>Ximena</v>
      </c>
    </row>
    <row r="747" spans="1:5" hidden="1" x14ac:dyDescent="0.3">
      <c r="A747" t="s">
        <v>1302</v>
      </c>
      <c r="B747" t="s">
        <v>1664</v>
      </c>
      <c r="C747" t="s">
        <v>1574</v>
      </c>
      <c r="D747" s="3">
        <v>15935</v>
      </c>
      <c r="E747" t="str">
        <f>VLOOKUP(TTComisiones[[#This Row],[Ref]],TTSQL[],7,FALSE)</f>
        <v>Ximena</v>
      </c>
    </row>
    <row r="748" spans="1:5" hidden="1" x14ac:dyDescent="0.3">
      <c r="A748" t="s">
        <v>1303</v>
      </c>
      <c r="B748" t="s">
        <v>1664</v>
      </c>
      <c r="C748" t="s">
        <v>1574</v>
      </c>
      <c r="D748" s="3">
        <v>12201</v>
      </c>
      <c r="E748" t="str">
        <f>VLOOKUP(TTComisiones[[#This Row],[Ref]],TTSQL[],7,FALSE)</f>
        <v>Ximena</v>
      </c>
    </row>
    <row r="749" spans="1:5" hidden="1" x14ac:dyDescent="0.3">
      <c r="A749" t="s">
        <v>1304</v>
      </c>
      <c r="B749" t="s">
        <v>1664</v>
      </c>
      <c r="C749" t="s">
        <v>1574</v>
      </c>
      <c r="D749" s="3">
        <v>18720</v>
      </c>
      <c r="E749" t="str">
        <f>VLOOKUP(TTComisiones[[#This Row],[Ref]],TTSQL[],7,FALSE)</f>
        <v>Ximena</v>
      </c>
    </row>
    <row r="750" spans="1:5" hidden="1" x14ac:dyDescent="0.3">
      <c r="A750" t="s">
        <v>1305</v>
      </c>
      <c r="B750" t="s">
        <v>1664</v>
      </c>
      <c r="C750" t="s">
        <v>1574</v>
      </c>
      <c r="D750" s="3">
        <v>5700</v>
      </c>
      <c r="E750" t="str">
        <f>VLOOKUP(TTComisiones[[#This Row],[Ref]],TTSQL[],7,FALSE)</f>
        <v>Ximena</v>
      </c>
    </row>
    <row r="751" spans="1:5" hidden="1" x14ac:dyDescent="0.3">
      <c r="A751" t="s">
        <v>1293</v>
      </c>
      <c r="B751" t="s">
        <v>1664</v>
      </c>
      <c r="C751" t="s">
        <v>1574</v>
      </c>
      <c r="D751" s="3">
        <v>50218</v>
      </c>
      <c r="E751" t="str">
        <f>VLOOKUP(TTComisiones[[#This Row],[Ref]],TTSQL[],7,FALSE)</f>
        <v>Ximena</v>
      </c>
    </row>
    <row r="752" spans="1:5" hidden="1" x14ac:dyDescent="0.3">
      <c r="A752" t="s">
        <v>1306</v>
      </c>
      <c r="B752" t="s">
        <v>1664</v>
      </c>
      <c r="C752" t="s">
        <v>1574</v>
      </c>
      <c r="D752" s="3">
        <v>33971</v>
      </c>
      <c r="E752" t="str">
        <f>VLOOKUP(TTComisiones[[#This Row],[Ref]],TTSQL[],7,FALSE)</f>
        <v>Ximena</v>
      </c>
    </row>
    <row r="753" spans="1:5" hidden="1" x14ac:dyDescent="0.3">
      <c r="A753" t="s">
        <v>1307</v>
      </c>
      <c r="B753" t="s">
        <v>1664</v>
      </c>
      <c r="C753" t="s">
        <v>1574</v>
      </c>
      <c r="D753" s="3">
        <v>1570</v>
      </c>
      <c r="E753" t="str">
        <f>VLOOKUP(TTComisiones[[#This Row],[Ref]],TTSQL[],7,FALSE)</f>
        <v>Ximena</v>
      </c>
    </row>
    <row r="754" spans="1:5" hidden="1" x14ac:dyDescent="0.3">
      <c r="A754" t="s">
        <v>1308</v>
      </c>
      <c r="B754" t="s">
        <v>1664</v>
      </c>
      <c r="C754" t="s">
        <v>1574</v>
      </c>
      <c r="D754" s="3">
        <v>6300</v>
      </c>
      <c r="E754" t="str">
        <f>VLOOKUP(TTComisiones[[#This Row],[Ref]],TTSQL[],7,FALSE)</f>
        <v>Ximena</v>
      </c>
    </row>
    <row r="755" spans="1:5" hidden="1" x14ac:dyDescent="0.3">
      <c r="A755" t="s">
        <v>1309</v>
      </c>
      <c r="B755" t="s">
        <v>1664</v>
      </c>
      <c r="C755" t="s">
        <v>1574</v>
      </c>
      <c r="D755" s="3">
        <v>41565</v>
      </c>
      <c r="E755" t="str">
        <f>VLOOKUP(TTComisiones[[#This Row],[Ref]],TTSQL[],7,FALSE)</f>
        <v>Ximena</v>
      </c>
    </row>
    <row r="756" spans="1:5" hidden="1" x14ac:dyDescent="0.3">
      <c r="A756" t="s">
        <v>1310</v>
      </c>
      <c r="B756" t="s">
        <v>1664</v>
      </c>
      <c r="C756" t="s">
        <v>1574</v>
      </c>
      <c r="D756" s="3">
        <v>8100</v>
      </c>
      <c r="E756" t="str">
        <f>VLOOKUP(TTComisiones[[#This Row],[Ref]],TTSQL[],7,FALSE)</f>
        <v>Ximena</v>
      </c>
    </row>
    <row r="757" spans="1:5" hidden="1" x14ac:dyDescent="0.3">
      <c r="A757" t="s">
        <v>1311</v>
      </c>
      <c r="B757" t="s">
        <v>1664</v>
      </c>
      <c r="C757" t="s">
        <v>1574</v>
      </c>
      <c r="D757" s="3">
        <v>30490</v>
      </c>
      <c r="E757" t="str">
        <f>VLOOKUP(TTComisiones[[#This Row],[Ref]],TTSQL[],7,FALSE)</f>
        <v>Ximena</v>
      </c>
    </row>
    <row r="758" spans="1:5" hidden="1" x14ac:dyDescent="0.3">
      <c r="A758" t="s">
        <v>1312</v>
      </c>
      <c r="B758" t="s">
        <v>1664</v>
      </c>
      <c r="C758" t="s">
        <v>1574</v>
      </c>
      <c r="D758" s="3">
        <v>570</v>
      </c>
      <c r="E758" t="str">
        <f>VLOOKUP(TTComisiones[[#This Row],[Ref]],TTSQL[],7,FALSE)</f>
        <v>Ximena</v>
      </c>
    </row>
    <row r="759" spans="1:5" hidden="1" x14ac:dyDescent="0.3">
      <c r="A759" t="s">
        <v>1313</v>
      </c>
      <c r="B759" t="s">
        <v>1664</v>
      </c>
      <c r="C759" t="s">
        <v>1574</v>
      </c>
      <c r="D759" s="3">
        <v>40654</v>
      </c>
      <c r="E759" t="str">
        <f>VLOOKUP(TTComisiones[[#This Row],[Ref]],TTSQL[],7,FALSE)</f>
        <v>Ximena</v>
      </c>
    </row>
    <row r="760" spans="1:5" hidden="1" x14ac:dyDescent="0.3">
      <c r="A760" t="s">
        <v>1314</v>
      </c>
      <c r="B760" t="s">
        <v>1664</v>
      </c>
      <c r="C760" t="s">
        <v>1574</v>
      </c>
      <c r="D760" s="3">
        <v>98913</v>
      </c>
      <c r="E760" t="str">
        <f>VLOOKUP(TTComisiones[[#This Row],[Ref]],TTSQL[],7,FALSE)</f>
        <v>Ximena</v>
      </c>
    </row>
    <row r="761" spans="1:5" hidden="1" x14ac:dyDescent="0.3">
      <c r="A761" t="s">
        <v>1315</v>
      </c>
      <c r="B761" t="s">
        <v>1664</v>
      </c>
      <c r="C761" t="s">
        <v>1574</v>
      </c>
      <c r="D761" s="3">
        <v>11227</v>
      </c>
      <c r="E761" t="str">
        <f>VLOOKUP(TTComisiones[[#This Row],[Ref]],TTSQL[],7,FALSE)</f>
        <v>Ximena</v>
      </c>
    </row>
    <row r="762" spans="1:5" hidden="1" x14ac:dyDescent="0.3">
      <c r="A762" t="s">
        <v>1316</v>
      </c>
      <c r="B762" t="s">
        <v>1664</v>
      </c>
      <c r="C762" t="s">
        <v>1574</v>
      </c>
      <c r="D762" s="3">
        <v>3900</v>
      </c>
      <c r="E762" t="str">
        <f>VLOOKUP(TTComisiones[[#This Row],[Ref]],TTSQL[],7,FALSE)</f>
        <v>Ximena</v>
      </c>
    </row>
    <row r="763" spans="1:5" hidden="1" x14ac:dyDescent="0.3">
      <c r="A763" t="s">
        <v>1317</v>
      </c>
      <c r="B763" t="s">
        <v>1664</v>
      </c>
      <c r="C763" t="s">
        <v>1574</v>
      </c>
      <c r="D763" s="3">
        <v>3506</v>
      </c>
      <c r="E763" t="str">
        <f>VLOOKUP(TTComisiones[[#This Row],[Ref]],TTSQL[],7,FALSE)</f>
        <v>Ximena</v>
      </c>
    </row>
    <row r="764" spans="1:5" hidden="1" x14ac:dyDescent="0.3">
      <c r="A764" t="s">
        <v>1318</v>
      </c>
      <c r="B764" t="s">
        <v>1664</v>
      </c>
      <c r="C764" t="s">
        <v>1574</v>
      </c>
      <c r="D764" s="3">
        <v>18330</v>
      </c>
      <c r="E764" t="str">
        <f>VLOOKUP(TTComisiones[[#This Row],[Ref]],TTSQL[],7,FALSE)</f>
        <v>Ximena</v>
      </c>
    </row>
    <row r="765" spans="1:5" hidden="1" x14ac:dyDescent="0.3">
      <c r="A765" t="s">
        <v>1319</v>
      </c>
      <c r="B765" t="s">
        <v>1664</v>
      </c>
      <c r="C765" t="s">
        <v>1574</v>
      </c>
      <c r="D765" s="3">
        <v>20772</v>
      </c>
      <c r="E765" t="str">
        <f>VLOOKUP(TTComisiones[[#This Row],[Ref]],TTSQL[],7,FALSE)</f>
        <v>Ximena</v>
      </c>
    </row>
    <row r="766" spans="1:5" hidden="1" x14ac:dyDescent="0.3">
      <c r="A766" t="s">
        <v>1320</v>
      </c>
      <c r="B766" t="s">
        <v>1664</v>
      </c>
      <c r="C766" t="s">
        <v>1574</v>
      </c>
      <c r="D766" s="3">
        <v>9854</v>
      </c>
      <c r="E766" t="str">
        <f>VLOOKUP(TTComisiones[[#This Row],[Ref]],TTSQL[],7,FALSE)</f>
        <v>Ximena</v>
      </c>
    </row>
    <row r="767" spans="1:5" hidden="1" x14ac:dyDescent="0.3">
      <c r="A767" t="s">
        <v>1405</v>
      </c>
      <c r="B767" t="s">
        <v>1664</v>
      </c>
      <c r="C767" t="s">
        <v>1574</v>
      </c>
      <c r="D767" s="3">
        <v>12814.46</v>
      </c>
      <c r="E767" t="str">
        <f>VLOOKUP(TTComisiones[[#This Row],[Ref]],TTSQL[],7,FALSE)</f>
        <v>Ximena</v>
      </c>
    </row>
    <row r="768" spans="1:5" hidden="1" x14ac:dyDescent="0.3">
      <c r="A768" t="s">
        <v>1406</v>
      </c>
      <c r="B768" t="s">
        <v>1664</v>
      </c>
      <c r="C768" t="s">
        <v>1574</v>
      </c>
      <c r="D768" s="3">
        <v>4391.92</v>
      </c>
      <c r="E768" t="str">
        <f>VLOOKUP(TTComisiones[[#This Row],[Ref]],TTSQL[],7,FALSE)</f>
        <v>Ximena</v>
      </c>
    </row>
    <row r="769" spans="1:5" hidden="1" x14ac:dyDescent="0.3">
      <c r="A769" t="s">
        <v>1410</v>
      </c>
      <c r="B769" t="s">
        <v>1664</v>
      </c>
      <c r="C769" t="s">
        <v>1574</v>
      </c>
      <c r="D769" s="3">
        <v>7243.04</v>
      </c>
      <c r="E769" t="str">
        <f>VLOOKUP(TTComisiones[[#This Row],[Ref]],TTSQL[],7,FALSE)</f>
        <v>Ximena</v>
      </c>
    </row>
    <row r="770" spans="1:5" hidden="1" x14ac:dyDescent="0.3">
      <c r="A770" t="s">
        <v>1407</v>
      </c>
      <c r="B770" t="s">
        <v>1664</v>
      </c>
      <c r="C770" t="s">
        <v>1574</v>
      </c>
      <c r="D770" s="3">
        <v>1704</v>
      </c>
      <c r="E770" t="str">
        <f>VLOOKUP(TTComisiones[[#This Row],[Ref]],TTSQL[],7,FALSE)</f>
        <v>Ximena</v>
      </c>
    </row>
    <row r="771" spans="1:5" hidden="1" x14ac:dyDescent="0.3">
      <c r="A771" t="s">
        <v>1408</v>
      </c>
      <c r="B771" t="s">
        <v>1664</v>
      </c>
      <c r="C771" t="s">
        <v>1574</v>
      </c>
      <c r="D771" s="3">
        <v>9666.5400000000009</v>
      </c>
      <c r="E771" t="str">
        <f>VLOOKUP(TTComisiones[[#This Row],[Ref]],TTSQL[],7,FALSE)</f>
        <v>Ximena</v>
      </c>
    </row>
    <row r="772" spans="1:5" hidden="1" x14ac:dyDescent="0.3">
      <c r="A772" t="s">
        <v>1409</v>
      </c>
      <c r="B772" t="s">
        <v>1664</v>
      </c>
      <c r="C772" t="s">
        <v>1574</v>
      </c>
      <c r="D772" s="3">
        <v>2009.16</v>
      </c>
      <c r="E772" t="str">
        <f>VLOOKUP(TTComisiones[[#This Row],[Ref]],TTSQL[],7,FALSE)</f>
        <v>Ximena</v>
      </c>
    </row>
    <row r="773" spans="1:5" hidden="1" x14ac:dyDescent="0.3">
      <c r="A773" t="s">
        <v>1411</v>
      </c>
      <c r="B773" t="s">
        <v>1664</v>
      </c>
      <c r="C773" t="s">
        <v>1574</v>
      </c>
      <c r="D773" s="3">
        <v>11820</v>
      </c>
      <c r="E773" t="str">
        <f>VLOOKUP(TTComisiones[[#This Row],[Ref]],TTSQL[],7,FALSE)</f>
        <v>Ximena</v>
      </c>
    </row>
    <row r="774" spans="1:5" hidden="1" x14ac:dyDescent="0.3">
      <c r="A774" t="s">
        <v>1412</v>
      </c>
      <c r="B774" t="s">
        <v>1664</v>
      </c>
      <c r="C774" t="s">
        <v>1574</v>
      </c>
      <c r="D774" s="3">
        <v>8476</v>
      </c>
      <c r="E774" t="str">
        <f>VLOOKUP(TTComisiones[[#This Row],[Ref]],TTSQL[],7,FALSE)</f>
        <v>Ximena</v>
      </c>
    </row>
    <row r="775" spans="1:5" hidden="1" x14ac:dyDescent="0.3">
      <c r="A775" t="s">
        <v>1413</v>
      </c>
      <c r="B775" t="s">
        <v>1664</v>
      </c>
      <c r="C775" t="s">
        <v>1574</v>
      </c>
      <c r="D775" s="3">
        <v>4391.92</v>
      </c>
      <c r="E775" t="str">
        <f>VLOOKUP(TTComisiones[[#This Row],[Ref]],TTSQL[],7,FALSE)</f>
        <v>Ximena</v>
      </c>
    </row>
    <row r="776" spans="1:5" hidden="1" x14ac:dyDescent="0.3">
      <c r="A776" t="s">
        <v>1414</v>
      </c>
      <c r="B776" t="s">
        <v>1664</v>
      </c>
      <c r="C776" t="s">
        <v>1574</v>
      </c>
      <c r="D776" s="3">
        <v>76934</v>
      </c>
      <c r="E776" t="str">
        <f>VLOOKUP(TTComisiones[[#This Row],[Ref]],TTSQL[],7,FALSE)</f>
        <v>Ximena</v>
      </c>
    </row>
    <row r="777" spans="1:5" hidden="1" x14ac:dyDescent="0.3">
      <c r="A777" t="s">
        <v>1415</v>
      </c>
      <c r="B777" t="s">
        <v>1664</v>
      </c>
      <c r="C777" t="s">
        <v>1574</v>
      </c>
      <c r="D777" s="3">
        <v>18600</v>
      </c>
      <c r="E777" t="str">
        <f>VLOOKUP(TTComisiones[[#This Row],[Ref]],TTSQL[],7,FALSE)</f>
        <v>Ximena</v>
      </c>
    </row>
    <row r="778" spans="1:5" hidden="1" x14ac:dyDescent="0.3">
      <c r="A778" t="s">
        <v>1416</v>
      </c>
      <c r="B778" t="s">
        <v>1664</v>
      </c>
      <c r="C778" t="s">
        <v>1574</v>
      </c>
      <c r="D778" s="3">
        <v>57999.24</v>
      </c>
      <c r="E778" t="str">
        <f>VLOOKUP(TTComisiones[[#This Row],[Ref]],TTSQL[],7,FALSE)</f>
        <v>Ximena</v>
      </c>
    </row>
    <row r="779" spans="1:5" hidden="1" x14ac:dyDescent="0.3">
      <c r="A779" t="s">
        <v>1417</v>
      </c>
      <c r="B779" t="s">
        <v>1664</v>
      </c>
      <c r="C779" t="s">
        <v>1574</v>
      </c>
      <c r="D779" s="3">
        <v>8558.5499999999993</v>
      </c>
      <c r="E779" t="str">
        <f>VLOOKUP(TTComisiones[[#This Row],[Ref]],TTSQL[],7,FALSE)</f>
        <v>Ximena</v>
      </c>
    </row>
    <row r="780" spans="1:5" hidden="1" x14ac:dyDescent="0.3">
      <c r="A780" t="s">
        <v>1418</v>
      </c>
      <c r="B780" t="s">
        <v>1664</v>
      </c>
      <c r="C780" t="s">
        <v>1574</v>
      </c>
      <c r="D780" s="3">
        <v>480</v>
      </c>
      <c r="E780" t="str">
        <f>VLOOKUP(TTComisiones[[#This Row],[Ref]],TTSQL[],7,FALSE)</f>
        <v>Ximena</v>
      </c>
    </row>
    <row r="781" spans="1:5" hidden="1" x14ac:dyDescent="0.3">
      <c r="A781" t="s">
        <v>1419</v>
      </c>
      <c r="B781" t="s">
        <v>1664</v>
      </c>
      <c r="C781" t="s">
        <v>1574</v>
      </c>
      <c r="D781" s="3">
        <v>2700</v>
      </c>
      <c r="E781" t="str">
        <f>VLOOKUP(TTComisiones[[#This Row],[Ref]],TTSQL[],7,FALSE)</f>
        <v>Ximena</v>
      </c>
    </row>
    <row r="782" spans="1:5" hidden="1" x14ac:dyDescent="0.3">
      <c r="A782" t="s">
        <v>1420</v>
      </c>
      <c r="B782" t="s">
        <v>1664</v>
      </c>
      <c r="C782" t="s">
        <v>1574</v>
      </c>
      <c r="D782" s="3">
        <v>8476</v>
      </c>
      <c r="E782" t="str">
        <f>VLOOKUP(TTComisiones[[#This Row],[Ref]],TTSQL[],7,FALSE)</f>
        <v>Ximena</v>
      </c>
    </row>
    <row r="783" spans="1:5" hidden="1" x14ac:dyDescent="0.3">
      <c r="A783" t="s">
        <v>1421</v>
      </c>
      <c r="B783" t="s">
        <v>1664</v>
      </c>
      <c r="C783" t="s">
        <v>1574</v>
      </c>
      <c r="D783" s="3">
        <v>7746.49</v>
      </c>
      <c r="E783" t="str">
        <f>VLOOKUP(TTComisiones[[#This Row],[Ref]],TTSQL[],7,FALSE)</f>
        <v>Ximena</v>
      </c>
    </row>
    <row r="784" spans="1:5" hidden="1" x14ac:dyDescent="0.3">
      <c r="A784" t="s">
        <v>1422</v>
      </c>
      <c r="B784" t="s">
        <v>1664</v>
      </c>
      <c r="C784" t="s">
        <v>1574</v>
      </c>
      <c r="D784" s="3">
        <v>8368.9599999999991</v>
      </c>
      <c r="E784" t="str">
        <f>VLOOKUP(TTComisiones[[#This Row],[Ref]],TTSQL[],7,FALSE)</f>
        <v>Ximena</v>
      </c>
    </row>
    <row r="785" spans="1:5" hidden="1" x14ac:dyDescent="0.3">
      <c r="A785" t="s">
        <v>1423</v>
      </c>
      <c r="B785" t="s">
        <v>1664</v>
      </c>
      <c r="C785" t="s">
        <v>1574</v>
      </c>
      <c r="D785" s="3">
        <v>540</v>
      </c>
      <c r="E785" t="str">
        <f>VLOOKUP(TTComisiones[[#This Row],[Ref]],TTSQL[],7,FALSE)</f>
        <v>Ximena</v>
      </c>
    </row>
    <row r="786" spans="1:5" hidden="1" x14ac:dyDescent="0.3">
      <c r="A786" t="s">
        <v>1424</v>
      </c>
      <c r="B786" t="s">
        <v>1664</v>
      </c>
      <c r="C786" t="s">
        <v>1574</v>
      </c>
      <c r="D786" s="3">
        <v>720</v>
      </c>
      <c r="E786" t="str">
        <f>VLOOKUP(TTComisiones[[#This Row],[Ref]],TTSQL[],7,FALSE)</f>
        <v>Ximena</v>
      </c>
    </row>
    <row r="787" spans="1:5" hidden="1" x14ac:dyDescent="0.3">
      <c r="A787" t="s">
        <v>1425</v>
      </c>
      <c r="B787" t="s">
        <v>1664</v>
      </c>
      <c r="C787" t="s">
        <v>1574</v>
      </c>
      <c r="D787" s="3">
        <v>56259</v>
      </c>
      <c r="E787" t="str">
        <f>VLOOKUP(TTComisiones[[#This Row],[Ref]],TTSQL[],7,FALSE)</f>
        <v>Ximena</v>
      </c>
    </row>
    <row r="788" spans="1:5" hidden="1" x14ac:dyDescent="0.3">
      <c r="A788" t="s">
        <v>1426</v>
      </c>
      <c r="B788" t="s">
        <v>1664</v>
      </c>
      <c r="C788" t="s">
        <v>1574</v>
      </c>
      <c r="D788" s="3">
        <v>900</v>
      </c>
      <c r="E788" t="str">
        <f>VLOOKUP(TTComisiones[[#This Row],[Ref]],TTSQL[],7,FALSE)</f>
        <v>Ximena</v>
      </c>
    </row>
    <row r="789" spans="1:5" hidden="1" x14ac:dyDescent="0.3">
      <c r="A789" t="s">
        <v>1427</v>
      </c>
      <c r="B789" t="s">
        <v>1664</v>
      </c>
      <c r="C789" t="s">
        <v>1574</v>
      </c>
      <c r="D789" s="3">
        <v>7039.62</v>
      </c>
      <c r="E789" t="str">
        <f>VLOOKUP(TTComisiones[[#This Row],[Ref]],TTSQL[],7,FALSE)</f>
        <v>Ximena</v>
      </c>
    </row>
    <row r="790" spans="1:5" hidden="1" x14ac:dyDescent="0.3">
      <c r="A790" t="s">
        <v>1718</v>
      </c>
      <c r="B790" t="s">
        <v>1664</v>
      </c>
      <c r="C790" t="s">
        <v>1574</v>
      </c>
      <c r="D790" s="3">
        <v>0</v>
      </c>
      <c r="E790" t="e">
        <f>VLOOKUP(TTComisiones[[#This Row],[Ref]],TTSQL[],7,FALSE)</f>
        <v>#N/A</v>
      </c>
    </row>
    <row r="791" spans="1:5" hidden="1" x14ac:dyDescent="0.3">
      <c r="A791" t="s">
        <v>1428</v>
      </c>
      <c r="B791" t="s">
        <v>1664</v>
      </c>
      <c r="C791" t="s">
        <v>1574</v>
      </c>
      <c r="D791" s="3">
        <v>27840</v>
      </c>
      <c r="E791" t="str">
        <f>VLOOKUP(TTComisiones[[#This Row],[Ref]],TTSQL[],7,FALSE)</f>
        <v>Ximena</v>
      </c>
    </row>
    <row r="792" spans="1:5" hidden="1" x14ac:dyDescent="0.3">
      <c r="A792" t="s">
        <v>1429</v>
      </c>
      <c r="B792" t="s">
        <v>1664</v>
      </c>
      <c r="C792" t="s">
        <v>1574</v>
      </c>
      <c r="D792" s="3">
        <v>9391.2000000000007</v>
      </c>
      <c r="E792" t="str">
        <f>VLOOKUP(TTComisiones[[#This Row],[Ref]],TTSQL[],7,FALSE)</f>
        <v>Ximena</v>
      </c>
    </row>
    <row r="793" spans="1:5" hidden="1" x14ac:dyDescent="0.3">
      <c r="A793" t="s">
        <v>1430</v>
      </c>
      <c r="B793" t="s">
        <v>1664</v>
      </c>
      <c r="C793" t="s">
        <v>1574</v>
      </c>
      <c r="D793" s="3">
        <v>3240</v>
      </c>
      <c r="E793" t="str">
        <f>VLOOKUP(TTComisiones[[#This Row],[Ref]],TTSQL[],7,FALSE)</f>
        <v>Ximena</v>
      </c>
    </row>
    <row r="794" spans="1:5" hidden="1" x14ac:dyDescent="0.3">
      <c r="A794" t="s">
        <v>1431</v>
      </c>
      <c r="B794" t="s">
        <v>1664</v>
      </c>
      <c r="C794" t="s">
        <v>1574</v>
      </c>
      <c r="D794" s="3">
        <v>17164.439999999999</v>
      </c>
      <c r="E794" t="str">
        <f>VLOOKUP(TTComisiones[[#This Row],[Ref]],TTSQL[],7,FALSE)</f>
        <v>Ximena</v>
      </c>
    </row>
    <row r="795" spans="1:5" hidden="1" x14ac:dyDescent="0.3">
      <c r="A795" t="s">
        <v>1432</v>
      </c>
      <c r="B795" t="s">
        <v>1664</v>
      </c>
      <c r="C795" t="s">
        <v>1574</v>
      </c>
      <c r="D795" s="3">
        <v>59239.040000000001</v>
      </c>
      <c r="E795" t="str">
        <f>VLOOKUP(TTComisiones[[#This Row],[Ref]],TTSQL[],7,FALSE)</f>
        <v>Ximena</v>
      </c>
    </row>
    <row r="796" spans="1:5" hidden="1" x14ac:dyDescent="0.3">
      <c r="A796" t="s">
        <v>1433</v>
      </c>
      <c r="B796" t="s">
        <v>1664</v>
      </c>
      <c r="C796" t="s">
        <v>1574</v>
      </c>
      <c r="D796" s="3">
        <v>35165.519999999997</v>
      </c>
      <c r="E796" t="str">
        <f>VLOOKUP(TTComisiones[[#This Row],[Ref]],TTSQL[],7,FALSE)</f>
        <v>Ximena</v>
      </c>
    </row>
    <row r="797" spans="1:5" hidden="1" x14ac:dyDescent="0.3">
      <c r="A797" t="s">
        <v>1434</v>
      </c>
      <c r="B797" t="s">
        <v>1664</v>
      </c>
      <c r="C797" t="s">
        <v>1574</v>
      </c>
      <c r="D797" s="3">
        <v>289692</v>
      </c>
      <c r="E797" t="str">
        <f>VLOOKUP(TTComisiones[[#This Row],[Ref]],TTSQL[],7,FALSE)</f>
        <v>Ximena</v>
      </c>
    </row>
    <row r="798" spans="1:5" hidden="1" x14ac:dyDescent="0.3">
      <c r="A798" t="s">
        <v>1435</v>
      </c>
      <c r="B798" t="s">
        <v>1664</v>
      </c>
      <c r="C798" t="s">
        <v>1574</v>
      </c>
      <c r="D798" s="3">
        <v>960</v>
      </c>
      <c r="E798" t="str">
        <f>VLOOKUP(TTComisiones[[#This Row],[Ref]],TTSQL[],7,FALSE)</f>
        <v>Ximena</v>
      </c>
    </row>
    <row r="799" spans="1:5" hidden="1" x14ac:dyDescent="0.3">
      <c r="A799" t="s">
        <v>1436</v>
      </c>
      <c r="B799" t="s">
        <v>1664</v>
      </c>
      <c r="C799" t="s">
        <v>1574</v>
      </c>
      <c r="D799" s="3">
        <v>152189.31</v>
      </c>
      <c r="E799" t="str">
        <f>VLOOKUP(TTComisiones[[#This Row],[Ref]],TTSQL[],7,FALSE)</f>
        <v>Ximena</v>
      </c>
    </row>
    <row r="800" spans="1:5" hidden="1" x14ac:dyDescent="0.3">
      <c r="A800" t="s">
        <v>1437</v>
      </c>
      <c r="B800" t="s">
        <v>1664</v>
      </c>
      <c r="C800" t="s">
        <v>1574</v>
      </c>
      <c r="D800" s="3">
        <v>218400</v>
      </c>
      <c r="E800" t="str">
        <f>VLOOKUP(TTComisiones[[#This Row],[Ref]],TTSQL[],7,FALSE)</f>
        <v>Ximena</v>
      </c>
    </row>
    <row r="801" spans="1:5" hidden="1" x14ac:dyDescent="0.3">
      <c r="A801" t="s">
        <v>1438</v>
      </c>
      <c r="B801" t="s">
        <v>1664</v>
      </c>
      <c r="C801" t="s">
        <v>1574</v>
      </c>
      <c r="D801" s="3">
        <v>8840</v>
      </c>
      <c r="E801" t="str">
        <f>VLOOKUP(TTComisiones[[#This Row],[Ref]],TTSQL[],7,FALSE)</f>
        <v>Ximena</v>
      </c>
    </row>
    <row r="802" spans="1:5" hidden="1" x14ac:dyDescent="0.3">
      <c r="A802" t="s">
        <v>1439</v>
      </c>
      <c r="B802" t="s">
        <v>1664</v>
      </c>
      <c r="C802" t="s">
        <v>1574</v>
      </c>
      <c r="D802" s="3">
        <v>480</v>
      </c>
      <c r="E802" t="str">
        <f>VLOOKUP(TTComisiones[[#This Row],[Ref]],TTSQL[],7,FALSE)</f>
        <v>Ximena</v>
      </c>
    </row>
    <row r="803" spans="1:5" hidden="1" x14ac:dyDescent="0.3">
      <c r="A803" t="s">
        <v>1440</v>
      </c>
      <c r="B803" t="s">
        <v>1664</v>
      </c>
      <c r="C803" t="s">
        <v>1574</v>
      </c>
      <c r="D803" s="3">
        <v>8242</v>
      </c>
      <c r="E803" t="str">
        <f>VLOOKUP(TTComisiones[[#This Row],[Ref]],TTSQL[],7,FALSE)</f>
        <v>Ximena</v>
      </c>
    </row>
    <row r="804" spans="1:5" hidden="1" x14ac:dyDescent="0.3">
      <c r="A804" t="s">
        <v>1441</v>
      </c>
      <c r="B804" t="s">
        <v>1664</v>
      </c>
      <c r="C804" t="s">
        <v>1574</v>
      </c>
      <c r="D804" s="3">
        <v>3780</v>
      </c>
      <c r="E804" t="str">
        <f>VLOOKUP(TTComisiones[[#This Row],[Ref]],TTSQL[],7,FALSE)</f>
        <v>Ximena</v>
      </c>
    </row>
    <row r="805" spans="1:5" hidden="1" x14ac:dyDescent="0.3">
      <c r="A805" t="s">
        <v>1442</v>
      </c>
      <c r="B805" t="s">
        <v>1664</v>
      </c>
      <c r="C805" t="s">
        <v>1574</v>
      </c>
      <c r="D805" s="3">
        <v>20443.919999999998</v>
      </c>
      <c r="E805" t="str">
        <f>VLOOKUP(TTComisiones[[#This Row],[Ref]],TTSQL[],7,FALSE)</f>
        <v>Ximena</v>
      </c>
    </row>
    <row r="806" spans="1:5" hidden="1" x14ac:dyDescent="0.3">
      <c r="A806" t="s">
        <v>1443</v>
      </c>
      <c r="B806" t="s">
        <v>1664</v>
      </c>
      <c r="C806" t="s">
        <v>1574</v>
      </c>
      <c r="D806" s="3">
        <v>73691.14</v>
      </c>
      <c r="E806" t="str">
        <f>VLOOKUP(TTComisiones[[#This Row],[Ref]],TTSQL[],7,FALSE)</f>
        <v>Ximena</v>
      </c>
    </row>
    <row r="807" spans="1:5" hidden="1" x14ac:dyDescent="0.3">
      <c r="A807" t="s">
        <v>1444</v>
      </c>
      <c r="B807" t="s">
        <v>1664</v>
      </c>
      <c r="C807" t="s">
        <v>1574</v>
      </c>
      <c r="D807" s="3">
        <v>900</v>
      </c>
      <c r="E807" t="str">
        <f>VLOOKUP(TTComisiones[[#This Row],[Ref]],TTSQL[],7,FALSE)</f>
        <v>Ximena</v>
      </c>
    </row>
    <row r="808" spans="1:5" hidden="1" x14ac:dyDescent="0.3">
      <c r="A808" t="s">
        <v>1445</v>
      </c>
      <c r="B808" t="s">
        <v>1664</v>
      </c>
      <c r="C808" t="s">
        <v>1574</v>
      </c>
      <c r="D808" s="3">
        <v>10759.84</v>
      </c>
      <c r="E808" t="str">
        <f>VLOOKUP(TTComisiones[[#This Row],[Ref]],TTSQL[],7,FALSE)</f>
        <v>Ximena</v>
      </c>
    </row>
    <row r="809" spans="1:5" hidden="1" x14ac:dyDescent="0.3">
      <c r="A809" t="s">
        <v>1446</v>
      </c>
      <c r="B809" t="s">
        <v>1664</v>
      </c>
      <c r="C809" t="s">
        <v>1574</v>
      </c>
      <c r="D809" s="3">
        <v>160692.48000000001</v>
      </c>
      <c r="E809" t="str">
        <f>VLOOKUP(TTComisiones[[#This Row],[Ref]],TTSQL[],7,FALSE)</f>
        <v>Ximena</v>
      </c>
    </row>
    <row r="810" spans="1:5" hidden="1" x14ac:dyDescent="0.3">
      <c r="A810" t="s">
        <v>1447</v>
      </c>
      <c r="B810" t="s">
        <v>1664</v>
      </c>
      <c r="C810" t="s">
        <v>1574</v>
      </c>
      <c r="D810" s="3">
        <v>12475</v>
      </c>
      <c r="E810" t="str">
        <f>VLOOKUP(TTComisiones[[#This Row],[Ref]],TTSQL[],7,FALSE)</f>
        <v>Ximena</v>
      </c>
    </row>
    <row r="811" spans="1:5" hidden="1" x14ac:dyDescent="0.3">
      <c r="A811" t="s">
        <v>1448</v>
      </c>
      <c r="B811" t="s">
        <v>1664</v>
      </c>
      <c r="C811" t="s">
        <v>1574</v>
      </c>
      <c r="D811" s="3">
        <v>1854.33</v>
      </c>
      <c r="E811" t="str">
        <f>VLOOKUP(TTComisiones[[#This Row],[Ref]],TTSQL[],7,FALSE)</f>
        <v>Ximena</v>
      </c>
    </row>
    <row r="812" spans="1:5" hidden="1" x14ac:dyDescent="0.3">
      <c r="A812" t="s">
        <v>1449</v>
      </c>
      <c r="B812" t="s">
        <v>1664</v>
      </c>
      <c r="C812" t="s">
        <v>1574</v>
      </c>
      <c r="D812" s="3">
        <v>2760</v>
      </c>
      <c r="E812" t="str">
        <f>VLOOKUP(TTComisiones[[#This Row],[Ref]],TTSQL[],7,FALSE)</f>
        <v>Ximena</v>
      </c>
    </row>
    <row r="813" spans="1:5" hidden="1" x14ac:dyDescent="0.3">
      <c r="A813" t="s">
        <v>606</v>
      </c>
      <c r="B813" t="s">
        <v>1664</v>
      </c>
      <c r="C813" t="s">
        <v>1592</v>
      </c>
      <c r="D813" s="3">
        <v>51840</v>
      </c>
      <c r="E813" t="str">
        <f>VLOOKUP(TTComisiones[[#This Row],[Ref]],TTSQL[],7,FALSE)</f>
        <v>Valentina</v>
      </c>
    </row>
    <row r="814" spans="1:5" hidden="1" x14ac:dyDescent="0.3">
      <c r="A814" t="s">
        <v>605</v>
      </c>
      <c r="B814" t="s">
        <v>1664</v>
      </c>
      <c r="C814" t="s">
        <v>1592</v>
      </c>
      <c r="D814" s="3">
        <v>166198</v>
      </c>
      <c r="E814" t="str">
        <f>VLOOKUP(TTComisiones[[#This Row],[Ref]],TTSQL[],7,FALSE)</f>
        <v>Valentina</v>
      </c>
    </row>
    <row r="815" spans="1:5" hidden="1" x14ac:dyDescent="0.3">
      <c r="A815" t="s">
        <v>604</v>
      </c>
      <c r="B815" t="s">
        <v>1664</v>
      </c>
      <c r="C815" t="s">
        <v>1592</v>
      </c>
      <c r="D815" s="3">
        <v>18605</v>
      </c>
      <c r="E815" t="str">
        <f>VLOOKUP(TTComisiones[[#This Row],[Ref]],TTSQL[],7,FALSE)</f>
        <v>Valentina</v>
      </c>
    </row>
    <row r="816" spans="1:5" hidden="1" x14ac:dyDescent="0.3">
      <c r="A816" t="s">
        <v>603</v>
      </c>
      <c r="B816" t="s">
        <v>1664</v>
      </c>
      <c r="C816" t="s">
        <v>1592</v>
      </c>
      <c r="D816" s="3">
        <v>28260</v>
      </c>
      <c r="E816" t="str">
        <f>VLOOKUP(TTComisiones[[#This Row],[Ref]],TTSQL[],7,FALSE)</f>
        <v>Valentina</v>
      </c>
    </row>
    <row r="817" spans="1:5" hidden="1" x14ac:dyDescent="0.3">
      <c r="A817" t="s">
        <v>711</v>
      </c>
      <c r="B817" t="s">
        <v>1664</v>
      </c>
      <c r="C817" t="s">
        <v>1592</v>
      </c>
      <c r="D817" s="3"/>
      <c r="E817" t="str">
        <f>VLOOKUP(TTComisiones[[#This Row],[Ref]],TTSQL[],7,FALSE)</f>
        <v>Valentina</v>
      </c>
    </row>
    <row r="818" spans="1:5" x14ac:dyDescent="0.3">
      <c r="A818" t="s">
        <v>1753</v>
      </c>
      <c r="B818" t="s">
        <v>1664</v>
      </c>
      <c r="C818" t="s">
        <v>1592</v>
      </c>
      <c r="D818" s="3"/>
      <c r="E818" t="e">
        <f>VLOOKUP(TTComisiones[[#This Row],[Ref]],TTSQL[],7,FALSE)</f>
        <v>#N/A</v>
      </c>
    </row>
    <row r="819" spans="1:5" hidden="1" x14ac:dyDescent="0.3">
      <c r="A819" t="s">
        <v>468</v>
      </c>
      <c r="B819" t="s">
        <v>1664</v>
      </c>
      <c r="C819" t="s">
        <v>1568</v>
      </c>
      <c r="D819" s="3">
        <v>805</v>
      </c>
      <c r="E819" t="str">
        <f>VLOOKUP(TTComisiones[[#This Row],[Ref]],TTSQL[],7,FALSE)</f>
        <v>Luisa</v>
      </c>
    </row>
    <row r="820" spans="1:5" hidden="1" x14ac:dyDescent="0.3">
      <c r="A820" t="s">
        <v>1724</v>
      </c>
      <c r="B820" t="s">
        <v>1664</v>
      </c>
      <c r="C820" t="s">
        <v>1568</v>
      </c>
      <c r="D820" s="3">
        <v>16000</v>
      </c>
      <c r="E820" t="e">
        <f>VLOOKUP(TTComisiones[[#This Row],[Ref]],TTSQL[],7,FALSE)</f>
        <v>#N/A</v>
      </c>
    </row>
    <row r="821" spans="1:5" hidden="1" x14ac:dyDescent="0.3">
      <c r="A821" t="s">
        <v>469</v>
      </c>
      <c r="B821" t="s">
        <v>1664</v>
      </c>
      <c r="C821" t="s">
        <v>1568</v>
      </c>
      <c r="D821" s="3">
        <v>7096</v>
      </c>
      <c r="E821" t="str">
        <f>VLOOKUP(TTComisiones[[#This Row],[Ref]],TTSQL[],7,FALSE)</f>
        <v>Luisa</v>
      </c>
    </row>
    <row r="822" spans="1:5" hidden="1" x14ac:dyDescent="0.3">
      <c r="A822" t="s">
        <v>1725</v>
      </c>
      <c r="B822" t="s">
        <v>1664</v>
      </c>
      <c r="C822" t="s">
        <v>1568</v>
      </c>
      <c r="D822" s="3">
        <v>20096</v>
      </c>
      <c r="E822" t="e">
        <f>VLOOKUP(TTComisiones[[#This Row],[Ref]],TTSQL[],7,FALSE)</f>
        <v>#N/A</v>
      </c>
    </row>
    <row r="823" spans="1:5" hidden="1" x14ac:dyDescent="0.3">
      <c r="A823" t="s">
        <v>1726</v>
      </c>
      <c r="B823" t="s">
        <v>1664</v>
      </c>
      <c r="C823" t="s">
        <v>1568</v>
      </c>
      <c r="D823" s="3"/>
      <c r="E823" t="e">
        <f>VLOOKUP(TTComisiones[[#This Row],[Ref]],TTSQL[],7,FALSE)</f>
        <v>#N/A</v>
      </c>
    </row>
    <row r="824" spans="1:5" hidden="1" x14ac:dyDescent="0.3">
      <c r="A824" t="s">
        <v>1727</v>
      </c>
      <c r="B824" t="s">
        <v>1664</v>
      </c>
      <c r="C824" t="s">
        <v>1568</v>
      </c>
      <c r="D824" s="3"/>
      <c r="E824" t="e">
        <f>VLOOKUP(TTComisiones[[#This Row],[Ref]],TTSQL[],7,FALSE)</f>
        <v>#N/A</v>
      </c>
    </row>
    <row r="825" spans="1:5" hidden="1" x14ac:dyDescent="0.3">
      <c r="A825" t="s">
        <v>1728</v>
      </c>
      <c r="B825" t="s">
        <v>1664</v>
      </c>
      <c r="C825" t="s">
        <v>1568</v>
      </c>
      <c r="D825" s="3"/>
      <c r="E825" t="e">
        <f>VLOOKUP(TTComisiones[[#This Row],[Ref]],TTSQL[],7,FALSE)</f>
        <v>#N/A</v>
      </c>
    </row>
    <row r="826" spans="1:5" hidden="1" x14ac:dyDescent="0.3">
      <c r="A826" t="s">
        <v>1729</v>
      </c>
      <c r="B826" t="s">
        <v>1664</v>
      </c>
      <c r="C826" t="s">
        <v>1568</v>
      </c>
      <c r="D826" s="3"/>
      <c r="E826" t="e">
        <f>VLOOKUP(TTComisiones[[#This Row],[Ref]],TTSQL[],7,FALSE)</f>
        <v>#N/A</v>
      </c>
    </row>
    <row r="827" spans="1:5" hidden="1" x14ac:dyDescent="0.3">
      <c r="A827" t="s">
        <v>1730</v>
      </c>
      <c r="B827" t="s">
        <v>1664</v>
      </c>
      <c r="C827" t="s">
        <v>1568</v>
      </c>
      <c r="D827" s="3"/>
      <c r="E827" t="e">
        <f>VLOOKUP(TTComisiones[[#This Row],[Ref]],TTSQL[],7,FALSE)</f>
        <v>#N/A</v>
      </c>
    </row>
    <row r="828" spans="1:5" hidden="1" x14ac:dyDescent="0.3">
      <c r="A828" t="s">
        <v>1731</v>
      </c>
      <c r="B828" t="s">
        <v>1664</v>
      </c>
      <c r="C828" t="s">
        <v>1568</v>
      </c>
      <c r="D828" s="3"/>
      <c r="E828" t="e">
        <f>VLOOKUP(TTComisiones[[#This Row],[Ref]],TTSQL[],7,FALSE)</f>
        <v>#N/A</v>
      </c>
    </row>
    <row r="829" spans="1:5" hidden="1" x14ac:dyDescent="0.3">
      <c r="A829" t="s">
        <v>1732</v>
      </c>
      <c r="B829" t="s">
        <v>1664</v>
      </c>
      <c r="C829" t="s">
        <v>1568</v>
      </c>
      <c r="D829" s="3"/>
      <c r="E829" t="e">
        <f>VLOOKUP(TTComisiones[[#This Row],[Ref]],TTSQL[],7,FALSE)</f>
        <v>#N/A</v>
      </c>
    </row>
    <row r="830" spans="1:5" hidden="1" x14ac:dyDescent="0.3">
      <c r="A830" t="s">
        <v>1733</v>
      </c>
      <c r="B830" t="s">
        <v>1664</v>
      </c>
      <c r="C830" t="s">
        <v>1568</v>
      </c>
      <c r="D830" s="3"/>
      <c r="E830" t="e">
        <f>VLOOKUP(TTComisiones[[#This Row],[Ref]],TTSQL[],7,FALSE)</f>
        <v>#N/A</v>
      </c>
    </row>
    <row r="831" spans="1:5" hidden="1" x14ac:dyDescent="0.3">
      <c r="A831" t="s">
        <v>1734</v>
      </c>
      <c r="B831" t="s">
        <v>1664</v>
      </c>
      <c r="C831" t="s">
        <v>1568</v>
      </c>
      <c r="D831" s="3"/>
      <c r="E831" t="e">
        <f>VLOOKUP(TTComisiones[[#This Row],[Ref]],TTSQL[],7,FALSE)</f>
        <v>#N/A</v>
      </c>
    </row>
    <row r="832" spans="1:5" hidden="1" x14ac:dyDescent="0.3">
      <c r="A832" t="s">
        <v>1735</v>
      </c>
      <c r="B832" t="s">
        <v>1664</v>
      </c>
      <c r="C832" t="s">
        <v>1568</v>
      </c>
      <c r="D832" s="3"/>
      <c r="E832" t="e">
        <f>VLOOKUP(TTComisiones[[#This Row],[Ref]],TTSQL[],7,FALSE)</f>
        <v>#N/A</v>
      </c>
    </row>
    <row r="833" spans="1:5" hidden="1" x14ac:dyDescent="0.3">
      <c r="A833" t="s">
        <v>1736</v>
      </c>
      <c r="B833" t="s">
        <v>1664</v>
      </c>
      <c r="C833" t="s">
        <v>1568</v>
      </c>
      <c r="D833" s="3"/>
      <c r="E833" t="e">
        <f>VLOOKUP(TTComisiones[[#This Row],[Ref]],TTSQL[],7,FALSE)</f>
        <v>#N/A</v>
      </c>
    </row>
    <row r="834" spans="1:5" hidden="1" x14ac:dyDescent="0.3">
      <c r="A834" t="s">
        <v>1737</v>
      </c>
      <c r="B834" t="s">
        <v>1664</v>
      </c>
      <c r="C834" t="s">
        <v>1568</v>
      </c>
      <c r="D834" s="3"/>
      <c r="E834" t="e">
        <f>VLOOKUP(TTComisiones[[#This Row],[Ref]],TTSQL[],7,FALSE)</f>
        <v>#N/A</v>
      </c>
    </row>
    <row r="835" spans="1:5" hidden="1" x14ac:dyDescent="0.3">
      <c r="A835" t="s">
        <v>1738</v>
      </c>
      <c r="B835" t="s">
        <v>1664</v>
      </c>
      <c r="C835" t="s">
        <v>1568</v>
      </c>
      <c r="D835" s="3"/>
      <c r="E835" t="e">
        <f>VLOOKUP(TTComisiones[[#This Row],[Ref]],TTSQL[],7,FALSE)</f>
        <v>#N/A</v>
      </c>
    </row>
    <row r="836" spans="1:5" hidden="1" x14ac:dyDescent="0.3">
      <c r="A836" t="s">
        <v>1739</v>
      </c>
      <c r="B836" t="s">
        <v>1664</v>
      </c>
      <c r="C836" t="s">
        <v>1568</v>
      </c>
      <c r="D836" s="3"/>
      <c r="E836" t="e">
        <f>VLOOKUP(TTComisiones[[#This Row],[Ref]],TTSQL[],7,FALSE)</f>
        <v>#N/A</v>
      </c>
    </row>
    <row r="837" spans="1:5" hidden="1" x14ac:dyDescent="0.3">
      <c r="A837" t="s">
        <v>1740</v>
      </c>
      <c r="B837" t="s">
        <v>1664</v>
      </c>
      <c r="C837" t="s">
        <v>1568</v>
      </c>
      <c r="D837" s="3"/>
      <c r="E837" t="e">
        <f>VLOOKUP(TTComisiones[[#This Row],[Ref]],TTSQL[],7,FALSE)</f>
        <v>#N/A</v>
      </c>
    </row>
    <row r="838" spans="1:5" hidden="1" x14ac:dyDescent="0.3">
      <c r="A838" t="s">
        <v>1741</v>
      </c>
      <c r="B838" t="s">
        <v>1664</v>
      </c>
      <c r="C838" t="s">
        <v>1568</v>
      </c>
      <c r="D838" s="3"/>
      <c r="E838" t="e">
        <f>VLOOKUP(TTComisiones[[#This Row],[Ref]],TTSQL[],7,FALSE)</f>
        <v>#N/A</v>
      </c>
    </row>
    <row r="839" spans="1:5" hidden="1" x14ac:dyDescent="0.3">
      <c r="A839" t="s">
        <v>1742</v>
      </c>
      <c r="B839" t="s">
        <v>1664</v>
      </c>
      <c r="C839" t="s">
        <v>1568</v>
      </c>
      <c r="D839" s="3"/>
      <c r="E839" t="e">
        <f>VLOOKUP(TTComisiones[[#This Row],[Ref]],TTSQL[],7,FALSE)</f>
        <v>#N/A</v>
      </c>
    </row>
    <row r="840" spans="1:5" hidden="1" x14ac:dyDescent="0.3">
      <c r="A840" t="s">
        <v>1743</v>
      </c>
      <c r="B840" t="s">
        <v>1664</v>
      </c>
      <c r="C840" t="s">
        <v>1568</v>
      </c>
      <c r="D840" s="3"/>
      <c r="E840" t="e">
        <f>VLOOKUP(TTComisiones[[#This Row],[Ref]],TTSQL[],7,FALSE)</f>
        <v>#N/A</v>
      </c>
    </row>
    <row r="841" spans="1:5" hidden="1" x14ac:dyDescent="0.3">
      <c r="A841" t="s">
        <v>107</v>
      </c>
      <c r="B841" t="s">
        <v>1664</v>
      </c>
      <c r="C841" t="s">
        <v>1568</v>
      </c>
      <c r="D841" s="3">
        <v>1748</v>
      </c>
      <c r="E841" t="str">
        <f>VLOOKUP(TTComisiones[[#This Row],[Ref]],TTSQL[],7,FALSE)</f>
        <v>Luisa</v>
      </c>
    </row>
    <row r="842" spans="1:5" hidden="1" x14ac:dyDescent="0.3">
      <c r="A842" t="s">
        <v>108</v>
      </c>
      <c r="B842" t="s">
        <v>1664</v>
      </c>
      <c r="C842" t="s">
        <v>1568</v>
      </c>
      <c r="D842" s="3">
        <v>14190</v>
      </c>
      <c r="E842" t="str">
        <f>VLOOKUP(TTComisiones[[#This Row],[Ref]],TTSQL[],7,FALSE)</f>
        <v>Luisa</v>
      </c>
    </row>
    <row r="843" spans="1:5" hidden="1" x14ac:dyDescent="0.3">
      <c r="A843" t="s">
        <v>109</v>
      </c>
      <c r="B843" t="s">
        <v>1664</v>
      </c>
      <c r="C843" t="s">
        <v>1568</v>
      </c>
      <c r="D843" s="3">
        <v>200376</v>
      </c>
      <c r="E843" t="str">
        <f>VLOOKUP(TTComisiones[[#This Row],[Ref]],TTSQL[],7,FALSE)</f>
        <v>Luisa</v>
      </c>
    </row>
    <row r="844" spans="1:5" hidden="1" x14ac:dyDescent="0.3">
      <c r="A844" t="s">
        <v>114</v>
      </c>
      <c r="B844" t="s">
        <v>1664</v>
      </c>
      <c r="C844" t="s">
        <v>1568</v>
      </c>
      <c r="D844" s="3">
        <v>36306</v>
      </c>
      <c r="E844" t="str">
        <f>VLOOKUP(TTComisiones[[#This Row],[Ref]],TTSQL[],7,FALSE)</f>
        <v>Luisa</v>
      </c>
    </row>
    <row r="845" spans="1:5" hidden="1" x14ac:dyDescent="0.3">
      <c r="A845" t="s">
        <v>110</v>
      </c>
      <c r="B845" t="s">
        <v>1664</v>
      </c>
      <c r="C845" t="s">
        <v>1568</v>
      </c>
      <c r="D845" s="3">
        <v>24024</v>
      </c>
      <c r="E845" t="str">
        <f>VLOOKUP(TTComisiones[[#This Row],[Ref]],TTSQL[],7,FALSE)</f>
        <v>Luisa</v>
      </c>
    </row>
    <row r="846" spans="1:5" hidden="1" x14ac:dyDescent="0.3">
      <c r="A846" t="s">
        <v>111</v>
      </c>
      <c r="B846" t="s">
        <v>1664</v>
      </c>
      <c r="C846" t="s">
        <v>1568</v>
      </c>
      <c r="D846" s="3">
        <v>6384</v>
      </c>
      <c r="E846" t="str">
        <f>VLOOKUP(TTComisiones[[#This Row],[Ref]],TTSQL[],7,FALSE)</f>
        <v>Luisa</v>
      </c>
    </row>
    <row r="847" spans="1:5" hidden="1" x14ac:dyDescent="0.3">
      <c r="A847" t="s">
        <v>112</v>
      </c>
      <c r="B847" t="s">
        <v>1664</v>
      </c>
      <c r="C847" t="s">
        <v>1568</v>
      </c>
      <c r="D847" s="3">
        <v>333465</v>
      </c>
      <c r="E847" t="str">
        <f>VLOOKUP(TTComisiones[[#This Row],[Ref]],TTSQL[],7,FALSE)</f>
        <v>Luisa</v>
      </c>
    </row>
    <row r="848" spans="1:5" hidden="1" x14ac:dyDescent="0.3">
      <c r="A848" t="s">
        <v>113</v>
      </c>
      <c r="B848" t="s">
        <v>1664</v>
      </c>
      <c r="C848" t="s">
        <v>1568</v>
      </c>
      <c r="D848" s="3">
        <v>23760</v>
      </c>
      <c r="E848" t="str">
        <f>VLOOKUP(TTComisiones[[#This Row],[Ref]],TTSQL[],7,FALSE)</f>
        <v>Luisa</v>
      </c>
    </row>
    <row r="849" spans="1:5" hidden="1" x14ac:dyDescent="0.3">
      <c r="A849" t="s">
        <v>115</v>
      </c>
      <c r="B849" t="s">
        <v>1664</v>
      </c>
      <c r="C849" t="s">
        <v>1568</v>
      </c>
      <c r="D849" s="3">
        <v>10896</v>
      </c>
      <c r="E849" t="str">
        <f>VLOOKUP(TTComisiones[[#This Row],[Ref]],TTSQL[],7,FALSE)</f>
        <v>Luisa</v>
      </c>
    </row>
    <row r="850" spans="1:5" hidden="1" x14ac:dyDescent="0.3">
      <c r="A850" t="s">
        <v>116</v>
      </c>
      <c r="B850" t="s">
        <v>1664</v>
      </c>
      <c r="C850" t="s">
        <v>1568</v>
      </c>
      <c r="D850" s="3">
        <v>14756</v>
      </c>
      <c r="E850" t="str">
        <f>VLOOKUP(TTComisiones[[#This Row],[Ref]],TTSQL[],7,FALSE)</f>
        <v>Luisa</v>
      </c>
    </row>
    <row r="851" spans="1:5" hidden="1" x14ac:dyDescent="0.3">
      <c r="A851" t="s">
        <v>117</v>
      </c>
      <c r="B851" t="s">
        <v>1664</v>
      </c>
      <c r="C851" t="s">
        <v>1568</v>
      </c>
      <c r="D851" s="3">
        <v>8841.36</v>
      </c>
      <c r="E851" t="str">
        <f>VLOOKUP(TTComisiones[[#This Row],[Ref]],TTSQL[],7,FALSE)</f>
        <v>Luisa</v>
      </c>
    </row>
    <row r="852" spans="1:5" hidden="1" x14ac:dyDescent="0.3">
      <c r="A852" t="s">
        <v>118</v>
      </c>
      <c r="B852" t="s">
        <v>1664</v>
      </c>
      <c r="C852" t="s">
        <v>1568</v>
      </c>
      <c r="D852" s="3"/>
      <c r="E852" t="str">
        <f>VLOOKUP(TTComisiones[[#This Row],[Ref]],TTSQL[],7,FALSE)</f>
        <v>Luisa</v>
      </c>
    </row>
    <row r="853" spans="1:5" hidden="1" x14ac:dyDescent="0.3">
      <c r="A853" t="s">
        <v>119</v>
      </c>
      <c r="B853" t="s">
        <v>1664</v>
      </c>
      <c r="C853" t="s">
        <v>1568</v>
      </c>
      <c r="D853" s="3">
        <v>437692</v>
      </c>
      <c r="E853" t="str">
        <f>VLOOKUP(TTComisiones[[#This Row],[Ref]],TTSQL[],7,FALSE)</f>
        <v>Luisa</v>
      </c>
    </row>
    <row r="854" spans="1:5" hidden="1" x14ac:dyDescent="0.3">
      <c r="A854" t="s">
        <v>120</v>
      </c>
      <c r="B854" t="s">
        <v>1664</v>
      </c>
      <c r="C854" t="s">
        <v>1568</v>
      </c>
      <c r="D854" s="3">
        <v>86421</v>
      </c>
      <c r="E854" t="str">
        <f>VLOOKUP(TTComisiones[[#This Row],[Ref]],TTSQL[],7,FALSE)</f>
        <v>Luisa</v>
      </c>
    </row>
    <row r="855" spans="1:5" hidden="1" x14ac:dyDescent="0.3">
      <c r="A855" t="s">
        <v>121</v>
      </c>
      <c r="B855" t="s">
        <v>1664</v>
      </c>
      <c r="C855" t="s">
        <v>1568</v>
      </c>
      <c r="D855" s="3">
        <v>4408</v>
      </c>
      <c r="E855" t="str">
        <f>VLOOKUP(TTComisiones[[#This Row],[Ref]],TTSQL[],7,FALSE)</f>
        <v>Luisa</v>
      </c>
    </row>
    <row r="856" spans="1:5" hidden="1" x14ac:dyDescent="0.3">
      <c r="A856" t="s">
        <v>122</v>
      </c>
      <c r="B856" t="s">
        <v>1664</v>
      </c>
      <c r="C856" t="s">
        <v>1568</v>
      </c>
      <c r="D856" s="3">
        <v>1596</v>
      </c>
      <c r="E856" t="str">
        <f>VLOOKUP(TTComisiones[[#This Row],[Ref]],TTSQL[],7,FALSE)</f>
        <v>Luisa</v>
      </c>
    </row>
    <row r="857" spans="1:5" hidden="1" x14ac:dyDescent="0.3">
      <c r="A857" t="s">
        <v>123</v>
      </c>
      <c r="B857" t="s">
        <v>1664</v>
      </c>
      <c r="C857" t="s">
        <v>1568</v>
      </c>
      <c r="D857" s="3">
        <v>308940</v>
      </c>
      <c r="E857" t="str">
        <f>VLOOKUP(TTComisiones[[#This Row],[Ref]],TTSQL[],7,FALSE)</f>
        <v>Luisa</v>
      </c>
    </row>
    <row r="858" spans="1:5" hidden="1" x14ac:dyDescent="0.3">
      <c r="A858" t="s">
        <v>124</v>
      </c>
      <c r="B858" t="s">
        <v>1664</v>
      </c>
      <c r="C858" t="s">
        <v>1568</v>
      </c>
      <c r="D858" s="3">
        <v>21220</v>
      </c>
      <c r="E858" t="str">
        <f>VLOOKUP(TTComisiones[[#This Row],[Ref]],TTSQL[],7,FALSE)</f>
        <v>Luisa</v>
      </c>
    </row>
    <row r="859" spans="1:5" hidden="1" x14ac:dyDescent="0.3">
      <c r="A859" t="s">
        <v>125</v>
      </c>
      <c r="B859" t="s">
        <v>1664</v>
      </c>
      <c r="C859" t="s">
        <v>1568</v>
      </c>
      <c r="D859" s="3">
        <v>68888</v>
      </c>
      <c r="E859" t="str">
        <f>VLOOKUP(TTComisiones[[#This Row],[Ref]],TTSQL[],7,FALSE)</f>
        <v>Luisa</v>
      </c>
    </row>
    <row r="860" spans="1:5" hidden="1" x14ac:dyDescent="0.3">
      <c r="A860" t="s">
        <v>126</v>
      </c>
      <c r="B860" t="s">
        <v>1664</v>
      </c>
      <c r="C860" t="s">
        <v>1568</v>
      </c>
      <c r="D860" s="3">
        <v>3306</v>
      </c>
      <c r="E860" t="str">
        <f>VLOOKUP(TTComisiones[[#This Row],[Ref]],TTSQL[],7,FALSE)</f>
        <v>Luisa</v>
      </c>
    </row>
    <row r="861" spans="1:5" hidden="1" x14ac:dyDescent="0.3">
      <c r="A861" t="s">
        <v>127</v>
      </c>
      <c r="B861" t="s">
        <v>1664</v>
      </c>
      <c r="C861" t="s">
        <v>1568</v>
      </c>
      <c r="D861" s="3">
        <v>11704</v>
      </c>
      <c r="E861" t="str">
        <f>VLOOKUP(TTComisiones[[#This Row],[Ref]],TTSQL[],7,FALSE)</f>
        <v>Luisa</v>
      </c>
    </row>
    <row r="862" spans="1:5" hidden="1" x14ac:dyDescent="0.3">
      <c r="A862" t="s">
        <v>128</v>
      </c>
      <c r="B862" t="s">
        <v>1664</v>
      </c>
      <c r="C862" t="s">
        <v>1568</v>
      </c>
      <c r="D862" s="3">
        <v>85567</v>
      </c>
      <c r="E862" t="str">
        <f>VLOOKUP(TTComisiones[[#This Row],[Ref]],TTSQL[],7,FALSE)</f>
        <v>Luisa</v>
      </c>
    </row>
    <row r="863" spans="1:5" hidden="1" x14ac:dyDescent="0.3">
      <c r="A863" t="s">
        <v>129</v>
      </c>
      <c r="B863" t="s">
        <v>1664</v>
      </c>
      <c r="C863" t="s">
        <v>1568</v>
      </c>
      <c r="D863" s="3">
        <v>40680</v>
      </c>
      <c r="E863" t="str">
        <f>VLOOKUP(TTComisiones[[#This Row],[Ref]],TTSQL[],7,FALSE)</f>
        <v>Luisa</v>
      </c>
    </row>
    <row r="864" spans="1:5" hidden="1" x14ac:dyDescent="0.3">
      <c r="A864" t="s">
        <v>130</v>
      </c>
      <c r="B864" t="s">
        <v>1664</v>
      </c>
      <c r="C864" t="s">
        <v>1568</v>
      </c>
      <c r="D864" s="3"/>
      <c r="E864" t="str">
        <f>VLOOKUP(TTComisiones[[#This Row],[Ref]],TTSQL[],7,FALSE)</f>
        <v>Luisa</v>
      </c>
    </row>
    <row r="865" spans="1:5" hidden="1" x14ac:dyDescent="0.3">
      <c r="A865" t="s">
        <v>131</v>
      </c>
      <c r="B865" t="s">
        <v>1664</v>
      </c>
      <c r="C865" t="s">
        <v>1568</v>
      </c>
      <c r="D865" s="3"/>
      <c r="E865" t="str">
        <f>VLOOKUP(TTComisiones[[#This Row],[Ref]],TTSQL[],7,FALSE)</f>
        <v>Luisa</v>
      </c>
    </row>
    <row r="866" spans="1:5" hidden="1" x14ac:dyDescent="0.3">
      <c r="A866" t="s">
        <v>132</v>
      </c>
      <c r="B866" t="s">
        <v>1664</v>
      </c>
      <c r="C866" t="s">
        <v>1568</v>
      </c>
      <c r="D866" s="3"/>
      <c r="E866" t="str">
        <f>VLOOKUP(TTComisiones[[#This Row],[Ref]],TTSQL[],7,FALSE)</f>
        <v>Luisa</v>
      </c>
    </row>
    <row r="867" spans="1:5" hidden="1" x14ac:dyDescent="0.3">
      <c r="A867" t="s">
        <v>133</v>
      </c>
      <c r="B867" t="s">
        <v>1664</v>
      </c>
      <c r="C867" t="s">
        <v>1568</v>
      </c>
      <c r="D867" s="3"/>
      <c r="E867" t="str">
        <f>VLOOKUP(TTComisiones[[#This Row],[Ref]],TTSQL[],7,FALSE)</f>
        <v>Luisa</v>
      </c>
    </row>
    <row r="868" spans="1:5" hidden="1" x14ac:dyDescent="0.3">
      <c r="A868" t="s">
        <v>134</v>
      </c>
      <c r="B868" t="s">
        <v>1664</v>
      </c>
      <c r="C868" t="s">
        <v>1568</v>
      </c>
      <c r="D868" s="3"/>
      <c r="E868" t="str">
        <f>VLOOKUP(TTComisiones[[#This Row],[Ref]],TTSQL[],7,FALSE)</f>
        <v>Luisa</v>
      </c>
    </row>
    <row r="869" spans="1:5" hidden="1" x14ac:dyDescent="0.3">
      <c r="A869" t="s">
        <v>135</v>
      </c>
      <c r="B869" t="s">
        <v>1664</v>
      </c>
      <c r="C869" t="s">
        <v>1568</v>
      </c>
      <c r="D869" s="3"/>
      <c r="E869" t="str">
        <f>VLOOKUP(TTComisiones[[#This Row],[Ref]],TTSQL[],7,FALSE)</f>
        <v>Luisa</v>
      </c>
    </row>
    <row r="870" spans="1:5" hidden="1" x14ac:dyDescent="0.3">
      <c r="A870" t="s">
        <v>136</v>
      </c>
      <c r="B870" t="s">
        <v>1664</v>
      </c>
      <c r="C870" t="s">
        <v>1568</v>
      </c>
      <c r="D870" s="3"/>
      <c r="E870" t="str">
        <f>VLOOKUP(TTComisiones[[#This Row],[Ref]],TTSQL[],7,FALSE)</f>
        <v>Luisa</v>
      </c>
    </row>
    <row r="871" spans="1:5" hidden="1" x14ac:dyDescent="0.3">
      <c r="A871" t="s">
        <v>137</v>
      </c>
      <c r="B871" t="s">
        <v>1664</v>
      </c>
      <c r="C871" t="s">
        <v>1568</v>
      </c>
      <c r="D871" s="3"/>
      <c r="E871" t="str">
        <f>VLOOKUP(TTComisiones[[#This Row],[Ref]],TTSQL[],7,FALSE)</f>
        <v>Luisa</v>
      </c>
    </row>
    <row r="872" spans="1:5" hidden="1" x14ac:dyDescent="0.3">
      <c r="A872" t="s">
        <v>138</v>
      </c>
      <c r="B872" t="s">
        <v>1664</v>
      </c>
      <c r="C872" t="s">
        <v>1568</v>
      </c>
      <c r="D872" s="3"/>
      <c r="E872" t="str">
        <f>VLOOKUP(TTComisiones[[#This Row],[Ref]],TTSQL[],7,FALSE)</f>
        <v>Luisa</v>
      </c>
    </row>
    <row r="873" spans="1:5" hidden="1" x14ac:dyDescent="0.3">
      <c r="A873" t="s">
        <v>139</v>
      </c>
      <c r="B873" t="s">
        <v>1664</v>
      </c>
      <c r="C873" t="s">
        <v>1568</v>
      </c>
      <c r="D873" s="3"/>
      <c r="E873" t="str">
        <f>VLOOKUP(TTComisiones[[#This Row],[Ref]],TTSQL[],7,FALSE)</f>
        <v>Luisa</v>
      </c>
    </row>
    <row r="874" spans="1:5" hidden="1" x14ac:dyDescent="0.3">
      <c r="A874" t="s">
        <v>140</v>
      </c>
      <c r="B874" t="s">
        <v>1664</v>
      </c>
      <c r="C874" t="s">
        <v>1568</v>
      </c>
      <c r="D874" s="3"/>
      <c r="E874" t="str">
        <f>VLOOKUP(TTComisiones[[#This Row],[Ref]],TTSQL[],7,FALSE)</f>
        <v>Luisa</v>
      </c>
    </row>
    <row r="875" spans="1:5" hidden="1" x14ac:dyDescent="0.3">
      <c r="A875" t="s">
        <v>141</v>
      </c>
      <c r="B875" t="s">
        <v>1664</v>
      </c>
      <c r="C875" t="s">
        <v>1568</v>
      </c>
      <c r="D875" s="3"/>
      <c r="E875" t="str">
        <f>VLOOKUP(TTComisiones[[#This Row],[Ref]],TTSQL[],7,FALSE)</f>
        <v>Luisa</v>
      </c>
    </row>
    <row r="876" spans="1:5" hidden="1" x14ac:dyDescent="0.3">
      <c r="A876" t="s">
        <v>142</v>
      </c>
      <c r="B876" t="s">
        <v>1664</v>
      </c>
      <c r="C876" t="s">
        <v>1568</v>
      </c>
      <c r="D876" s="3"/>
      <c r="E876" t="str">
        <f>VLOOKUP(TTComisiones[[#This Row],[Ref]],TTSQL[],7,FALSE)</f>
        <v>Luisa</v>
      </c>
    </row>
    <row r="877" spans="1:5" hidden="1" x14ac:dyDescent="0.3">
      <c r="A877" t="s">
        <v>143</v>
      </c>
      <c r="B877" t="s">
        <v>1664</v>
      </c>
      <c r="C877" t="s">
        <v>1568</v>
      </c>
      <c r="D877" s="3"/>
      <c r="E877" t="str">
        <f>VLOOKUP(TTComisiones[[#This Row],[Ref]],TTSQL[],7,FALSE)</f>
        <v>Luisa</v>
      </c>
    </row>
    <row r="878" spans="1:5" hidden="1" x14ac:dyDescent="0.3">
      <c r="A878" t="s">
        <v>144</v>
      </c>
      <c r="B878" t="s">
        <v>1664</v>
      </c>
      <c r="C878" t="s">
        <v>1568</v>
      </c>
      <c r="D878" s="3"/>
      <c r="E878" t="str">
        <f>VLOOKUP(TTComisiones[[#This Row],[Ref]],TTSQL[],7,FALSE)</f>
        <v>Luisa</v>
      </c>
    </row>
    <row r="879" spans="1:5" hidden="1" x14ac:dyDescent="0.3">
      <c r="A879" t="s">
        <v>145</v>
      </c>
      <c r="B879" t="s">
        <v>1664</v>
      </c>
      <c r="C879" t="s">
        <v>1568</v>
      </c>
      <c r="D879" s="3"/>
      <c r="E879" t="str">
        <f>VLOOKUP(TTComisiones[[#This Row],[Ref]],TTSQL[],7,FALSE)</f>
        <v>Luisa</v>
      </c>
    </row>
    <row r="880" spans="1:5" hidden="1" x14ac:dyDescent="0.3">
      <c r="A880" t="s">
        <v>146</v>
      </c>
      <c r="B880" t="s">
        <v>1664</v>
      </c>
      <c r="C880" t="s">
        <v>1568</v>
      </c>
      <c r="D880" s="3"/>
      <c r="E880" t="str">
        <f>VLOOKUP(TTComisiones[[#This Row],[Ref]],TTSQL[],7,FALSE)</f>
        <v>Luisa</v>
      </c>
    </row>
    <row r="881" spans="1:5" hidden="1" x14ac:dyDescent="0.3">
      <c r="A881" t="s">
        <v>147</v>
      </c>
      <c r="B881" t="s">
        <v>1664</v>
      </c>
      <c r="C881" t="s">
        <v>1568</v>
      </c>
      <c r="D881" s="3"/>
      <c r="E881" t="str">
        <f>VLOOKUP(TTComisiones[[#This Row],[Ref]],TTSQL[],7,FALSE)</f>
        <v>Luisa</v>
      </c>
    </row>
    <row r="882" spans="1:5" hidden="1" x14ac:dyDescent="0.3">
      <c r="A882" t="s">
        <v>148</v>
      </c>
      <c r="B882" t="s">
        <v>1664</v>
      </c>
      <c r="C882" t="s">
        <v>1568</v>
      </c>
      <c r="D882" s="3"/>
      <c r="E882" t="str">
        <f>VLOOKUP(TTComisiones[[#This Row],[Ref]],TTSQL[],7,FALSE)</f>
        <v>Luisa</v>
      </c>
    </row>
    <row r="883" spans="1:5" hidden="1" x14ac:dyDescent="0.3">
      <c r="A883" t="s">
        <v>149</v>
      </c>
      <c r="B883" t="s">
        <v>1664</v>
      </c>
      <c r="C883" t="s">
        <v>1568</v>
      </c>
      <c r="D883" s="3"/>
      <c r="E883" t="str">
        <f>VLOOKUP(TTComisiones[[#This Row],[Ref]],TTSQL[],7,FALSE)</f>
        <v>Luisa</v>
      </c>
    </row>
    <row r="884" spans="1:5" hidden="1" x14ac:dyDescent="0.3">
      <c r="A884" t="s">
        <v>151</v>
      </c>
      <c r="B884" t="s">
        <v>1664</v>
      </c>
      <c r="C884" t="s">
        <v>1568</v>
      </c>
      <c r="D884" s="3"/>
      <c r="E884" t="str">
        <f>VLOOKUP(TTComisiones[[#This Row],[Ref]],TTSQL[],7,FALSE)</f>
        <v>Luisa</v>
      </c>
    </row>
    <row r="885" spans="1:5" hidden="1" x14ac:dyDescent="0.3">
      <c r="A885" t="s">
        <v>150</v>
      </c>
      <c r="B885" t="s">
        <v>1664</v>
      </c>
      <c r="C885" t="s">
        <v>1568</v>
      </c>
      <c r="D885" s="3"/>
      <c r="E885" t="str">
        <f>VLOOKUP(TTComisiones[[#This Row],[Ref]],TTSQL[],7,FALSE)</f>
        <v>Luisa</v>
      </c>
    </row>
    <row r="886" spans="1:5" hidden="1" x14ac:dyDescent="0.3">
      <c r="A886" t="s">
        <v>152</v>
      </c>
      <c r="B886" t="s">
        <v>1664</v>
      </c>
      <c r="C886" t="s">
        <v>1568</v>
      </c>
      <c r="D886" s="3"/>
      <c r="E886" t="str">
        <f>VLOOKUP(TTComisiones[[#This Row],[Ref]],TTSQL[],7,FALSE)</f>
        <v>Luisa</v>
      </c>
    </row>
    <row r="887" spans="1:5" hidden="1" x14ac:dyDescent="0.3">
      <c r="A887" t="s">
        <v>153</v>
      </c>
      <c r="B887" t="s">
        <v>1664</v>
      </c>
      <c r="C887" t="s">
        <v>1568</v>
      </c>
      <c r="D887" s="3"/>
      <c r="E887" t="str">
        <f>VLOOKUP(TTComisiones[[#This Row],[Ref]],TTSQL[],7,FALSE)</f>
        <v>Luisa</v>
      </c>
    </row>
    <row r="888" spans="1:5" hidden="1" x14ac:dyDescent="0.3">
      <c r="A888" t="s">
        <v>419</v>
      </c>
      <c r="B888" t="s">
        <v>1664</v>
      </c>
      <c r="C888" t="s">
        <v>1568</v>
      </c>
      <c r="D888" s="3">
        <v>36180</v>
      </c>
      <c r="E888" t="str">
        <f>VLOOKUP(TTComisiones[[#This Row],[Ref]],TTSQL[],7,FALSE)</f>
        <v>Luisa</v>
      </c>
    </row>
    <row r="889" spans="1:5" hidden="1" x14ac:dyDescent="0.3">
      <c r="A889" t="s">
        <v>420</v>
      </c>
      <c r="B889" t="s">
        <v>1664</v>
      </c>
      <c r="C889" t="s">
        <v>1568</v>
      </c>
      <c r="D889" s="3">
        <v>2099</v>
      </c>
      <c r="E889" t="str">
        <f>VLOOKUP(TTComisiones[[#This Row],[Ref]],TTSQL[],7,FALSE)</f>
        <v>Luisa</v>
      </c>
    </row>
    <row r="890" spans="1:5" hidden="1" x14ac:dyDescent="0.3">
      <c r="A890" t="s">
        <v>421</v>
      </c>
      <c r="B890" t="s">
        <v>1664</v>
      </c>
      <c r="C890" t="s">
        <v>1568</v>
      </c>
      <c r="D890" s="3">
        <v>6198</v>
      </c>
      <c r="E890" t="str">
        <f>VLOOKUP(TTComisiones[[#This Row],[Ref]],TTSQL[],7,FALSE)</f>
        <v>Luisa</v>
      </c>
    </row>
    <row r="891" spans="1:5" hidden="1" x14ac:dyDescent="0.3">
      <c r="A891" t="s">
        <v>422</v>
      </c>
      <c r="B891" t="s">
        <v>1664</v>
      </c>
      <c r="C891" t="s">
        <v>1568</v>
      </c>
      <c r="D891" s="3">
        <v>53884</v>
      </c>
      <c r="E891" t="str">
        <f>VLOOKUP(TTComisiones[[#This Row],[Ref]],TTSQL[],7,FALSE)</f>
        <v>Luisa</v>
      </c>
    </row>
    <row r="892" spans="1:5" hidden="1" x14ac:dyDescent="0.3">
      <c r="A892" t="s">
        <v>423</v>
      </c>
      <c r="B892" t="s">
        <v>1664</v>
      </c>
      <c r="C892" t="s">
        <v>1568</v>
      </c>
      <c r="D892" s="3">
        <v>875</v>
      </c>
      <c r="E892" t="str">
        <f>VLOOKUP(TTComisiones[[#This Row],[Ref]],TTSQL[],7,FALSE)</f>
        <v>Luisa</v>
      </c>
    </row>
    <row r="893" spans="1:5" hidden="1" x14ac:dyDescent="0.3">
      <c r="A893" t="s">
        <v>424</v>
      </c>
      <c r="B893" t="s">
        <v>1664</v>
      </c>
      <c r="C893" t="s">
        <v>1568</v>
      </c>
      <c r="D893" s="3">
        <v>461820</v>
      </c>
      <c r="E893" t="str">
        <f>VLOOKUP(TTComisiones[[#This Row],[Ref]],TTSQL[],7,FALSE)</f>
        <v>Luisa</v>
      </c>
    </row>
    <row r="894" spans="1:5" hidden="1" x14ac:dyDescent="0.3">
      <c r="A894" t="s">
        <v>425</v>
      </c>
      <c r="B894" t="s">
        <v>1664</v>
      </c>
      <c r="C894" t="s">
        <v>1568</v>
      </c>
      <c r="D894" s="3">
        <v>24754</v>
      </c>
      <c r="E894" t="str">
        <f>VLOOKUP(TTComisiones[[#This Row],[Ref]],TTSQL[],7,FALSE)</f>
        <v>Luisa</v>
      </c>
    </row>
    <row r="895" spans="1:5" hidden="1" x14ac:dyDescent="0.3">
      <c r="A895" t="s">
        <v>426</v>
      </c>
      <c r="B895" t="s">
        <v>1664</v>
      </c>
      <c r="C895" t="s">
        <v>1568</v>
      </c>
      <c r="D895" s="3">
        <v>50750</v>
      </c>
      <c r="E895" t="str">
        <f>VLOOKUP(TTComisiones[[#This Row],[Ref]],TTSQL[],7,FALSE)</f>
        <v>Luisa</v>
      </c>
    </row>
    <row r="896" spans="1:5" hidden="1" x14ac:dyDescent="0.3">
      <c r="A896" t="s">
        <v>427</v>
      </c>
      <c r="B896" t="s">
        <v>1664</v>
      </c>
      <c r="C896" t="s">
        <v>1568</v>
      </c>
      <c r="D896" s="3">
        <v>10573</v>
      </c>
      <c r="E896" t="str">
        <f>VLOOKUP(TTComisiones[[#This Row],[Ref]],TTSQL[],7,FALSE)</f>
        <v>Luisa</v>
      </c>
    </row>
    <row r="897" spans="1:5" hidden="1" x14ac:dyDescent="0.3">
      <c r="A897" t="s">
        <v>428</v>
      </c>
      <c r="B897" t="s">
        <v>1664</v>
      </c>
      <c r="C897" t="s">
        <v>1568</v>
      </c>
      <c r="D897" s="3">
        <v>19322</v>
      </c>
      <c r="E897" t="str">
        <f>VLOOKUP(TTComisiones[[#This Row],[Ref]],TTSQL[],7,FALSE)</f>
        <v>Luisa</v>
      </c>
    </row>
    <row r="898" spans="1:5" hidden="1" x14ac:dyDescent="0.3">
      <c r="A898" t="s">
        <v>429</v>
      </c>
      <c r="B898" t="s">
        <v>1664</v>
      </c>
      <c r="C898" t="s">
        <v>1568</v>
      </c>
      <c r="D898" s="3">
        <v>334635</v>
      </c>
      <c r="E898" t="str">
        <f>VLOOKUP(TTComisiones[[#This Row],[Ref]],TTSQL[],7,FALSE)</f>
        <v>Luisa</v>
      </c>
    </row>
    <row r="899" spans="1:5" hidden="1" x14ac:dyDescent="0.3">
      <c r="A899" t="s">
        <v>430</v>
      </c>
      <c r="B899" t="s">
        <v>1664</v>
      </c>
      <c r="C899" t="s">
        <v>1568</v>
      </c>
      <c r="D899" s="3">
        <v>11724</v>
      </c>
      <c r="E899" t="str">
        <f>VLOOKUP(TTComisiones[[#This Row],[Ref]],TTSQL[],7,FALSE)</f>
        <v>Luisa</v>
      </c>
    </row>
    <row r="900" spans="1:5" hidden="1" x14ac:dyDescent="0.3">
      <c r="A900" t="s">
        <v>431</v>
      </c>
      <c r="B900" t="s">
        <v>1664</v>
      </c>
      <c r="C900" t="s">
        <v>1568</v>
      </c>
      <c r="D900" s="3">
        <v>805</v>
      </c>
      <c r="E900" t="str">
        <f>VLOOKUP(TTComisiones[[#This Row],[Ref]],TTSQL[],7,FALSE)</f>
        <v>Luisa</v>
      </c>
    </row>
    <row r="901" spans="1:5" hidden="1" x14ac:dyDescent="0.3">
      <c r="A901" t="s">
        <v>432</v>
      </c>
      <c r="B901" t="s">
        <v>1664</v>
      </c>
      <c r="C901" t="s">
        <v>1568</v>
      </c>
      <c r="D901" s="3">
        <v>25320</v>
      </c>
      <c r="E901" t="str">
        <f>VLOOKUP(TTComisiones[[#This Row],[Ref]],TTSQL[],7,FALSE)</f>
        <v>Luisa</v>
      </c>
    </row>
    <row r="902" spans="1:5" hidden="1" x14ac:dyDescent="0.3">
      <c r="A902" t="s">
        <v>433</v>
      </c>
      <c r="B902" t="s">
        <v>1664</v>
      </c>
      <c r="C902" t="s">
        <v>1568</v>
      </c>
      <c r="D902" s="3">
        <v>8645</v>
      </c>
      <c r="E902" t="str">
        <f>VLOOKUP(TTComisiones[[#This Row],[Ref]],TTSQL[],7,FALSE)</f>
        <v>Luisa</v>
      </c>
    </row>
    <row r="903" spans="1:5" hidden="1" x14ac:dyDescent="0.3">
      <c r="A903" t="s">
        <v>434</v>
      </c>
      <c r="B903" t="s">
        <v>1664</v>
      </c>
      <c r="C903" t="s">
        <v>1568</v>
      </c>
      <c r="D903" s="3">
        <v>220207</v>
      </c>
      <c r="E903" t="str">
        <f>VLOOKUP(TTComisiones[[#This Row],[Ref]],TTSQL[],7,FALSE)</f>
        <v>Luisa</v>
      </c>
    </row>
    <row r="904" spans="1:5" hidden="1" x14ac:dyDescent="0.3">
      <c r="A904" t="s">
        <v>435</v>
      </c>
      <c r="B904" t="s">
        <v>1664</v>
      </c>
      <c r="C904" t="s">
        <v>1568</v>
      </c>
      <c r="D904" s="3">
        <v>770</v>
      </c>
      <c r="E904" t="str">
        <f>VLOOKUP(TTComisiones[[#This Row],[Ref]],TTSQL[],7,FALSE)</f>
        <v>Luisa</v>
      </c>
    </row>
    <row r="905" spans="1:5" hidden="1" x14ac:dyDescent="0.3">
      <c r="A905" t="s">
        <v>436</v>
      </c>
      <c r="B905" t="s">
        <v>1664</v>
      </c>
      <c r="C905" t="s">
        <v>1568</v>
      </c>
      <c r="D905" s="3">
        <v>19200</v>
      </c>
      <c r="E905" t="str">
        <f>VLOOKUP(TTComisiones[[#This Row],[Ref]],TTSQL[],7,FALSE)</f>
        <v>Luisa</v>
      </c>
    </row>
    <row r="906" spans="1:5" hidden="1" x14ac:dyDescent="0.3">
      <c r="A906" t="s">
        <v>437</v>
      </c>
      <c r="B906" t="s">
        <v>1664</v>
      </c>
      <c r="C906" t="s">
        <v>1568</v>
      </c>
      <c r="D906" s="3">
        <v>12026</v>
      </c>
      <c r="E906" t="str">
        <f>VLOOKUP(TTComisiones[[#This Row],[Ref]],TTSQL[],7,FALSE)</f>
        <v>Luisa</v>
      </c>
    </row>
    <row r="907" spans="1:5" hidden="1" x14ac:dyDescent="0.3">
      <c r="A907" t="s">
        <v>438</v>
      </c>
      <c r="B907" t="s">
        <v>1664</v>
      </c>
      <c r="C907" t="s">
        <v>1568</v>
      </c>
      <c r="D907" s="3">
        <v>8251</v>
      </c>
      <c r="E907" t="str">
        <f>VLOOKUP(TTComisiones[[#This Row],[Ref]],TTSQL[],7,FALSE)</f>
        <v>Luisa</v>
      </c>
    </row>
    <row r="908" spans="1:5" hidden="1" x14ac:dyDescent="0.3">
      <c r="A908" t="s">
        <v>470</v>
      </c>
      <c r="B908" t="s">
        <v>1664</v>
      </c>
      <c r="C908" t="s">
        <v>1568</v>
      </c>
      <c r="D908" s="3">
        <v>24895</v>
      </c>
      <c r="E908" t="str">
        <f>VLOOKUP(TTComisiones[[#This Row],[Ref]],TTSQL[],7,FALSE)</f>
        <v>Luisa</v>
      </c>
    </row>
    <row r="909" spans="1:5" hidden="1" x14ac:dyDescent="0.3">
      <c r="A909" t="s">
        <v>471</v>
      </c>
      <c r="B909" t="s">
        <v>1664</v>
      </c>
      <c r="C909" t="s">
        <v>1568</v>
      </c>
      <c r="D909" s="3">
        <v>770</v>
      </c>
      <c r="E909" t="str">
        <f>VLOOKUP(TTComisiones[[#This Row],[Ref]],TTSQL[],7,FALSE)</f>
        <v>Luisa</v>
      </c>
    </row>
    <row r="910" spans="1:5" hidden="1" x14ac:dyDescent="0.3">
      <c r="A910" t="s">
        <v>472</v>
      </c>
      <c r="B910" t="s">
        <v>1664</v>
      </c>
      <c r="C910" t="s">
        <v>1568</v>
      </c>
      <c r="D910" s="3">
        <v>1540</v>
      </c>
      <c r="E910" t="str">
        <f>VLOOKUP(TTComisiones[[#This Row],[Ref]],TTSQL[],7,FALSE)</f>
        <v>Luisa</v>
      </c>
    </row>
    <row r="911" spans="1:5" hidden="1" x14ac:dyDescent="0.3">
      <c r="A911" t="s">
        <v>473</v>
      </c>
      <c r="B911" t="s">
        <v>1664</v>
      </c>
      <c r="C911" t="s">
        <v>1568</v>
      </c>
      <c r="D911" s="3">
        <v>34650</v>
      </c>
      <c r="E911" t="str">
        <f>VLOOKUP(TTComisiones[[#This Row],[Ref]],TTSQL[],7,FALSE)</f>
        <v>Luisa</v>
      </c>
    </row>
    <row r="912" spans="1:5" hidden="1" x14ac:dyDescent="0.3">
      <c r="A912" t="s">
        <v>474</v>
      </c>
      <c r="B912" t="s">
        <v>1664</v>
      </c>
      <c r="C912" t="s">
        <v>1568</v>
      </c>
      <c r="D912" s="3">
        <v>7395</v>
      </c>
      <c r="E912" t="str">
        <f>VLOOKUP(TTComisiones[[#This Row],[Ref]],TTSQL[],7,FALSE)</f>
        <v>Luisa</v>
      </c>
    </row>
    <row r="913" spans="1:5" hidden="1" x14ac:dyDescent="0.3">
      <c r="A913" t="s">
        <v>475</v>
      </c>
      <c r="B913" t="s">
        <v>1664</v>
      </c>
      <c r="C913" t="s">
        <v>1568</v>
      </c>
      <c r="D913" s="3">
        <v>3362</v>
      </c>
      <c r="E913" t="str">
        <f>VLOOKUP(TTComisiones[[#This Row],[Ref]],TTSQL[],7,FALSE)</f>
        <v>Luisa</v>
      </c>
    </row>
    <row r="914" spans="1:5" hidden="1" x14ac:dyDescent="0.3">
      <c r="A914" t="s">
        <v>476</v>
      </c>
      <c r="B914" t="s">
        <v>1664</v>
      </c>
      <c r="C914" t="s">
        <v>1568</v>
      </c>
      <c r="D914" s="3">
        <v>64043</v>
      </c>
      <c r="E914" t="str">
        <f>VLOOKUP(TTComisiones[[#This Row],[Ref]],TTSQL[],7,FALSE)</f>
        <v>Luisa</v>
      </c>
    </row>
    <row r="915" spans="1:5" hidden="1" x14ac:dyDescent="0.3">
      <c r="A915" t="s">
        <v>477</v>
      </c>
      <c r="B915" t="s">
        <v>1664</v>
      </c>
      <c r="C915" t="s">
        <v>1568</v>
      </c>
      <c r="D915" s="3">
        <v>23207</v>
      </c>
      <c r="E915" t="str">
        <f>VLOOKUP(TTComisiones[[#This Row],[Ref]],TTSQL[],7,FALSE)</f>
        <v>Luisa</v>
      </c>
    </row>
    <row r="916" spans="1:5" hidden="1" x14ac:dyDescent="0.3">
      <c r="A916" t="s">
        <v>478</v>
      </c>
      <c r="B916" t="s">
        <v>1664</v>
      </c>
      <c r="C916" t="s">
        <v>1568</v>
      </c>
      <c r="D916" s="3">
        <v>39354</v>
      </c>
      <c r="E916" t="str">
        <f>VLOOKUP(TTComisiones[[#This Row],[Ref]],TTSQL[],7,FALSE)</f>
        <v>Luisa</v>
      </c>
    </row>
    <row r="917" spans="1:5" hidden="1" x14ac:dyDescent="0.3">
      <c r="A917" t="s">
        <v>479</v>
      </c>
      <c r="B917" t="s">
        <v>1664</v>
      </c>
      <c r="C917" t="s">
        <v>1568</v>
      </c>
      <c r="D917" s="3">
        <v>408190</v>
      </c>
      <c r="E917" t="str">
        <f>VLOOKUP(TTComisiones[[#This Row],[Ref]],TTSQL[],7,FALSE)</f>
        <v>Luisa</v>
      </c>
    </row>
    <row r="918" spans="1:5" hidden="1" x14ac:dyDescent="0.3">
      <c r="A918" t="s">
        <v>480</v>
      </c>
      <c r="B918" t="s">
        <v>1664</v>
      </c>
      <c r="C918" t="s">
        <v>1568</v>
      </c>
      <c r="D918" s="3">
        <v>17280</v>
      </c>
      <c r="E918" t="str">
        <f>VLOOKUP(TTComisiones[[#This Row],[Ref]],TTSQL[],7,FALSE)</f>
        <v>Luisa</v>
      </c>
    </row>
    <row r="919" spans="1:5" hidden="1" x14ac:dyDescent="0.3">
      <c r="A919" t="s">
        <v>481</v>
      </c>
      <c r="B919" t="s">
        <v>1664</v>
      </c>
      <c r="C919" t="s">
        <v>1568</v>
      </c>
      <c r="D919" s="3">
        <v>770</v>
      </c>
      <c r="E919" t="str">
        <f>VLOOKUP(TTComisiones[[#This Row],[Ref]],TTSQL[],7,FALSE)</f>
        <v>Luisa</v>
      </c>
    </row>
    <row r="920" spans="1:5" hidden="1" x14ac:dyDescent="0.3">
      <c r="A920" t="s">
        <v>482</v>
      </c>
      <c r="B920" t="s">
        <v>1664</v>
      </c>
      <c r="C920" t="s">
        <v>1568</v>
      </c>
      <c r="D920" s="3">
        <v>5389</v>
      </c>
      <c r="E920" t="str">
        <f>VLOOKUP(TTComisiones[[#This Row],[Ref]],TTSQL[],7,FALSE)</f>
        <v>Luisa</v>
      </c>
    </row>
    <row r="921" spans="1:5" hidden="1" x14ac:dyDescent="0.3">
      <c r="A921" t="s">
        <v>483</v>
      </c>
      <c r="B921" t="s">
        <v>1664</v>
      </c>
      <c r="C921" t="s">
        <v>1568</v>
      </c>
      <c r="D921" s="3">
        <v>945</v>
      </c>
      <c r="E921" t="str">
        <f>VLOOKUP(TTComisiones[[#This Row],[Ref]],TTSQL[],7,FALSE)</f>
        <v>Luisa</v>
      </c>
    </row>
    <row r="922" spans="1:5" hidden="1" x14ac:dyDescent="0.3">
      <c r="A922" t="s">
        <v>497</v>
      </c>
      <c r="B922" t="s">
        <v>1664</v>
      </c>
      <c r="C922" t="s">
        <v>1568</v>
      </c>
      <c r="D922" s="3">
        <v>446691</v>
      </c>
      <c r="E922" t="str">
        <f>VLOOKUP(TTComisiones[[#This Row],[Ref]],TTSQL[],7,FALSE)</f>
        <v>Luisa</v>
      </c>
    </row>
    <row r="923" spans="1:5" hidden="1" x14ac:dyDescent="0.3">
      <c r="A923" t="s">
        <v>498</v>
      </c>
      <c r="B923" t="s">
        <v>1664</v>
      </c>
      <c r="C923" t="s">
        <v>1568</v>
      </c>
      <c r="D923" s="3">
        <v>99765</v>
      </c>
      <c r="E923" t="str">
        <f>VLOOKUP(TTComisiones[[#This Row],[Ref]],TTSQL[],7,FALSE)</f>
        <v>Luisa</v>
      </c>
    </row>
    <row r="924" spans="1:5" hidden="1" x14ac:dyDescent="0.3">
      <c r="A924" t="s">
        <v>484</v>
      </c>
      <c r="B924" t="s">
        <v>1664</v>
      </c>
      <c r="C924" t="s">
        <v>1568</v>
      </c>
      <c r="D924" s="3">
        <v>9871</v>
      </c>
      <c r="E924" t="str">
        <f>VLOOKUP(TTComisiones[[#This Row],[Ref]],TTSQL[],7,FALSE)</f>
        <v>Luisa</v>
      </c>
    </row>
    <row r="925" spans="1:5" hidden="1" x14ac:dyDescent="0.3">
      <c r="A925" t="s">
        <v>485</v>
      </c>
      <c r="B925" t="s">
        <v>1664</v>
      </c>
      <c r="C925" t="s">
        <v>1568</v>
      </c>
      <c r="D925" s="3">
        <v>4550</v>
      </c>
      <c r="E925" t="str">
        <f>VLOOKUP(TTComisiones[[#This Row],[Ref]],TTSQL[],7,FALSE)</f>
        <v>Luisa</v>
      </c>
    </row>
    <row r="926" spans="1:5" hidden="1" x14ac:dyDescent="0.3">
      <c r="A926" t="s">
        <v>486</v>
      </c>
      <c r="B926" t="s">
        <v>1664</v>
      </c>
      <c r="C926" t="s">
        <v>1568</v>
      </c>
      <c r="D926" s="3">
        <v>56956</v>
      </c>
      <c r="E926" t="str">
        <f>VLOOKUP(TTComisiones[[#This Row],[Ref]],TTSQL[],7,FALSE)</f>
        <v>Luisa</v>
      </c>
    </row>
    <row r="927" spans="1:5" hidden="1" x14ac:dyDescent="0.3">
      <c r="A927" t="s">
        <v>487</v>
      </c>
      <c r="B927" t="s">
        <v>1664</v>
      </c>
      <c r="C927" t="s">
        <v>1568</v>
      </c>
      <c r="D927" s="3">
        <v>19667</v>
      </c>
      <c r="E927" t="str">
        <f>VLOOKUP(TTComisiones[[#This Row],[Ref]],TTSQL[],7,FALSE)</f>
        <v>Luisa</v>
      </c>
    </row>
    <row r="928" spans="1:5" hidden="1" x14ac:dyDescent="0.3">
      <c r="A928" t="s">
        <v>488</v>
      </c>
      <c r="B928" t="s">
        <v>1664</v>
      </c>
      <c r="C928" t="s">
        <v>1568</v>
      </c>
      <c r="D928" s="3">
        <v>9831</v>
      </c>
      <c r="E928" t="str">
        <f>VLOOKUP(TTComisiones[[#This Row],[Ref]],TTSQL[],7,FALSE)</f>
        <v>Luisa</v>
      </c>
    </row>
    <row r="929" spans="1:5" hidden="1" x14ac:dyDescent="0.3">
      <c r="A929" t="s">
        <v>489</v>
      </c>
      <c r="B929" t="s">
        <v>1664</v>
      </c>
      <c r="C929" t="s">
        <v>1568</v>
      </c>
      <c r="D929" s="3">
        <v>39198</v>
      </c>
      <c r="E929" t="str">
        <f>VLOOKUP(TTComisiones[[#This Row],[Ref]],TTSQL[],7,FALSE)</f>
        <v>Luisa</v>
      </c>
    </row>
    <row r="930" spans="1:5" hidden="1" x14ac:dyDescent="0.3">
      <c r="A930" t="s">
        <v>490</v>
      </c>
      <c r="B930" t="s">
        <v>1664</v>
      </c>
      <c r="C930" t="s">
        <v>1568</v>
      </c>
      <c r="D930" s="3">
        <v>7500</v>
      </c>
      <c r="E930" t="str">
        <f>VLOOKUP(TTComisiones[[#This Row],[Ref]],TTSQL[],7,FALSE)</f>
        <v>Luisa</v>
      </c>
    </row>
    <row r="931" spans="1:5" hidden="1" x14ac:dyDescent="0.3">
      <c r="A931" t="s">
        <v>491</v>
      </c>
      <c r="B931" t="s">
        <v>1664</v>
      </c>
      <c r="C931" t="s">
        <v>1568</v>
      </c>
      <c r="D931" s="3">
        <v>583804</v>
      </c>
      <c r="E931" t="str">
        <f>VLOOKUP(TTComisiones[[#This Row],[Ref]],TTSQL[],7,FALSE)</f>
        <v>Luisa</v>
      </c>
    </row>
    <row r="932" spans="1:5" hidden="1" x14ac:dyDescent="0.3">
      <c r="A932" t="s">
        <v>492</v>
      </c>
      <c r="B932" t="s">
        <v>1664</v>
      </c>
      <c r="C932" t="s">
        <v>1568</v>
      </c>
      <c r="D932" s="3">
        <v>1288</v>
      </c>
      <c r="E932" t="str">
        <f>VLOOKUP(TTComisiones[[#This Row],[Ref]],TTSQL[],7,FALSE)</f>
        <v>Luisa</v>
      </c>
    </row>
    <row r="933" spans="1:5" hidden="1" x14ac:dyDescent="0.3">
      <c r="A933" t="s">
        <v>493</v>
      </c>
      <c r="B933" t="s">
        <v>1664</v>
      </c>
      <c r="C933" t="s">
        <v>1568</v>
      </c>
      <c r="D933" s="3">
        <v>4930</v>
      </c>
      <c r="E933" t="str">
        <f>VLOOKUP(TTComisiones[[#This Row],[Ref]],TTSQL[],7,FALSE)</f>
        <v>Luisa</v>
      </c>
    </row>
    <row r="934" spans="1:5" hidden="1" x14ac:dyDescent="0.3">
      <c r="A934" t="s">
        <v>494</v>
      </c>
      <c r="B934" t="s">
        <v>1664</v>
      </c>
      <c r="C934" t="s">
        <v>1568</v>
      </c>
      <c r="D934" s="3">
        <v>32640</v>
      </c>
      <c r="E934" t="str">
        <f>VLOOKUP(TTComisiones[[#This Row],[Ref]],TTSQL[],7,FALSE)</f>
        <v>Luisa</v>
      </c>
    </row>
    <row r="935" spans="1:5" hidden="1" x14ac:dyDescent="0.3">
      <c r="A935" t="s">
        <v>495</v>
      </c>
      <c r="B935" t="s">
        <v>1664</v>
      </c>
      <c r="C935" t="s">
        <v>1568</v>
      </c>
      <c r="D935" s="3">
        <v>2260</v>
      </c>
      <c r="E935" t="str">
        <f>VLOOKUP(TTComisiones[[#This Row],[Ref]],TTSQL[],7,FALSE)</f>
        <v>Luisa</v>
      </c>
    </row>
    <row r="936" spans="1:5" hidden="1" x14ac:dyDescent="0.3">
      <c r="A936" t="s">
        <v>496</v>
      </c>
      <c r="B936" t="s">
        <v>1664</v>
      </c>
      <c r="C936" t="s">
        <v>1568</v>
      </c>
      <c r="D936" s="3">
        <v>2031</v>
      </c>
      <c r="E936" t="str">
        <f>VLOOKUP(TTComisiones[[#This Row],[Ref]],TTSQL[],7,FALSE)</f>
        <v>Luisa</v>
      </c>
    </row>
    <row r="937" spans="1:5" hidden="1" x14ac:dyDescent="0.3">
      <c r="A937" t="s">
        <v>503</v>
      </c>
      <c r="B937" t="s">
        <v>1664</v>
      </c>
      <c r="C937" t="s">
        <v>1568</v>
      </c>
      <c r="D937" s="3">
        <v>11399</v>
      </c>
      <c r="E937" t="str">
        <f>VLOOKUP(TTComisiones[[#This Row],[Ref]],TTSQL[],7,FALSE)</f>
        <v>Luisa</v>
      </c>
    </row>
    <row r="938" spans="1:5" hidden="1" x14ac:dyDescent="0.3">
      <c r="A938" t="s">
        <v>672</v>
      </c>
      <c r="B938" t="s">
        <v>1664</v>
      </c>
      <c r="C938" t="s">
        <v>1568</v>
      </c>
      <c r="D938" s="3">
        <v>14239</v>
      </c>
      <c r="E938" t="str">
        <f>VLOOKUP(TTComisiones[[#This Row],[Ref]],TTSQL[],7,FALSE)</f>
        <v>Luisa</v>
      </c>
    </row>
    <row r="939" spans="1:5" hidden="1" x14ac:dyDescent="0.3">
      <c r="A939" t="s">
        <v>673</v>
      </c>
      <c r="B939" t="s">
        <v>1664</v>
      </c>
      <c r="C939" t="s">
        <v>1568</v>
      </c>
      <c r="D939" s="3">
        <v>43251</v>
      </c>
      <c r="E939" t="str">
        <f>VLOOKUP(TTComisiones[[#This Row],[Ref]],TTSQL[],7,FALSE)</f>
        <v>Luisa</v>
      </c>
    </row>
    <row r="940" spans="1:5" hidden="1" x14ac:dyDescent="0.3">
      <c r="A940" t="s">
        <v>674</v>
      </c>
      <c r="B940" t="s">
        <v>1664</v>
      </c>
      <c r="C940" t="s">
        <v>1568</v>
      </c>
      <c r="D940" s="3">
        <v>37050</v>
      </c>
      <c r="E940" t="str">
        <f>VLOOKUP(TTComisiones[[#This Row],[Ref]],TTSQL[],7,FALSE)</f>
        <v>Luisa</v>
      </c>
    </row>
    <row r="941" spans="1:5" hidden="1" x14ac:dyDescent="0.3">
      <c r="A941" t="s">
        <v>675</v>
      </c>
      <c r="B941" t="s">
        <v>1664</v>
      </c>
      <c r="C941" t="s">
        <v>1568</v>
      </c>
      <c r="D941" s="3">
        <v>7800</v>
      </c>
      <c r="E941" t="str">
        <f>VLOOKUP(TTComisiones[[#This Row],[Ref]],TTSQL[],7,FALSE)</f>
        <v>Luisa</v>
      </c>
    </row>
    <row r="942" spans="1:5" hidden="1" x14ac:dyDescent="0.3">
      <c r="A942" t="s">
        <v>676</v>
      </c>
      <c r="B942" t="s">
        <v>1664</v>
      </c>
      <c r="C942" t="s">
        <v>1568</v>
      </c>
      <c r="D942" s="3">
        <v>3571</v>
      </c>
      <c r="E942" t="str">
        <f>VLOOKUP(TTComisiones[[#This Row],[Ref]],TTSQL[],7,FALSE)</f>
        <v>Luisa</v>
      </c>
    </row>
    <row r="943" spans="1:5" hidden="1" x14ac:dyDescent="0.3">
      <c r="A943" t="s">
        <v>677</v>
      </c>
      <c r="B943" t="s">
        <v>1664</v>
      </c>
      <c r="C943" t="s">
        <v>1568</v>
      </c>
      <c r="D943" s="3">
        <v>33005</v>
      </c>
      <c r="E943" t="str">
        <f>VLOOKUP(TTComisiones[[#This Row],[Ref]],TTSQL[],7,FALSE)</f>
        <v>Luisa</v>
      </c>
    </row>
    <row r="944" spans="1:5" hidden="1" x14ac:dyDescent="0.3">
      <c r="A944" t="s">
        <v>678</v>
      </c>
      <c r="B944" t="s">
        <v>1664</v>
      </c>
      <c r="C944" t="s">
        <v>1568</v>
      </c>
      <c r="D944" s="3">
        <v>33005</v>
      </c>
      <c r="E944" t="str">
        <f>VLOOKUP(TTComisiones[[#This Row],[Ref]],TTSQL[],7,FALSE)</f>
        <v>Luisa</v>
      </c>
    </row>
    <row r="945" spans="1:5" hidden="1" x14ac:dyDescent="0.3">
      <c r="A945" t="s">
        <v>679</v>
      </c>
      <c r="B945" t="s">
        <v>1664</v>
      </c>
      <c r="C945" t="s">
        <v>1568</v>
      </c>
      <c r="D945" s="3">
        <v>18480</v>
      </c>
      <c r="E945" t="str">
        <f>VLOOKUP(TTComisiones[[#This Row],[Ref]],TTSQL[],7,FALSE)</f>
        <v>Luisa</v>
      </c>
    </row>
    <row r="946" spans="1:5" hidden="1" x14ac:dyDescent="0.3">
      <c r="A946" t="s">
        <v>680</v>
      </c>
      <c r="B946" t="s">
        <v>1664</v>
      </c>
      <c r="C946" t="s">
        <v>1568</v>
      </c>
      <c r="D946" s="3">
        <v>7561</v>
      </c>
      <c r="E946" t="str">
        <f>VLOOKUP(TTComisiones[[#This Row],[Ref]],TTSQL[],7,FALSE)</f>
        <v>Luisa</v>
      </c>
    </row>
    <row r="947" spans="1:5" hidden="1" x14ac:dyDescent="0.3">
      <c r="A947" t="s">
        <v>681</v>
      </c>
      <c r="B947" t="s">
        <v>1664</v>
      </c>
      <c r="C947" t="s">
        <v>1568</v>
      </c>
      <c r="D947" s="3">
        <v>15462</v>
      </c>
      <c r="E947" t="str">
        <f>VLOOKUP(TTComisiones[[#This Row],[Ref]],TTSQL[],7,FALSE)</f>
        <v>Luisa</v>
      </c>
    </row>
    <row r="948" spans="1:5" hidden="1" x14ac:dyDescent="0.3">
      <c r="A948" t="s">
        <v>682</v>
      </c>
      <c r="B948" t="s">
        <v>1664</v>
      </c>
      <c r="C948" t="s">
        <v>1568</v>
      </c>
      <c r="D948" s="3">
        <v>21917</v>
      </c>
      <c r="E948" t="str">
        <f>VLOOKUP(TTComisiones[[#This Row],[Ref]],TTSQL[],7,FALSE)</f>
        <v>Luisa</v>
      </c>
    </row>
    <row r="949" spans="1:5" hidden="1" x14ac:dyDescent="0.3">
      <c r="A949" t="s">
        <v>683</v>
      </c>
      <c r="B949" t="s">
        <v>1664</v>
      </c>
      <c r="C949" t="s">
        <v>1568</v>
      </c>
      <c r="D949" s="3">
        <v>34650</v>
      </c>
      <c r="E949" t="str">
        <f>VLOOKUP(TTComisiones[[#This Row],[Ref]],TTSQL[],7,FALSE)</f>
        <v>Luisa</v>
      </c>
    </row>
    <row r="950" spans="1:5" hidden="1" x14ac:dyDescent="0.3">
      <c r="A950" t="s">
        <v>684</v>
      </c>
      <c r="B950" t="s">
        <v>1664</v>
      </c>
      <c r="C950" t="s">
        <v>1568</v>
      </c>
      <c r="D950" s="3">
        <v>53400</v>
      </c>
      <c r="E950" t="str">
        <f>VLOOKUP(TTComisiones[[#This Row],[Ref]],TTSQL[],7,FALSE)</f>
        <v>Luisa</v>
      </c>
    </row>
    <row r="951" spans="1:5" hidden="1" x14ac:dyDescent="0.3">
      <c r="A951" t="s">
        <v>685</v>
      </c>
      <c r="B951" t="s">
        <v>1664</v>
      </c>
      <c r="C951" t="s">
        <v>1568</v>
      </c>
      <c r="D951" s="3">
        <v>14220</v>
      </c>
      <c r="E951" t="str">
        <f>VLOOKUP(TTComisiones[[#This Row],[Ref]],TTSQL[],7,FALSE)</f>
        <v>Luisa</v>
      </c>
    </row>
    <row r="952" spans="1:5" hidden="1" x14ac:dyDescent="0.3">
      <c r="A952" t="s">
        <v>686</v>
      </c>
      <c r="B952" t="s">
        <v>1664</v>
      </c>
      <c r="C952" t="s">
        <v>1568</v>
      </c>
      <c r="D952" s="3">
        <v>3330</v>
      </c>
      <c r="E952" t="str">
        <f>VLOOKUP(TTComisiones[[#This Row],[Ref]],TTSQL[],7,FALSE)</f>
        <v>Luisa</v>
      </c>
    </row>
    <row r="953" spans="1:5" hidden="1" x14ac:dyDescent="0.3">
      <c r="A953" t="s">
        <v>687</v>
      </c>
      <c r="B953" t="s">
        <v>1664</v>
      </c>
      <c r="C953" t="s">
        <v>1568</v>
      </c>
      <c r="D953" s="3">
        <v>7862</v>
      </c>
      <c r="E953" t="str">
        <f>VLOOKUP(TTComisiones[[#This Row],[Ref]],TTSQL[],7,FALSE)</f>
        <v>Luisa</v>
      </c>
    </row>
    <row r="954" spans="1:5" hidden="1" x14ac:dyDescent="0.3">
      <c r="A954" t="s">
        <v>688</v>
      </c>
      <c r="B954" t="s">
        <v>1664</v>
      </c>
      <c r="C954" t="s">
        <v>1568</v>
      </c>
      <c r="D954" s="3">
        <v>1609.16</v>
      </c>
      <c r="E954" t="str">
        <f>VLOOKUP(TTComisiones[[#This Row],[Ref]],TTSQL[],7,FALSE)</f>
        <v>Luisa</v>
      </c>
    </row>
    <row r="955" spans="1:5" hidden="1" x14ac:dyDescent="0.3">
      <c r="A955" t="s">
        <v>689</v>
      </c>
      <c r="B955" t="s">
        <v>1664</v>
      </c>
      <c r="C955" t="s">
        <v>1568</v>
      </c>
      <c r="D955" s="3">
        <v>1260</v>
      </c>
      <c r="E955" t="str">
        <f>VLOOKUP(TTComisiones[[#This Row],[Ref]],TTSQL[],7,FALSE)</f>
        <v>Luisa</v>
      </c>
    </row>
    <row r="956" spans="1:5" hidden="1" x14ac:dyDescent="0.3">
      <c r="A956" t="s">
        <v>690</v>
      </c>
      <c r="B956" t="s">
        <v>1664</v>
      </c>
      <c r="C956" t="s">
        <v>1568</v>
      </c>
      <c r="D956" s="3">
        <v>1260</v>
      </c>
      <c r="E956" t="str">
        <f>VLOOKUP(TTComisiones[[#This Row],[Ref]],TTSQL[],7,FALSE)</f>
        <v>Luisa</v>
      </c>
    </row>
    <row r="957" spans="1:5" hidden="1" x14ac:dyDescent="0.3">
      <c r="A957" t="s">
        <v>691</v>
      </c>
      <c r="B957" t="s">
        <v>1664</v>
      </c>
      <c r="C957" t="s">
        <v>1568</v>
      </c>
      <c r="D957" s="3">
        <v>14737</v>
      </c>
      <c r="E957" t="str">
        <f>VLOOKUP(TTComisiones[[#This Row],[Ref]],TTSQL[],7,FALSE)</f>
        <v>Luisa</v>
      </c>
    </row>
    <row r="958" spans="1:5" hidden="1" x14ac:dyDescent="0.3">
      <c r="A958" t="s">
        <v>780</v>
      </c>
      <c r="B958" t="s">
        <v>1664</v>
      </c>
      <c r="C958" t="s">
        <v>1568</v>
      </c>
      <c r="D958" s="3">
        <v>10696</v>
      </c>
      <c r="E958" t="str">
        <f>VLOOKUP(TTComisiones[[#This Row],[Ref]],TTSQL[],7,FALSE)</f>
        <v>Luisa</v>
      </c>
    </row>
    <row r="959" spans="1:5" hidden="1" x14ac:dyDescent="0.3">
      <c r="A959" t="s">
        <v>781</v>
      </c>
      <c r="B959" t="s">
        <v>1664</v>
      </c>
      <c r="C959" t="s">
        <v>1568</v>
      </c>
      <c r="D959" s="3">
        <v>14239.12</v>
      </c>
      <c r="E959" t="str">
        <f>VLOOKUP(TTComisiones[[#This Row],[Ref]],TTSQL[],7,FALSE)</f>
        <v>Luisa</v>
      </c>
    </row>
    <row r="960" spans="1:5" hidden="1" x14ac:dyDescent="0.3">
      <c r="A960" t="s">
        <v>782</v>
      </c>
      <c r="B960" t="s">
        <v>1664</v>
      </c>
      <c r="C960" t="s">
        <v>1568</v>
      </c>
      <c r="D960" s="3">
        <v>1125891.3600000001</v>
      </c>
      <c r="E960" t="str">
        <f>VLOOKUP(TTComisiones[[#This Row],[Ref]],TTSQL[],7,FALSE)</f>
        <v>Luisa</v>
      </c>
    </row>
    <row r="961" spans="1:5" hidden="1" x14ac:dyDescent="0.3">
      <c r="A961" t="s">
        <v>783</v>
      </c>
      <c r="B961" t="s">
        <v>1664</v>
      </c>
      <c r="C961" t="s">
        <v>1568</v>
      </c>
      <c r="D961" s="3">
        <v>1890</v>
      </c>
      <c r="E961" t="str">
        <f>VLOOKUP(TTComisiones[[#This Row],[Ref]],TTSQL[],7,FALSE)</f>
        <v>Luisa</v>
      </c>
    </row>
    <row r="962" spans="1:5" hidden="1" x14ac:dyDescent="0.3">
      <c r="A962" t="s">
        <v>912</v>
      </c>
      <c r="B962" t="s">
        <v>1664</v>
      </c>
      <c r="C962" t="s">
        <v>1568</v>
      </c>
      <c r="D962" s="3">
        <v>2030</v>
      </c>
      <c r="E962" t="str">
        <f>VLOOKUP(TTComisiones[[#This Row],[Ref]],TTSQL[],7,FALSE)</f>
        <v>Luisa</v>
      </c>
    </row>
    <row r="963" spans="1:5" hidden="1" x14ac:dyDescent="0.3">
      <c r="A963" t="s">
        <v>913</v>
      </c>
      <c r="B963" t="s">
        <v>1664</v>
      </c>
      <c r="C963" t="s">
        <v>1568</v>
      </c>
      <c r="D963" s="3">
        <v>2554.3000000000002</v>
      </c>
      <c r="E963" t="str">
        <f>VLOOKUP(TTComisiones[[#This Row],[Ref]],TTSQL[],7,FALSE)</f>
        <v>Luisa</v>
      </c>
    </row>
    <row r="964" spans="1:5" hidden="1" x14ac:dyDescent="0.3">
      <c r="A964" t="s">
        <v>914</v>
      </c>
      <c r="B964" t="s">
        <v>1664</v>
      </c>
      <c r="C964" t="s">
        <v>1568</v>
      </c>
      <c r="D964" s="3">
        <v>7695.45</v>
      </c>
      <c r="E964" t="str">
        <f>VLOOKUP(TTComisiones[[#This Row],[Ref]],TTSQL[],7,FALSE)</f>
        <v>Luisa</v>
      </c>
    </row>
    <row r="965" spans="1:5" hidden="1" x14ac:dyDescent="0.3">
      <c r="A965" t="s">
        <v>915</v>
      </c>
      <c r="B965" t="s">
        <v>1664</v>
      </c>
      <c r="C965" t="s">
        <v>1568</v>
      </c>
      <c r="D965" s="3">
        <v>1890</v>
      </c>
      <c r="E965" t="str">
        <f>VLOOKUP(TTComisiones[[#This Row],[Ref]],TTSQL[],7,FALSE)</f>
        <v>Luisa</v>
      </c>
    </row>
    <row r="966" spans="1:5" hidden="1" x14ac:dyDescent="0.3">
      <c r="A966" t="s">
        <v>916</v>
      </c>
      <c r="B966" t="s">
        <v>1664</v>
      </c>
      <c r="C966" t="s">
        <v>1568</v>
      </c>
      <c r="D966" s="3">
        <v>21534</v>
      </c>
      <c r="E966" t="str">
        <f>VLOOKUP(TTComisiones[[#This Row],[Ref]],TTSQL[],7,FALSE)</f>
        <v>Luisa</v>
      </c>
    </row>
    <row r="967" spans="1:5" hidden="1" x14ac:dyDescent="0.3">
      <c r="A967" t="s">
        <v>917</v>
      </c>
      <c r="B967" t="s">
        <v>1664</v>
      </c>
      <c r="C967" t="s">
        <v>1568</v>
      </c>
      <c r="D967" s="3">
        <v>9807.84</v>
      </c>
      <c r="E967" t="str">
        <f>VLOOKUP(TTComisiones[[#This Row],[Ref]],TTSQL[],7,FALSE)</f>
        <v>Luisa</v>
      </c>
    </row>
    <row r="968" spans="1:5" hidden="1" x14ac:dyDescent="0.3">
      <c r="A968" t="s">
        <v>499</v>
      </c>
      <c r="B968" t="s">
        <v>1664</v>
      </c>
      <c r="C968" t="s">
        <v>1568</v>
      </c>
      <c r="D968" s="3">
        <v>93255.42</v>
      </c>
      <c r="E968" t="str">
        <f>VLOOKUP(TTComisiones[[#This Row],[Ref]],TTSQL[],7,FALSE)</f>
        <v>Luisa</v>
      </c>
    </row>
    <row r="969" spans="1:5" hidden="1" x14ac:dyDescent="0.3">
      <c r="A969" t="s">
        <v>692</v>
      </c>
      <c r="B969" t="s">
        <v>1664</v>
      </c>
      <c r="C969" t="s">
        <v>1568</v>
      </c>
      <c r="D969" s="3">
        <v>113797.079999999</v>
      </c>
      <c r="E969" t="str">
        <f>VLOOKUP(TTComisiones[[#This Row],[Ref]],TTSQL[],7,FALSE)</f>
        <v>Luisa</v>
      </c>
    </row>
    <row r="970" spans="1:5" hidden="1" x14ac:dyDescent="0.3">
      <c r="A970" t="s">
        <v>1047</v>
      </c>
      <c r="B970" t="s">
        <v>1664</v>
      </c>
      <c r="C970" t="s">
        <v>1568</v>
      </c>
      <c r="D970" s="3">
        <v>5320</v>
      </c>
      <c r="E970" t="str">
        <f>VLOOKUP(TTComisiones[[#This Row],[Ref]],TTSQL[],7,FALSE)</f>
        <v>Luisa</v>
      </c>
    </row>
    <row r="971" spans="1:5" hidden="1" x14ac:dyDescent="0.3">
      <c r="A971" t="s">
        <v>1048</v>
      </c>
      <c r="B971" t="s">
        <v>1664</v>
      </c>
      <c r="C971" t="s">
        <v>1568</v>
      </c>
      <c r="D971" s="3">
        <v>3838</v>
      </c>
      <c r="E971" t="str">
        <f>VLOOKUP(TTComisiones[[#This Row],[Ref]],TTSQL[],7,FALSE)</f>
        <v>Luisa</v>
      </c>
    </row>
    <row r="972" spans="1:5" hidden="1" x14ac:dyDescent="0.3">
      <c r="A972" t="s">
        <v>1049</v>
      </c>
      <c r="B972" t="s">
        <v>1664</v>
      </c>
      <c r="C972" t="s">
        <v>1568</v>
      </c>
      <c r="D972" s="3">
        <v>22131</v>
      </c>
      <c r="E972" t="str">
        <f>VLOOKUP(TTComisiones[[#This Row],[Ref]],TTSQL[],7,FALSE)</f>
        <v>Luisa</v>
      </c>
    </row>
    <row r="973" spans="1:5" hidden="1" x14ac:dyDescent="0.3">
      <c r="A973" t="s">
        <v>1059</v>
      </c>
      <c r="B973" t="s">
        <v>1664</v>
      </c>
      <c r="C973" t="s">
        <v>1568</v>
      </c>
      <c r="D973" s="3">
        <v>28520</v>
      </c>
      <c r="E973" t="str">
        <f>VLOOKUP(TTComisiones[[#This Row],[Ref]],TTSQL[],7,FALSE)</f>
        <v>Luisa</v>
      </c>
    </row>
    <row r="974" spans="1:5" hidden="1" x14ac:dyDescent="0.3">
      <c r="A974" t="s">
        <v>1050</v>
      </c>
      <c r="B974" t="s">
        <v>1664</v>
      </c>
      <c r="C974" t="s">
        <v>1568</v>
      </c>
      <c r="D974" s="3">
        <v>109426</v>
      </c>
      <c r="E974" t="str">
        <f>VLOOKUP(TTComisiones[[#This Row],[Ref]],TTSQL[],7,FALSE)</f>
        <v>Luisa</v>
      </c>
    </row>
    <row r="975" spans="1:5" hidden="1" x14ac:dyDescent="0.3">
      <c r="A975" t="s">
        <v>1051</v>
      </c>
      <c r="B975" t="s">
        <v>1664</v>
      </c>
      <c r="C975" t="s">
        <v>1568</v>
      </c>
      <c r="D975" s="3">
        <v>43117</v>
      </c>
      <c r="E975" t="str">
        <f>VLOOKUP(TTComisiones[[#This Row],[Ref]],TTSQL[],7,FALSE)</f>
        <v>Luisa</v>
      </c>
    </row>
    <row r="976" spans="1:5" hidden="1" x14ac:dyDescent="0.3">
      <c r="A976" t="s">
        <v>1052</v>
      </c>
      <c r="B976" t="s">
        <v>1664</v>
      </c>
      <c r="C976" t="s">
        <v>1568</v>
      </c>
      <c r="D976" s="3">
        <v>874</v>
      </c>
      <c r="E976" t="str">
        <f>VLOOKUP(TTComisiones[[#This Row],[Ref]],TTSQL[],7,FALSE)</f>
        <v>Luisa</v>
      </c>
    </row>
    <row r="977" spans="1:5" hidden="1" x14ac:dyDescent="0.3">
      <c r="A977" t="s">
        <v>1053</v>
      </c>
      <c r="B977" t="s">
        <v>1664</v>
      </c>
      <c r="C977" t="s">
        <v>1568</v>
      </c>
      <c r="D977" s="3">
        <v>4564</v>
      </c>
      <c r="E977" t="str">
        <f>VLOOKUP(TTComisiones[[#This Row],[Ref]],TTSQL[],7,FALSE)</f>
        <v>Luisa</v>
      </c>
    </row>
    <row r="978" spans="1:5" hidden="1" x14ac:dyDescent="0.3">
      <c r="A978" t="s">
        <v>1054</v>
      </c>
      <c r="B978" t="s">
        <v>1664</v>
      </c>
      <c r="C978" t="s">
        <v>1568</v>
      </c>
      <c r="D978" s="3">
        <v>10032</v>
      </c>
      <c r="E978" t="str">
        <f>VLOOKUP(TTComisiones[[#This Row],[Ref]],TTSQL[],7,FALSE)</f>
        <v>Luisa</v>
      </c>
    </row>
    <row r="979" spans="1:5" hidden="1" x14ac:dyDescent="0.3">
      <c r="A979" t="s">
        <v>1055</v>
      </c>
      <c r="B979" t="s">
        <v>1664</v>
      </c>
      <c r="C979" t="s">
        <v>1568</v>
      </c>
      <c r="D979" s="3">
        <v>1216</v>
      </c>
      <c r="E979" t="str">
        <f>VLOOKUP(TTComisiones[[#This Row],[Ref]],TTSQL[],7,FALSE)</f>
        <v>Luisa</v>
      </c>
    </row>
    <row r="980" spans="1:5" hidden="1" x14ac:dyDescent="0.3">
      <c r="A980" t="s">
        <v>1056</v>
      </c>
      <c r="B980" t="s">
        <v>1664</v>
      </c>
      <c r="C980" t="s">
        <v>1568</v>
      </c>
      <c r="D980" s="3">
        <v>1426</v>
      </c>
      <c r="E980" t="str">
        <f>VLOOKUP(TTComisiones[[#This Row],[Ref]],TTSQL[],7,FALSE)</f>
        <v>Luisa</v>
      </c>
    </row>
    <row r="981" spans="1:5" hidden="1" x14ac:dyDescent="0.3">
      <c r="A981" t="s">
        <v>1744</v>
      </c>
      <c r="B981" t="s">
        <v>1664</v>
      </c>
      <c r="C981" t="s">
        <v>1568</v>
      </c>
      <c r="D981" s="3">
        <v>370804</v>
      </c>
      <c r="E981" t="e">
        <f>VLOOKUP(TTComisiones[[#This Row],[Ref]],TTSQL[],7,FALSE)</f>
        <v>#N/A</v>
      </c>
    </row>
    <row r="982" spans="1:5" hidden="1" x14ac:dyDescent="0.3">
      <c r="A982" t="s">
        <v>1745</v>
      </c>
      <c r="B982" t="s">
        <v>1664</v>
      </c>
      <c r="C982" t="s">
        <v>1568</v>
      </c>
      <c r="D982" s="3">
        <v>38304</v>
      </c>
      <c r="E982" t="e">
        <f>VLOOKUP(TTComisiones[[#This Row],[Ref]],TTSQL[],7,FALSE)</f>
        <v>#N/A</v>
      </c>
    </row>
    <row r="983" spans="1:5" hidden="1" x14ac:dyDescent="0.3">
      <c r="A983" t="s">
        <v>1201</v>
      </c>
      <c r="B983" t="s">
        <v>1664</v>
      </c>
      <c r="C983" t="s">
        <v>1568</v>
      </c>
      <c r="D983" s="3">
        <v>12307</v>
      </c>
      <c r="E983" t="str">
        <f>VLOOKUP(TTComisiones[[#This Row],[Ref]],TTSQL[],7,FALSE)</f>
        <v>Luisa</v>
      </c>
    </row>
    <row r="984" spans="1:5" hidden="1" x14ac:dyDescent="0.3">
      <c r="A984" t="s">
        <v>1202</v>
      </c>
      <c r="B984" t="s">
        <v>1664</v>
      </c>
      <c r="C984" t="s">
        <v>1568</v>
      </c>
      <c r="D984" s="3">
        <v>10890</v>
      </c>
      <c r="E984" t="str">
        <f>VLOOKUP(TTComisiones[[#This Row],[Ref]],TTSQL[],7,FALSE)</f>
        <v>Luisa</v>
      </c>
    </row>
    <row r="985" spans="1:5" hidden="1" x14ac:dyDescent="0.3">
      <c r="A985" t="s">
        <v>1203</v>
      </c>
      <c r="B985" t="s">
        <v>1664</v>
      </c>
      <c r="C985" t="s">
        <v>1568</v>
      </c>
      <c r="D985" s="3">
        <v>14250</v>
      </c>
      <c r="E985" t="str">
        <f>VLOOKUP(TTComisiones[[#This Row],[Ref]],TTSQL[],7,FALSE)</f>
        <v>Luisa</v>
      </c>
    </row>
    <row r="986" spans="1:5" hidden="1" x14ac:dyDescent="0.3">
      <c r="A986" t="s">
        <v>1204</v>
      </c>
      <c r="B986" t="s">
        <v>1664</v>
      </c>
      <c r="C986" t="s">
        <v>1568</v>
      </c>
      <c r="D986" s="3">
        <v>16335</v>
      </c>
      <c r="E986" t="str">
        <f>VLOOKUP(TTComisiones[[#This Row],[Ref]],TTSQL[],7,FALSE)</f>
        <v>Luisa</v>
      </c>
    </row>
    <row r="987" spans="1:5" hidden="1" x14ac:dyDescent="0.3">
      <c r="A987" t="s">
        <v>1205</v>
      </c>
      <c r="B987" t="s">
        <v>1664</v>
      </c>
      <c r="C987" t="s">
        <v>1568</v>
      </c>
      <c r="D987" s="3">
        <v>2965</v>
      </c>
      <c r="E987" t="str">
        <f>VLOOKUP(TTComisiones[[#This Row],[Ref]],TTSQL[],7,FALSE)</f>
        <v>Luisa</v>
      </c>
    </row>
    <row r="988" spans="1:5" hidden="1" x14ac:dyDescent="0.3">
      <c r="A988" t="s">
        <v>1206</v>
      </c>
      <c r="B988" t="s">
        <v>1664</v>
      </c>
      <c r="C988" t="s">
        <v>1568</v>
      </c>
      <c r="D988" s="3">
        <v>13901</v>
      </c>
      <c r="E988" t="str">
        <f>VLOOKUP(TTComisiones[[#This Row],[Ref]],TTSQL[],7,FALSE)</f>
        <v>Luisa</v>
      </c>
    </row>
    <row r="989" spans="1:5" hidden="1" x14ac:dyDescent="0.3">
      <c r="A989" t="s">
        <v>1207</v>
      </c>
      <c r="B989" t="s">
        <v>1664</v>
      </c>
      <c r="C989" t="s">
        <v>1568</v>
      </c>
      <c r="D989" s="3">
        <v>14454</v>
      </c>
      <c r="E989" t="str">
        <f>VLOOKUP(TTComisiones[[#This Row],[Ref]],TTSQL[],7,FALSE)</f>
        <v>Luisa</v>
      </c>
    </row>
    <row r="990" spans="1:5" hidden="1" x14ac:dyDescent="0.3">
      <c r="A990" t="s">
        <v>1208</v>
      </c>
      <c r="B990" t="s">
        <v>1664</v>
      </c>
      <c r="C990" t="s">
        <v>1568</v>
      </c>
      <c r="D990" s="3">
        <v>798</v>
      </c>
      <c r="E990" t="str">
        <f>VLOOKUP(TTComisiones[[#This Row],[Ref]],TTSQL[],7,FALSE)</f>
        <v>Luisa</v>
      </c>
    </row>
    <row r="991" spans="1:5" hidden="1" x14ac:dyDescent="0.3">
      <c r="A991" t="s">
        <v>1209</v>
      </c>
      <c r="B991" t="s">
        <v>1664</v>
      </c>
      <c r="C991" t="s">
        <v>1568</v>
      </c>
      <c r="D991" s="3">
        <v>1292</v>
      </c>
      <c r="E991" t="str">
        <f>VLOOKUP(TTComisiones[[#This Row],[Ref]],TTSQL[],7,FALSE)</f>
        <v>Luisa</v>
      </c>
    </row>
    <row r="992" spans="1:5" hidden="1" x14ac:dyDescent="0.3">
      <c r="A992" t="s">
        <v>1210</v>
      </c>
      <c r="B992" t="s">
        <v>1664</v>
      </c>
      <c r="C992" t="s">
        <v>1568</v>
      </c>
      <c r="D992" s="3">
        <v>23706</v>
      </c>
      <c r="E992" t="str">
        <f>VLOOKUP(TTComisiones[[#This Row],[Ref]],TTSQL[],7,FALSE)</f>
        <v>Luisa</v>
      </c>
    </row>
    <row r="993" spans="1:5" hidden="1" x14ac:dyDescent="0.3">
      <c r="A993" t="s">
        <v>1211</v>
      </c>
      <c r="B993" t="s">
        <v>1664</v>
      </c>
      <c r="C993" t="s">
        <v>1568</v>
      </c>
      <c r="D993" s="3">
        <v>1558</v>
      </c>
      <c r="E993" t="str">
        <f>VLOOKUP(TTComisiones[[#This Row],[Ref]],TTSQL[],7,FALSE)</f>
        <v>Luisa</v>
      </c>
    </row>
    <row r="994" spans="1:5" hidden="1" x14ac:dyDescent="0.3">
      <c r="A994" t="s">
        <v>1212</v>
      </c>
      <c r="B994" t="s">
        <v>1664</v>
      </c>
      <c r="C994" t="s">
        <v>1568</v>
      </c>
      <c r="D994" s="3">
        <v>21780</v>
      </c>
      <c r="E994" t="str">
        <f>VLOOKUP(TTComisiones[[#This Row],[Ref]],TTSQL[],7,FALSE)</f>
        <v>Luisa</v>
      </c>
    </row>
    <row r="995" spans="1:5" hidden="1" x14ac:dyDescent="0.3">
      <c r="A995" t="s">
        <v>1213</v>
      </c>
      <c r="B995" t="s">
        <v>1664</v>
      </c>
      <c r="C995" t="s">
        <v>1568</v>
      </c>
      <c r="D995" s="3">
        <v>120721</v>
      </c>
      <c r="E995" t="str">
        <f>VLOOKUP(TTComisiones[[#This Row],[Ref]],TTSQL[],7,FALSE)</f>
        <v>Luisa</v>
      </c>
    </row>
    <row r="996" spans="1:5" hidden="1" x14ac:dyDescent="0.3">
      <c r="A996" t="s">
        <v>1214</v>
      </c>
      <c r="B996" t="s">
        <v>1664</v>
      </c>
      <c r="C996" t="s">
        <v>1568</v>
      </c>
      <c r="D996" s="3">
        <v>27750</v>
      </c>
      <c r="E996" t="str">
        <f>VLOOKUP(TTComisiones[[#This Row],[Ref]],TTSQL[],7,FALSE)</f>
        <v>Luisa</v>
      </c>
    </row>
    <row r="997" spans="1:5" hidden="1" x14ac:dyDescent="0.3">
      <c r="A997" t="s">
        <v>1215</v>
      </c>
      <c r="B997" t="s">
        <v>1664</v>
      </c>
      <c r="C997" t="s">
        <v>1568</v>
      </c>
      <c r="D997" s="3">
        <v>43560</v>
      </c>
      <c r="E997" t="str">
        <f>VLOOKUP(TTComisiones[[#This Row],[Ref]],TTSQL[],7,FALSE)</f>
        <v>Luisa</v>
      </c>
    </row>
    <row r="998" spans="1:5" hidden="1" x14ac:dyDescent="0.3">
      <c r="A998" t="s">
        <v>1216</v>
      </c>
      <c r="B998" t="s">
        <v>1664</v>
      </c>
      <c r="C998" t="s">
        <v>1568</v>
      </c>
      <c r="D998" s="3">
        <v>53645.33</v>
      </c>
      <c r="E998" t="str">
        <f>VLOOKUP(TTComisiones[[#This Row],[Ref]],TTSQL[],7,FALSE)</f>
        <v>Luisa</v>
      </c>
    </row>
    <row r="999" spans="1:5" hidden="1" x14ac:dyDescent="0.3">
      <c r="A999" t="s">
        <v>1217</v>
      </c>
      <c r="B999" t="s">
        <v>1664</v>
      </c>
      <c r="C999" t="s">
        <v>1568</v>
      </c>
      <c r="D999" s="3">
        <v>2376</v>
      </c>
      <c r="E999" t="str">
        <f>VLOOKUP(TTComisiones[[#This Row],[Ref]],TTSQL[],7,FALSE)</f>
        <v>Luisa</v>
      </c>
    </row>
    <row r="1000" spans="1:5" hidden="1" x14ac:dyDescent="0.3">
      <c r="A1000" t="s">
        <v>1218</v>
      </c>
      <c r="B1000" t="s">
        <v>1664</v>
      </c>
      <c r="C1000" t="s">
        <v>1568</v>
      </c>
      <c r="D1000" s="3">
        <v>1444</v>
      </c>
      <c r="E1000" t="str">
        <f>VLOOKUP(TTComisiones[[#This Row],[Ref]],TTSQL[],7,FALSE)</f>
        <v>Luisa</v>
      </c>
    </row>
    <row r="1001" spans="1:5" hidden="1" x14ac:dyDescent="0.3">
      <c r="A1001" t="s">
        <v>1219</v>
      </c>
      <c r="B1001" t="s">
        <v>1664</v>
      </c>
      <c r="C1001" t="s">
        <v>1568</v>
      </c>
      <c r="D1001" s="3">
        <v>15732.29</v>
      </c>
      <c r="E1001" t="str">
        <f>VLOOKUP(TTComisiones[[#This Row],[Ref]],TTSQL[],7,FALSE)</f>
        <v>Luisa</v>
      </c>
    </row>
    <row r="1002" spans="1:5" hidden="1" x14ac:dyDescent="0.3">
      <c r="A1002" t="s">
        <v>1220</v>
      </c>
      <c r="B1002" t="s">
        <v>1664</v>
      </c>
      <c r="C1002" t="s">
        <v>1568</v>
      </c>
      <c r="D1002" s="3">
        <v>50883</v>
      </c>
      <c r="E1002" t="str">
        <f>VLOOKUP(TTComisiones[[#This Row],[Ref]],TTSQL[],7,FALSE)</f>
        <v>Luisa</v>
      </c>
    </row>
    <row r="1003" spans="1:5" hidden="1" x14ac:dyDescent="0.3">
      <c r="A1003" t="s">
        <v>1221</v>
      </c>
      <c r="B1003" t="s">
        <v>1664</v>
      </c>
      <c r="C1003" t="s">
        <v>1568</v>
      </c>
      <c r="D1003" s="3">
        <v>2812</v>
      </c>
      <c r="E1003" t="str">
        <f>VLOOKUP(TTComisiones[[#This Row],[Ref]],TTSQL[],7,FALSE)</f>
        <v>Luisa</v>
      </c>
    </row>
    <row r="1004" spans="1:5" hidden="1" x14ac:dyDescent="0.3">
      <c r="A1004" t="s">
        <v>1222</v>
      </c>
      <c r="B1004" t="s">
        <v>1664</v>
      </c>
      <c r="C1004" t="s">
        <v>1568</v>
      </c>
      <c r="D1004" s="3">
        <v>10890</v>
      </c>
      <c r="E1004" t="str">
        <f>VLOOKUP(TTComisiones[[#This Row],[Ref]],TTSQL[],7,FALSE)</f>
        <v>Luisa</v>
      </c>
    </row>
    <row r="1005" spans="1:5" hidden="1" x14ac:dyDescent="0.3">
      <c r="A1005" t="s">
        <v>1223</v>
      </c>
      <c r="B1005" t="s">
        <v>1664</v>
      </c>
      <c r="C1005" t="s">
        <v>1568</v>
      </c>
      <c r="D1005" s="3">
        <v>22131.119999999999</v>
      </c>
      <c r="E1005" t="str">
        <f>VLOOKUP(TTComisiones[[#This Row],[Ref]],TTSQL[],7,FALSE)</f>
        <v>Luisa</v>
      </c>
    </row>
    <row r="1006" spans="1:5" hidden="1" x14ac:dyDescent="0.3">
      <c r="A1006" t="s">
        <v>1224</v>
      </c>
      <c r="B1006" t="s">
        <v>1664</v>
      </c>
      <c r="C1006" t="s">
        <v>1568</v>
      </c>
      <c r="D1006" s="3">
        <v>22131.119999999999</v>
      </c>
      <c r="E1006" t="str">
        <f>VLOOKUP(TTComisiones[[#This Row],[Ref]],TTSQL[],7,FALSE)</f>
        <v>Luisa</v>
      </c>
    </row>
    <row r="1007" spans="1:5" hidden="1" x14ac:dyDescent="0.3">
      <c r="A1007" t="s">
        <v>1225</v>
      </c>
      <c r="B1007" t="s">
        <v>1664</v>
      </c>
      <c r="C1007" t="s">
        <v>1568</v>
      </c>
      <c r="D1007" s="3">
        <v>21780</v>
      </c>
      <c r="E1007" t="str">
        <f>VLOOKUP(TTComisiones[[#This Row],[Ref]],TTSQL[],7,FALSE)</f>
        <v>Luisa</v>
      </c>
    </row>
    <row r="1008" spans="1:5" hidden="1" x14ac:dyDescent="0.3">
      <c r="A1008" t="s">
        <v>1329</v>
      </c>
      <c r="B1008" t="s">
        <v>1664</v>
      </c>
      <c r="C1008" t="s">
        <v>1568</v>
      </c>
      <c r="D1008" s="3">
        <v>19945</v>
      </c>
      <c r="E1008" t="str">
        <f>VLOOKUP(TTComisiones[[#This Row],[Ref]],TTSQL[],7,FALSE)</f>
        <v>Luisa</v>
      </c>
    </row>
    <row r="1009" spans="1:5" hidden="1" x14ac:dyDescent="0.3">
      <c r="A1009" t="s">
        <v>1330</v>
      </c>
      <c r="B1009" t="s">
        <v>1664</v>
      </c>
      <c r="C1009" t="s">
        <v>1568</v>
      </c>
      <c r="D1009" s="3">
        <v>1190</v>
      </c>
      <c r="E1009" t="str">
        <f>VLOOKUP(TTComisiones[[#This Row],[Ref]],TTSQL[],7,FALSE)</f>
        <v>Luisa</v>
      </c>
    </row>
    <row r="1010" spans="1:5" hidden="1" x14ac:dyDescent="0.3">
      <c r="A1010" t="s">
        <v>1331</v>
      </c>
      <c r="B1010" t="s">
        <v>1664</v>
      </c>
      <c r="C1010" t="s">
        <v>1568</v>
      </c>
      <c r="D1010" s="3">
        <v>1016</v>
      </c>
      <c r="E1010" t="str">
        <f>VLOOKUP(TTComisiones[[#This Row],[Ref]],TTSQL[],7,FALSE)</f>
        <v>Luisa</v>
      </c>
    </row>
    <row r="1011" spans="1:5" hidden="1" x14ac:dyDescent="0.3">
      <c r="A1011" t="s">
        <v>1332</v>
      </c>
      <c r="B1011" t="s">
        <v>1664</v>
      </c>
      <c r="C1011" t="s">
        <v>1568</v>
      </c>
      <c r="D1011" s="3">
        <v>9841</v>
      </c>
      <c r="E1011" t="str">
        <f>VLOOKUP(TTComisiones[[#This Row],[Ref]],TTSQL[],7,FALSE)</f>
        <v>Luisa</v>
      </c>
    </row>
    <row r="1012" spans="1:5" hidden="1" x14ac:dyDescent="0.3">
      <c r="A1012" t="s">
        <v>1333</v>
      </c>
      <c r="B1012" t="s">
        <v>1664</v>
      </c>
      <c r="C1012" t="s">
        <v>1568</v>
      </c>
      <c r="D1012" s="3">
        <v>14354</v>
      </c>
      <c r="E1012" t="str">
        <f>VLOOKUP(TTComisiones[[#This Row],[Ref]],TTSQL[],7,FALSE)</f>
        <v>Luisa</v>
      </c>
    </row>
    <row r="1013" spans="1:5" hidden="1" x14ac:dyDescent="0.3">
      <c r="A1013" t="s">
        <v>1334</v>
      </c>
      <c r="B1013" t="s">
        <v>1664</v>
      </c>
      <c r="C1013" t="s">
        <v>1568</v>
      </c>
      <c r="D1013" s="3">
        <v>1860</v>
      </c>
      <c r="E1013" t="str">
        <f>VLOOKUP(TTComisiones[[#This Row],[Ref]],TTSQL[],7,FALSE)</f>
        <v>Luisa</v>
      </c>
    </row>
    <row r="1014" spans="1:5" hidden="1" x14ac:dyDescent="0.3">
      <c r="A1014" t="s">
        <v>1335</v>
      </c>
      <c r="B1014" t="s">
        <v>1664</v>
      </c>
      <c r="C1014" t="s">
        <v>1568</v>
      </c>
      <c r="D1014" s="3">
        <v>15183</v>
      </c>
      <c r="E1014" t="str">
        <f>VLOOKUP(TTComisiones[[#This Row],[Ref]],TTSQL[],7,FALSE)</f>
        <v>Luisa</v>
      </c>
    </row>
    <row r="1015" spans="1:5" hidden="1" x14ac:dyDescent="0.3">
      <c r="A1015" t="s">
        <v>1336</v>
      </c>
      <c r="B1015" t="s">
        <v>1664</v>
      </c>
      <c r="C1015" t="s">
        <v>1568</v>
      </c>
      <c r="D1015" s="3">
        <v>33120</v>
      </c>
      <c r="E1015" t="str">
        <f>VLOOKUP(TTComisiones[[#This Row],[Ref]],TTSQL[],7,FALSE)</f>
        <v>Luisa</v>
      </c>
    </row>
    <row r="1016" spans="1:5" hidden="1" x14ac:dyDescent="0.3">
      <c r="A1016" t="s">
        <v>1337</v>
      </c>
      <c r="B1016" t="s">
        <v>1664</v>
      </c>
      <c r="C1016" t="s">
        <v>1568</v>
      </c>
      <c r="D1016" s="3">
        <v>8085</v>
      </c>
      <c r="E1016" t="str">
        <f>VLOOKUP(TTComisiones[[#This Row],[Ref]],TTSQL[],7,FALSE)</f>
        <v>Luisa</v>
      </c>
    </row>
    <row r="1017" spans="1:5" hidden="1" x14ac:dyDescent="0.3">
      <c r="A1017" t="s">
        <v>1338</v>
      </c>
      <c r="B1017" t="s">
        <v>1664</v>
      </c>
      <c r="C1017" t="s">
        <v>1568</v>
      </c>
      <c r="D1017" s="3">
        <v>5336</v>
      </c>
      <c r="E1017" t="str">
        <f>VLOOKUP(TTComisiones[[#This Row],[Ref]],TTSQL[],7,FALSE)</f>
        <v>Luisa</v>
      </c>
    </row>
    <row r="1018" spans="1:5" hidden="1" x14ac:dyDescent="0.3">
      <c r="A1018" t="s">
        <v>1746</v>
      </c>
      <c r="B1018" t="s">
        <v>1664</v>
      </c>
      <c r="C1018" t="s">
        <v>1568</v>
      </c>
      <c r="D1018" s="3">
        <v>5336</v>
      </c>
      <c r="E1018" t="e">
        <f>VLOOKUP(TTComisiones[[#This Row],[Ref]],TTSQL[],7,FALSE)</f>
        <v>#N/A</v>
      </c>
    </row>
    <row r="1019" spans="1:5" hidden="1" x14ac:dyDescent="0.3">
      <c r="A1019" t="s">
        <v>1339</v>
      </c>
      <c r="B1019" t="s">
        <v>1664</v>
      </c>
      <c r="C1019" t="s">
        <v>1568</v>
      </c>
      <c r="D1019" s="3">
        <v>29554</v>
      </c>
      <c r="E1019" t="str">
        <f>VLOOKUP(TTComisiones[[#This Row],[Ref]],TTSQL[],7,FALSE)</f>
        <v>Luisa</v>
      </c>
    </row>
    <row r="1020" spans="1:5" hidden="1" x14ac:dyDescent="0.3">
      <c r="A1020" t="s">
        <v>1340</v>
      </c>
      <c r="B1020" t="s">
        <v>1664</v>
      </c>
      <c r="C1020" t="s">
        <v>1568</v>
      </c>
      <c r="D1020" s="3">
        <v>165651</v>
      </c>
      <c r="E1020" t="str">
        <f>VLOOKUP(TTComisiones[[#This Row],[Ref]],TTSQL[],7,FALSE)</f>
        <v>Luisa</v>
      </c>
    </row>
    <row r="1021" spans="1:5" hidden="1" x14ac:dyDescent="0.3">
      <c r="A1021" t="s">
        <v>1341</v>
      </c>
      <c r="B1021" t="s">
        <v>1664</v>
      </c>
      <c r="C1021" t="s">
        <v>1568</v>
      </c>
      <c r="D1021" s="3">
        <v>770</v>
      </c>
      <c r="E1021" t="str">
        <f>VLOOKUP(TTComisiones[[#This Row],[Ref]],TTSQL[],7,FALSE)</f>
        <v>Luisa</v>
      </c>
    </row>
    <row r="1022" spans="1:5" hidden="1" x14ac:dyDescent="0.3">
      <c r="A1022" t="s">
        <v>1342</v>
      </c>
      <c r="B1022" t="s">
        <v>1664</v>
      </c>
      <c r="C1022" t="s">
        <v>1568</v>
      </c>
      <c r="D1022" s="3">
        <v>3081</v>
      </c>
      <c r="E1022" t="str">
        <f>VLOOKUP(TTComisiones[[#This Row],[Ref]],TTSQL[],7,FALSE)</f>
        <v>Luisa</v>
      </c>
    </row>
    <row r="1023" spans="1:5" hidden="1" x14ac:dyDescent="0.3">
      <c r="A1023" t="s">
        <v>1343</v>
      </c>
      <c r="B1023" t="s">
        <v>1664</v>
      </c>
      <c r="C1023" t="s">
        <v>1568</v>
      </c>
      <c r="D1023" s="3">
        <v>12337</v>
      </c>
      <c r="E1023" t="str">
        <f>VLOOKUP(TTComisiones[[#This Row],[Ref]],TTSQL[],7,FALSE)</f>
        <v>Luisa</v>
      </c>
    </row>
    <row r="1024" spans="1:5" hidden="1" x14ac:dyDescent="0.3">
      <c r="A1024" t="s">
        <v>1344</v>
      </c>
      <c r="B1024" t="s">
        <v>1664</v>
      </c>
      <c r="C1024" t="s">
        <v>1568</v>
      </c>
      <c r="D1024" s="3">
        <v>8487</v>
      </c>
      <c r="E1024" t="str">
        <f>VLOOKUP(TTComisiones[[#This Row],[Ref]],TTSQL[],7,FALSE)</f>
        <v>Luisa</v>
      </c>
    </row>
    <row r="1025" spans="1:5" hidden="1" x14ac:dyDescent="0.3">
      <c r="A1025" t="s">
        <v>1345</v>
      </c>
      <c r="B1025" t="s">
        <v>1664</v>
      </c>
      <c r="C1025" t="s">
        <v>1568</v>
      </c>
      <c r="D1025" s="3">
        <v>9983</v>
      </c>
      <c r="E1025" t="str">
        <f>VLOOKUP(TTComisiones[[#This Row],[Ref]],TTSQL[],7,FALSE)</f>
        <v>Luisa</v>
      </c>
    </row>
    <row r="1026" spans="1:5" hidden="1" x14ac:dyDescent="0.3">
      <c r="A1026" t="s">
        <v>1346</v>
      </c>
      <c r="B1026" t="s">
        <v>1664</v>
      </c>
      <c r="C1026" t="s">
        <v>1568</v>
      </c>
      <c r="D1026" s="3">
        <v>13824</v>
      </c>
      <c r="E1026" t="str">
        <f>VLOOKUP(TTComisiones[[#This Row],[Ref]],TTSQL[],7,FALSE)</f>
        <v>Luisa</v>
      </c>
    </row>
    <row r="1027" spans="1:5" hidden="1" x14ac:dyDescent="0.3">
      <c r="A1027" t="s">
        <v>1347</v>
      </c>
      <c r="B1027" t="s">
        <v>1664</v>
      </c>
      <c r="C1027" t="s">
        <v>1568</v>
      </c>
      <c r="D1027" s="3">
        <v>9804</v>
      </c>
      <c r="E1027" t="str">
        <f>VLOOKUP(TTComisiones[[#This Row],[Ref]],TTSQL[],7,FALSE)</f>
        <v>Luisa</v>
      </c>
    </row>
    <row r="1028" spans="1:5" hidden="1" x14ac:dyDescent="0.3">
      <c r="A1028" t="s">
        <v>1348</v>
      </c>
      <c r="B1028" t="s">
        <v>1664</v>
      </c>
      <c r="C1028" t="s">
        <v>1568</v>
      </c>
      <c r="D1028" s="3">
        <v>159720</v>
      </c>
      <c r="E1028" t="str">
        <f>VLOOKUP(TTComisiones[[#This Row],[Ref]],TTSQL[],7,FALSE)</f>
        <v>Luisa</v>
      </c>
    </row>
    <row r="1029" spans="1:5" hidden="1" x14ac:dyDescent="0.3">
      <c r="A1029" t="s">
        <v>1349</v>
      </c>
      <c r="B1029" t="s">
        <v>1664</v>
      </c>
      <c r="C1029" t="s">
        <v>1568</v>
      </c>
      <c r="D1029" s="3">
        <v>47250</v>
      </c>
      <c r="E1029" t="str">
        <f>VLOOKUP(TTComisiones[[#This Row],[Ref]],TTSQL[],7,FALSE)</f>
        <v>Luisa</v>
      </c>
    </row>
    <row r="1030" spans="1:5" hidden="1" x14ac:dyDescent="0.3">
      <c r="A1030" t="s">
        <v>1350</v>
      </c>
      <c r="B1030" t="s">
        <v>1664</v>
      </c>
      <c r="C1030" t="s">
        <v>1568</v>
      </c>
      <c r="D1030" s="3">
        <v>438603</v>
      </c>
      <c r="E1030" t="str">
        <f>VLOOKUP(TTComisiones[[#This Row],[Ref]],TTSQL[],7,FALSE)</f>
        <v>Luisa</v>
      </c>
    </row>
    <row r="1031" spans="1:5" hidden="1" x14ac:dyDescent="0.3">
      <c r="A1031" t="s">
        <v>1351</v>
      </c>
      <c r="B1031" t="s">
        <v>1664</v>
      </c>
      <c r="C1031" t="s">
        <v>1568</v>
      </c>
      <c r="D1031" s="3">
        <v>770</v>
      </c>
      <c r="E1031" t="str">
        <f>VLOOKUP(TTComisiones[[#This Row],[Ref]],TTSQL[],7,FALSE)</f>
        <v>Luisa</v>
      </c>
    </row>
    <row r="1032" spans="1:5" hidden="1" x14ac:dyDescent="0.3">
      <c r="A1032" t="s">
        <v>1352</v>
      </c>
      <c r="B1032" t="s">
        <v>1664</v>
      </c>
      <c r="C1032" t="s">
        <v>1568</v>
      </c>
      <c r="D1032" s="3">
        <v>38005</v>
      </c>
      <c r="E1032" t="str">
        <f>VLOOKUP(TTComisiones[[#This Row],[Ref]],TTSQL[],7,FALSE)</f>
        <v>Luisa</v>
      </c>
    </row>
    <row r="1033" spans="1:5" hidden="1" x14ac:dyDescent="0.3">
      <c r="A1033" t="s">
        <v>1353</v>
      </c>
      <c r="B1033" t="s">
        <v>1664</v>
      </c>
      <c r="C1033" t="s">
        <v>1568</v>
      </c>
      <c r="D1033" s="3">
        <v>3710</v>
      </c>
      <c r="E1033" t="str">
        <f>VLOOKUP(TTComisiones[[#This Row],[Ref]],TTSQL[],7,FALSE)</f>
        <v>Luisa</v>
      </c>
    </row>
    <row r="1034" spans="1:5" hidden="1" x14ac:dyDescent="0.3">
      <c r="A1034" t="s">
        <v>1354</v>
      </c>
      <c r="B1034" t="s">
        <v>1664</v>
      </c>
      <c r="C1034" t="s">
        <v>1568</v>
      </c>
      <c r="D1034" s="3">
        <v>1585</v>
      </c>
      <c r="E1034" t="str">
        <f>VLOOKUP(TTComisiones[[#This Row],[Ref]],TTSQL[],7,FALSE)</f>
        <v>Luisa</v>
      </c>
    </row>
    <row r="1035" spans="1:5" hidden="1" x14ac:dyDescent="0.3">
      <c r="A1035" t="s">
        <v>1355</v>
      </c>
      <c r="B1035" t="s">
        <v>1664</v>
      </c>
      <c r="C1035" t="s">
        <v>1568</v>
      </c>
      <c r="D1035" s="3">
        <v>1505</v>
      </c>
      <c r="E1035" t="str">
        <f>VLOOKUP(TTComisiones[[#This Row],[Ref]],TTSQL[],7,FALSE)</f>
        <v>Luisa</v>
      </c>
    </row>
    <row r="1036" spans="1:5" hidden="1" x14ac:dyDescent="0.3">
      <c r="A1036" t="s">
        <v>1356</v>
      </c>
      <c r="B1036" t="s">
        <v>1664</v>
      </c>
      <c r="C1036" t="s">
        <v>1568</v>
      </c>
      <c r="D1036" s="3">
        <v>25700</v>
      </c>
      <c r="E1036" t="str">
        <f>VLOOKUP(TTComisiones[[#This Row],[Ref]],TTSQL[],7,FALSE)</f>
        <v>Luisa</v>
      </c>
    </row>
    <row r="1037" spans="1:5" hidden="1" x14ac:dyDescent="0.3">
      <c r="A1037" t="s">
        <v>1357</v>
      </c>
      <c r="B1037" t="s">
        <v>1664</v>
      </c>
      <c r="C1037" t="s">
        <v>1568</v>
      </c>
      <c r="D1037" s="3">
        <v>62220</v>
      </c>
      <c r="E1037" t="str">
        <f>VLOOKUP(TTComisiones[[#This Row],[Ref]],TTSQL[],7,FALSE)</f>
        <v>Luisa</v>
      </c>
    </row>
    <row r="1038" spans="1:5" hidden="1" x14ac:dyDescent="0.3">
      <c r="A1038" t="s">
        <v>1358</v>
      </c>
      <c r="B1038" t="s">
        <v>1664</v>
      </c>
      <c r="C1038" t="s">
        <v>1568</v>
      </c>
      <c r="D1038" s="3">
        <v>17640</v>
      </c>
      <c r="E1038" t="str">
        <f>VLOOKUP(TTComisiones[[#This Row],[Ref]],TTSQL[],7,FALSE)</f>
        <v>Luisa</v>
      </c>
    </row>
    <row r="1039" spans="1:5" hidden="1" x14ac:dyDescent="0.3">
      <c r="A1039" t="s">
        <v>1359</v>
      </c>
      <c r="B1039" t="s">
        <v>1664</v>
      </c>
      <c r="C1039" t="s">
        <v>1568</v>
      </c>
      <c r="D1039" s="3">
        <v>4740</v>
      </c>
      <c r="E1039" t="str">
        <f>VLOOKUP(TTComisiones[[#This Row],[Ref]],TTSQL[],7,FALSE)</f>
        <v>Luisa</v>
      </c>
    </row>
    <row r="1040" spans="1:5" hidden="1" x14ac:dyDescent="0.3">
      <c r="A1040" t="s">
        <v>1360</v>
      </c>
      <c r="B1040" t="s">
        <v>1664</v>
      </c>
      <c r="C1040" t="s">
        <v>1568</v>
      </c>
      <c r="D1040" s="3">
        <v>3465</v>
      </c>
      <c r="E1040" t="str">
        <f>VLOOKUP(TTComisiones[[#This Row],[Ref]],TTSQL[],7,FALSE)</f>
        <v>Luisa</v>
      </c>
    </row>
    <row r="1041" spans="1:5" hidden="1" x14ac:dyDescent="0.3">
      <c r="A1041" t="s">
        <v>1362</v>
      </c>
      <c r="B1041" t="s">
        <v>1664</v>
      </c>
      <c r="C1041" t="s">
        <v>1568</v>
      </c>
      <c r="D1041" s="3">
        <v>665738</v>
      </c>
      <c r="E1041" t="str">
        <f>VLOOKUP(TTComisiones[[#This Row],[Ref]],TTSQL[],7,FALSE)</f>
        <v>Luisa</v>
      </c>
    </row>
    <row r="1042" spans="1:5" hidden="1" x14ac:dyDescent="0.3">
      <c r="A1042" t="s">
        <v>1747</v>
      </c>
      <c r="B1042" t="s">
        <v>1664</v>
      </c>
      <c r="C1042" t="s">
        <v>1568</v>
      </c>
      <c r="D1042" s="3">
        <v>819466</v>
      </c>
      <c r="E1042" t="e">
        <f>VLOOKUP(TTComisiones[[#This Row],[Ref]],TTSQL[],7,FALSE)</f>
        <v>#N/A</v>
      </c>
    </row>
    <row r="1043" spans="1:5" hidden="1" x14ac:dyDescent="0.3">
      <c r="A1043" t="s">
        <v>1748</v>
      </c>
      <c r="B1043" t="s">
        <v>1664</v>
      </c>
      <c r="C1043" t="s">
        <v>1568</v>
      </c>
      <c r="D1043" s="3">
        <v>204867</v>
      </c>
      <c r="E1043" t="e">
        <f>VLOOKUP(TTComisiones[[#This Row],[Ref]],TTSQL[],7,FALSE)</f>
        <v>#N/A</v>
      </c>
    </row>
    <row r="1044" spans="1:5" hidden="1" x14ac:dyDescent="0.3">
      <c r="A1044" t="s">
        <v>1366</v>
      </c>
      <c r="B1044" t="s">
        <v>1664</v>
      </c>
      <c r="C1044" t="s">
        <v>1568</v>
      </c>
      <c r="D1044" s="3">
        <v>688737</v>
      </c>
      <c r="E1044" t="str">
        <f>VLOOKUP(TTComisiones[[#This Row],[Ref]],TTSQL[],7,FALSE)</f>
        <v>Luisa</v>
      </c>
    </row>
    <row r="1045" spans="1:5" hidden="1" x14ac:dyDescent="0.3">
      <c r="A1045" t="s">
        <v>1361</v>
      </c>
      <c r="B1045" t="s">
        <v>1664</v>
      </c>
      <c r="C1045" t="s">
        <v>1568</v>
      </c>
      <c r="D1045" s="3">
        <v>12180</v>
      </c>
      <c r="E1045" t="str">
        <f>VLOOKUP(TTComisiones[[#This Row],[Ref]],TTSQL[],7,FALSE)</f>
        <v>Luisa</v>
      </c>
    </row>
    <row r="1046" spans="1:5" hidden="1" x14ac:dyDescent="0.3">
      <c r="A1046" t="s">
        <v>1749</v>
      </c>
      <c r="B1046" t="s">
        <v>1664</v>
      </c>
      <c r="C1046" t="s">
        <v>1568</v>
      </c>
      <c r="D1046" s="3">
        <v>158407</v>
      </c>
      <c r="E1046" t="e">
        <f>VLOOKUP(TTComisiones[[#This Row],[Ref]],TTSQL[],7,FALSE)</f>
        <v>#N/A</v>
      </c>
    </row>
    <row r="1047" spans="1:5" hidden="1" x14ac:dyDescent="0.3">
      <c r="A1047" t="s">
        <v>1380</v>
      </c>
      <c r="B1047" t="s">
        <v>1664</v>
      </c>
      <c r="C1047" t="s">
        <v>1568</v>
      </c>
      <c r="D1047" s="3">
        <v>11932</v>
      </c>
      <c r="E1047" t="str">
        <f>VLOOKUP(TTComisiones[[#This Row],[Ref]],TTSQL[],7,FALSE)</f>
        <v>Luisa</v>
      </c>
    </row>
    <row r="1048" spans="1:5" hidden="1" x14ac:dyDescent="0.3">
      <c r="A1048" t="s">
        <v>1381</v>
      </c>
      <c r="B1048" t="s">
        <v>1664</v>
      </c>
      <c r="C1048" t="s">
        <v>1568</v>
      </c>
      <c r="D1048" s="3">
        <v>19850</v>
      </c>
      <c r="E1048" t="str">
        <f>VLOOKUP(TTComisiones[[#This Row],[Ref]],TTSQL[],7,FALSE)</f>
        <v>Luisa</v>
      </c>
    </row>
    <row r="1049" spans="1:5" hidden="1" x14ac:dyDescent="0.3">
      <c r="A1049" t="s">
        <v>1382</v>
      </c>
      <c r="B1049" t="s">
        <v>1664</v>
      </c>
      <c r="C1049" t="s">
        <v>1568</v>
      </c>
      <c r="D1049" s="3">
        <v>387767</v>
      </c>
      <c r="E1049" t="str">
        <f>VLOOKUP(TTComisiones[[#This Row],[Ref]],TTSQL[],7,FALSE)</f>
        <v>Luisa</v>
      </c>
    </row>
    <row r="1050" spans="1:5" hidden="1" x14ac:dyDescent="0.3">
      <c r="A1050" t="s">
        <v>1383</v>
      </c>
      <c r="B1050" t="s">
        <v>1664</v>
      </c>
      <c r="C1050" t="s">
        <v>1568</v>
      </c>
      <c r="D1050" s="3">
        <v>5472</v>
      </c>
      <c r="E1050" t="str">
        <f>VLOOKUP(TTComisiones[[#This Row],[Ref]],TTSQL[],7,FALSE)</f>
        <v>Luisa</v>
      </c>
    </row>
    <row r="1051" spans="1:5" hidden="1" x14ac:dyDescent="0.3">
      <c r="A1051" t="s">
        <v>1384</v>
      </c>
      <c r="B1051" t="s">
        <v>1664</v>
      </c>
      <c r="C1051" t="s">
        <v>1568</v>
      </c>
      <c r="D1051" s="3">
        <v>5574</v>
      </c>
      <c r="E1051" t="str">
        <f>VLOOKUP(TTComisiones[[#This Row],[Ref]],TTSQL[],7,FALSE)</f>
        <v>Luisa</v>
      </c>
    </row>
    <row r="1052" spans="1:5" hidden="1" x14ac:dyDescent="0.3">
      <c r="A1052" t="s">
        <v>1385</v>
      </c>
      <c r="B1052" t="s">
        <v>1664</v>
      </c>
      <c r="C1052" t="s">
        <v>1568</v>
      </c>
      <c r="D1052" s="3">
        <v>684</v>
      </c>
      <c r="E1052" t="str">
        <f>VLOOKUP(TTComisiones[[#This Row],[Ref]],TTSQL[],7,FALSE)</f>
        <v>Luisa</v>
      </c>
    </row>
    <row r="1053" spans="1:5" hidden="1" x14ac:dyDescent="0.3">
      <c r="A1053" t="s">
        <v>1386</v>
      </c>
      <c r="B1053" t="s">
        <v>1664</v>
      </c>
      <c r="C1053" t="s">
        <v>1568</v>
      </c>
      <c r="D1053" s="3">
        <v>23000</v>
      </c>
      <c r="E1053" t="str">
        <f>VLOOKUP(TTComisiones[[#This Row],[Ref]],TTSQL[],7,FALSE)</f>
        <v>Luisa</v>
      </c>
    </row>
    <row r="1054" spans="1:5" hidden="1" x14ac:dyDescent="0.3">
      <c r="A1054" t="s">
        <v>1387</v>
      </c>
      <c r="B1054" t="s">
        <v>1664</v>
      </c>
      <c r="C1054" t="s">
        <v>1568</v>
      </c>
      <c r="D1054" s="3">
        <v>1976</v>
      </c>
      <c r="E1054" t="str">
        <f>VLOOKUP(TTComisiones[[#This Row],[Ref]],TTSQL[],7,FALSE)</f>
        <v>Luisa</v>
      </c>
    </row>
    <row r="1055" spans="1:5" hidden="1" x14ac:dyDescent="0.3">
      <c r="A1055" t="s">
        <v>1388</v>
      </c>
      <c r="B1055" t="s">
        <v>1664</v>
      </c>
      <c r="C1055" t="s">
        <v>1568</v>
      </c>
      <c r="D1055" s="3">
        <v>3800</v>
      </c>
      <c r="E1055" t="str">
        <f>VLOOKUP(TTComisiones[[#This Row],[Ref]],TTSQL[],7,FALSE)</f>
        <v>Luisa</v>
      </c>
    </row>
    <row r="1056" spans="1:5" hidden="1" x14ac:dyDescent="0.3">
      <c r="A1056" t="s">
        <v>1389</v>
      </c>
      <c r="B1056" t="s">
        <v>1664</v>
      </c>
      <c r="C1056" t="s">
        <v>1568</v>
      </c>
      <c r="D1056" s="3">
        <v>10260</v>
      </c>
      <c r="E1056" t="str">
        <f>VLOOKUP(TTComisiones[[#This Row],[Ref]],TTSQL[],7,FALSE)</f>
        <v>Luisa</v>
      </c>
    </row>
    <row r="1057" spans="1:5" hidden="1" x14ac:dyDescent="0.3">
      <c r="A1057" t="s">
        <v>1390</v>
      </c>
      <c r="B1057" t="s">
        <v>1664</v>
      </c>
      <c r="C1057" t="s">
        <v>1568</v>
      </c>
      <c r="D1057" s="3">
        <v>8208</v>
      </c>
      <c r="E1057" t="str">
        <f>VLOOKUP(TTComisiones[[#This Row],[Ref]],TTSQL[],7,FALSE)</f>
        <v>Luisa</v>
      </c>
    </row>
    <row r="1058" spans="1:5" hidden="1" x14ac:dyDescent="0.3">
      <c r="A1058" t="s">
        <v>1391</v>
      </c>
      <c r="B1058" t="s">
        <v>1664</v>
      </c>
      <c r="C1058" t="s">
        <v>1568</v>
      </c>
      <c r="D1058" s="3">
        <v>36795</v>
      </c>
      <c r="E1058" t="str">
        <f>VLOOKUP(TTComisiones[[#This Row],[Ref]],TTSQL[],7,FALSE)</f>
        <v>Luisa</v>
      </c>
    </row>
    <row r="1059" spans="1:5" hidden="1" x14ac:dyDescent="0.3">
      <c r="A1059" t="s">
        <v>1392</v>
      </c>
      <c r="B1059" t="s">
        <v>1664</v>
      </c>
      <c r="C1059" t="s">
        <v>1568</v>
      </c>
      <c r="D1059" s="3">
        <v>5793</v>
      </c>
      <c r="E1059" t="str">
        <f>VLOOKUP(TTComisiones[[#This Row],[Ref]],TTSQL[],7,FALSE)</f>
        <v>Luisa</v>
      </c>
    </row>
    <row r="1060" spans="1:5" hidden="1" x14ac:dyDescent="0.3">
      <c r="A1060" t="s">
        <v>1393</v>
      </c>
      <c r="B1060" t="s">
        <v>1664</v>
      </c>
      <c r="C1060" t="s">
        <v>1568</v>
      </c>
      <c r="D1060" s="3">
        <v>17169</v>
      </c>
      <c r="E1060" t="str">
        <f>VLOOKUP(TTComisiones[[#This Row],[Ref]],TTSQL[],7,FALSE)</f>
        <v>Luisa</v>
      </c>
    </row>
    <row r="1061" spans="1:5" hidden="1" x14ac:dyDescent="0.3">
      <c r="A1061" t="s">
        <v>1394</v>
      </c>
      <c r="B1061" t="s">
        <v>1664</v>
      </c>
      <c r="C1061" t="s">
        <v>1568</v>
      </c>
      <c r="D1061" s="3">
        <v>17169</v>
      </c>
      <c r="E1061" t="str">
        <f>VLOOKUP(TTComisiones[[#This Row],[Ref]],TTSQL[],7,FALSE)</f>
        <v>Luisa</v>
      </c>
    </row>
    <row r="1062" spans="1:5" hidden="1" x14ac:dyDescent="0.3">
      <c r="A1062" t="s">
        <v>1395</v>
      </c>
      <c r="B1062" t="s">
        <v>1664</v>
      </c>
      <c r="C1062" t="s">
        <v>1568</v>
      </c>
      <c r="D1062" s="3">
        <v>9900</v>
      </c>
      <c r="E1062" t="str">
        <f>VLOOKUP(TTComisiones[[#This Row],[Ref]],TTSQL[],7,FALSE)</f>
        <v>Luisa</v>
      </c>
    </row>
    <row r="1063" spans="1:5" hidden="1" x14ac:dyDescent="0.3">
      <c r="A1063" t="s">
        <v>1396</v>
      </c>
      <c r="B1063" t="s">
        <v>1664</v>
      </c>
      <c r="C1063" t="s">
        <v>1568</v>
      </c>
      <c r="D1063" s="3">
        <v>58091</v>
      </c>
      <c r="E1063" t="str">
        <f>VLOOKUP(TTComisiones[[#This Row],[Ref]],TTSQL[],7,FALSE)</f>
        <v>Luisa</v>
      </c>
    </row>
    <row r="1064" spans="1:5" hidden="1" x14ac:dyDescent="0.3">
      <c r="A1064" t="s">
        <v>1397</v>
      </c>
      <c r="B1064" t="s">
        <v>1664</v>
      </c>
      <c r="C1064" t="s">
        <v>1568</v>
      </c>
      <c r="D1064" s="3">
        <v>10164</v>
      </c>
      <c r="E1064" t="str">
        <f>VLOOKUP(TTComisiones[[#This Row],[Ref]],TTSQL[],7,FALSE)</f>
        <v>Luisa</v>
      </c>
    </row>
    <row r="1065" spans="1:5" hidden="1" x14ac:dyDescent="0.3">
      <c r="A1065" t="s">
        <v>1398</v>
      </c>
      <c r="B1065" t="s">
        <v>1664</v>
      </c>
      <c r="C1065" t="s">
        <v>1568</v>
      </c>
      <c r="D1065" s="3">
        <v>2052</v>
      </c>
      <c r="E1065" t="str">
        <f>VLOOKUP(TTComisiones[[#This Row],[Ref]],TTSQL[],7,FALSE)</f>
        <v>Luisa</v>
      </c>
    </row>
    <row r="1066" spans="1:5" hidden="1" x14ac:dyDescent="0.3">
      <c r="A1066" t="s">
        <v>1399</v>
      </c>
      <c r="B1066" t="s">
        <v>1664</v>
      </c>
      <c r="C1066" t="s">
        <v>1568</v>
      </c>
      <c r="D1066" s="3">
        <v>20469</v>
      </c>
      <c r="E1066" t="str">
        <f>VLOOKUP(TTComisiones[[#This Row],[Ref]],TTSQL[],7,FALSE)</f>
        <v>Luisa</v>
      </c>
    </row>
    <row r="1067" spans="1:5" hidden="1" x14ac:dyDescent="0.3">
      <c r="A1067" t="s">
        <v>1400</v>
      </c>
      <c r="B1067" t="s">
        <v>1664</v>
      </c>
      <c r="C1067" t="s">
        <v>1568</v>
      </c>
      <c r="D1067" s="3">
        <v>59888</v>
      </c>
      <c r="E1067" t="str">
        <f>VLOOKUP(TTComisiones[[#This Row],[Ref]],TTSQL[],7,FALSE)</f>
        <v>Luisa</v>
      </c>
    </row>
    <row r="1068" spans="1:5" x14ac:dyDescent="0.3">
      <c r="A1068" t="s">
        <v>1755</v>
      </c>
      <c r="B1068" t="s">
        <v>1664</v>
      </c>
      <c r="C1068" t="s">
        <v>1592</v>
      </c>
      <c r="D1068" s="3"/>
      <c r="E1068" t="e">
        <f>VLOOKUP(TTComisiones[[#This Row],[Ref]],TTSQL[],7,FALSE)</f>
        <v>#N/A</v>
      </c>
    </row>
    <row r="1069" spans="1:5" x14ac:dyDescent="0.3">
      <c r="A1069" t="s">
        <v>1754</v>
      </c>
      <c r="B1069" t="s">
        <v>1664</v>
      </c>
      <c r="C1069" t="s">
        <v>1592</v>
      </c>
      <c r="D1069" s="3"/>
      <c r="E1069" t="e">
        <f>VLOOKUP(TTComisiones[[#This Row],[Ref]],TTSQL[],7,FALSE)</f>
        <v>#N/A</v>
      </c>
    </row>
    <row r="1070" spans="1:5" hidden="1" x14ac:dyDescent="0.3">
      <c r="A1070" t="s">
        <v>1270</v>
      </c>
      <c r="B1070" t="s">
        <v>1664</v>
      </c>
      <c r="C1070" t="s">
        <v>1592</v>
      </c>
      <c r="D1070" s="3"/>
      <c r="E1070" t="str">
        <f>VLOOKUP(TTComisiones[[#This Row],[Ref]],TTSQL[],7,FALSE)</f>
        <v>Valentina</v>
      </c>
    </row>
    <row r="1071" spans="1:5" hidden="1" x14ac:dyDescent="0.3">
      <c r="A1071" t="s">
        <v>1269</v>
      </c>
      <c r="B1071" t="s">
        <v>1664</v>
      </c>
      <c r="C1071" t="s">
        <v>1592</v>
      </c>
      <c r="D1071" s="3"/>
      <c r="E1071" t="str">
        <f>VLOOKUP(TTComisiones[[#This Row],[Ref]],TTSQL[],7,FALSE)</f>
        <v>Valentina</v>
      </c>
    </row>
    <row r="1072" spans="1:5" hidden="1" x14ac:dyDescent="0.3">
      <c r="A1072" t="s">
        <v>1268</v>
      </c>
      <c r="B1072" t="s">
        <v>1664</v>
      </c>
      <c r="C1072" t="s">
        <v>1592</v>
      </c>
      <c r="D1072" s="3"/>
      <c r="E1072" t="str">
        <f>VLOOKUP(TTComisiones[[#This Row],[Ref]],TTSQL[],7,FALSE)</f>
        <v>Valentina</v>
      </c>
    </row>
    <row r="1073" spans="1:5" x14ac:dyDescent="0.3">
      <c r="A1073" t="s">
        <v>1760</v>
      </c>
      <c r="B1073" t="s">
        <v>1664</v>
      </c>
      <c r="C1073" t="s">
        <v>1592</v>
      </c>
      <c r="D1073" s="3"/>
      <c r="E1073" t="e">
        <f>VLOOKUP(TTComisiones[[#This Row],[Ref]],TTSQL[],7,FALSE)</f>
        <v>#N/A</v>
      </c>
    </row>
    <row r="1074" spans="1:5" x14ac:dyDescent="0.3">
      <c r="A1074" t="s">
        <v>1759</v>
      </c>
      <c r="B1074" t="s">
        <v>1664</v>
      </c>
      <c r="C1074" t="s">
        <v>1592</v>
      </c>
      <c r="D1074" s="3"/>
      <c r="E1074" t="e">
        <f>VLOOKUP(TTComisiones[[#This Row],[Ref]],TTSQL[],7,FALSE)</f>
        <v>#N/A</v>
      </c>
    </row>
    <row r="1075" spans="1:5" x14ac:dyDescent="0.3">
      <c r="A1075" t="s">
        <v>1758</v>
      </c>
      <c r="B1075" t="s">
        <v>1664</v>
      </c>
      <c r="C1075" t="s">
        <v>1592</v>
      </c>
      <c r="D1075" s="3"/>
      <c r="E1075" t="e">
        <f>VLOOKUP(TTComisiones[[#This Row],[Ref]],TTSQL[],7,FALSE)</f>
        <v>#N/A</v>
      </c>
    </row>
    <row r="1076" spans="1:5" x14ac:dyDescent="0.3">
      <c r="A1076" t="s">
        <v>1757</v>
      </c>
      <c r="B1076" t="s">
        <v>1664</v>
      </c>
      <c r="C1076" t="s">
        <v>1592</v>
      </c>
      <c r="D1076" s="3"/>
      <c r="E1076" t="e">
        <f>VLOOKUP(TTComisiones[[#This Row],[Ref]],TTSQL[],7,FALSE)</f>
        <v>#N/A</v>
      </c>
    </row>
    <row r="1077" spans="1:5" x14ac:dyDescent="0.3">
      <c r="A1077" t="s">
        <v>1756</v>
      </c>
      <c r="B1077" t="s">
        <v>1664</v>
      </c>
      <c r="C1077" t="s">
        <v>1592</v>
      </c>
      <c r="D1077" s="3"/>
      <c r="E1077" t="e">
        <f>VLOOKUP(TTComisiones[[#This Row],[Ref]],TTSQL[],7,FALSE)</f>
        <v>#N/A</v>
      </c>
    </row>
    <row r="1078" spans="1:5" hidden="1" x14ac:dyDescent="0.3">
      <c r="A1078" t="s">
        <v>1509</v>
      </c>
      <c r="B1078" t="s">
        <v>1664</v>
      </c>
      <c r="C1078" t="s">
        <v>1592</v>
      </c>
      <c r="D1078" s="3"/>
      <c r="E1078" t="str">
        <f>VLOOKUP(TTComisiones[[#This Row],[Ref]],TTSQL[],7,FALSE)</f>
        <v>Valentina</v>
      </c>
    </row>
    <row r="1079" spans="1:5" hidden="1" x14ac:dyDescent="0.3">
      <c r="A1079" t="s">
        <v>1510</v>
      </c>
      <c r="B1079" t="s">
        <v>1664</v>
      </c>
      <c r="C1079" t="s">
        <v>1592</v>
      </c>
      <c r="D1079" s="3"/>
      <c r="E1079" t="str">
        <f>VLOOKUP(TTComisiones[[#This Row],[Ref]],TTSQL[],7,FALSE)</f>
        <v>Valentina</v>
      </c>
    </row>
    <row r="1080" spans="1:5" hidden="1" x14ac:dyDescent="0.3">
      <c r="A1080" t="s">
        <v>1511</v>
      </c>
      <c r="B1080" t="s">
        <v>1664</v>
      </c>
      <c r="C1080" t="s">
        <v>1592</v>
      </c>
      <c r="D1080" s="3"/>
      <c r="E1080" t="str">
        <f>VLOOKUP(TTComisiones[[#This Row],[Ref]],TTSQL[],7,FALSE)</f>
        <v>Valentina</v>
      </c>
    </row>
    <row r="1081" spans="1:5" x14ac:dyDescent="0.3">
      <c r="A1081" t="s">
        <v>1764</v>
      </c>
      <c r="B1081" t="s">
        <v>1664</v>
      </c>
      <c r="C1081" t="s">
        <v>1592</v>
      </c>
      <c r="D1081" s="3"/>
      <c r="E1081" t="e">
        <f>VLOOKUP(TTComisiones[[#This Row],[Ref]],TTSQL[],7,FALSE)</f>
        <v>#N/A</v>
      </c>
    </row>
    <row r="1082" spans="1:5" x14ac:dyDescent="0.3">
      <c r="A1082" t="s">
        <v>1763</v>
      </c>
      <c r="B1082" t="s">
        <v>1664</v>
      </c>
      <c r="C1082" t="s">
        <v>1592</v>
      </c>
      <c r="D1082" s="3"/>
      <c r="E1082" t="e">
        <f>VLOOKUP(TTComisiones[[#This Row],[Ref]],TTSQL[],7,FALSE)</f>
        <v>#N/A</v>
      </c>
    </row>
    <row r="1083" spans="1:5" hidden="1" x14ac:dyDescent="0.3">
      <c r="A1083" t="s">
        <v>1508</v>
      </c>
      <c r="B1083" t="s">
        <v>1664</v>
      </c>
      <c r="C1083" t="s">
        <v>1592</v>
      </c>
      <c r="D1083" s="3"/>
      <c r="E1083" t="str">
        <f>VLOOKUP(TTComisiones[[#This Row],[Ref]],TTSQL[],7,FALSE)</f>
        <v>Valentina</v>
      </c>
    </row>
    <row r="1084" spans="1:5" hidden="1" x14ac:dyDescent="0.3">
      <c r="A1084" t="s">
        <v>1507</v>
      </c>
      <c r="B1084" t="s">
        <v>1664</v>
      </c>
      <c r="C1084" t="s">
        <v>1592</v>
      </c>
      <c r="D1084" s="3"/>
      <c r="E1084" t="str">
        <f>VLOOKUP(TTComisiones[[#This Row],[Ref]],TTSQL[],7,FALSE)</f>
        <v>Valentina</v>
      </c>
    </row>
    <row r="1085" spans="1:5" x14ac:dyDescent="0.3">
      <c r="A1085" t="s">
        <v>1762</v>
      </c>
      <c r="B1085" t="s">
        <v>1664</v>
      </c>
      <c r="C1085" t="s">
        <v>1592</v>
      </c>
      <c r="D1085" s="3"/>
      <c r="E1085" t="e">
        <f>VLOOKUP(TTComisiones[[#This Row],[Ref]],TTSQL[],7,FALSE)</f>
        <v>#N/A</v>
      </c>
    </row>
    <row r="1086" spans="1:5" hidden="1" x14ac:dyDescent="0.3">
      <c r="A1086" t="s">
        <v>1506</v>
      </c>
      <c r="B1086" t="s">
        <v>1664</v>
      </c>
      <c r="C1086" t="s">
        <v>1592</v>
      </c>
      <c r="D1086" s="3"/>
      <c r="E1086" t="str">
        <f>VLOOKUP(TTComisiones[[#This Row],[Ref]],TTSQL[],7,FALSE)</f>
        <v>Valentina</v>
      </c>
    </row>
    <row r="1087" spans="1:5" x14ac:dyDescent="0.3">
      <c r="A1087" t="s">
        <v>1761</v>
      </c>
      <c r="B1087" t="s">
        <v>1664</v>
      </c>
      <c r="C1087" t="s">
        <v>1592</v>
      </c>
      <c r="D1087" s="3"/>
      <c r="E1087" t="e">
        <f>VLOOKUP(TTComisiones[[#This Row],[Ref]],TTSQL[],7,FALSE)</f>
        <v>#N/A</v>
      </c>
    </row>
    <row r="1088" spans="1:5" hidden="1" x14ac:dyDescent="0.3">
      <c r="A1088" t="s">
        <v>1401</v>
      </c>
      <c r="B1088" t="s">
        <v>1659</v>
      </c>
      <c r="C1088" t="s">
        <v>1568</v>
      </c>
      <c r="D1088" s="3">
        <v>12606</v>
      </c>
      <c r="E1088" t="str">
        <f>VLOOKUP(TTComisiones[[#This Row],[Ref]],TTSQL[],7,FALSE)</f>
        <v>Luisa</v>
      </c>
    </row>
    <row r="1089" spans="1:5" hidden="1" x14ac:dyDescent="0.3">
      <c r="A1089" t="s">
        <v>1402</v>
      </c>
      <c r="B1089" t="s">
        <v>1659</v>
      </c>
      <c r="C1089" t="s">
        <v>1568</v>
      </c>
      <c r="D1089" s="3">
        <v>4150</v>
      </c>
      <c r="E1089" t="str">
        <f>VLOOKUP(TTComisiones[[#This Row],[Ref]],TTSQL[],7,FALSE)</f>
        <v>Luisa</v>
      </c>
    </row>
    <row r="1090" spans="1:5" hidden="1" x14ac:dyDescent="0.3">
      <c r="A1090" t="s">
        <v>1750</v>
      </c>
      <c r="B1090" t="s">
        <v>1659</v>
      </c>
      <c r="C1090" t="s">
        <v>1568</v>
      </c>
      <c r="D1090" s="3"/>
      <c r="E1090" t="e">
        <f>VLOOKUP(TTComisiones[[#This Row],[Ref]],TTSQL[],7,FALSE)</f>
        <v>#N/A</v>
      </c>
    </row>
    <row r="1091" spans="1:5" hidden="1" x14ac:dyDescent="0.3">
      <c r="A1091" t="s">
        <v>1751</v>
      </c>
      <c r="B1091" t="s">
        <v>1659</v>
      </c>
      <c r="C1091" t="s">
        <v>1568</v>
      </c>
      <c r="D1091" s="3"/>
      <c r="E1091" t="e">
        <f>VLOOKUP(TTComisiones[[#This Row],[Ref]],TTSQL[],7,FALSE)</f>
        <v>#N/A</v>
      </c>
    </row>
    <row r="1092" spans="1:5" hidden="1" x14ac:dyDescent="0.3">
      <c r="A1092" t="s">
        <v>1526</v>
      </c>
      <c r="B1092" t="s">
        <v>1659</v>
      </c>
      <c r="C1092" t="s">
        <v>1568</v>
      </c>
      <c r="D1092" s="3">
        <v>895440</v>
      </c>
      <c r="E1092" t="str">
        <f>VLOOKUP(TTComisiones[[#This Row],[Ref]],TTSQL[],7,FALSE)</f>
        <v>Luisa</v>
      </c>
    </row>
    <row r="1093" spans="1:5" hidden="1" x14ac:dyDescent="0.3">
      <c r="A1093" t="s">
        <v>1527</v>
      </c>
      <c r="B1093" t="s">
        <v>1659</v>
      </c>
      <c r="C1093" t="s">
        <v>1568</v>
      </c>
      <c r="D1093" s="3">
        <v>521124.8</v>
      </c>
      <c r="E1093" t="str">
        <f>VLOOKUP(TTComisiones[[#This Row],[Ref]],TTSQL[],7,FALSE)</f>
        <v>Luisa</v>
      </c>
    </row>
    <row r="1094" spans="1:5" hidden="1" x14ac:dyDescent="0.3">
      <c r="A1094" t="s">
        <v>1528</v>
      </c>
      <c r="B1094" t="s">
        <v>1659</v>
      </c>
      <c r="C1094" t="s">
        <v>1568</v>
      </c>
      <c r="D1094" s="3">
        <v>21150</v>
      </c>
      <c r="E1094" t="str">
        <f>VLOOKUP(TTComisiones[[#This Row],[Ref]],TTSQL[],7,FALSE)</f>
        <v>Luisa</v>
      </c>
    </row>
    <row r="1095" spans="1:5" hidden="1" x14ac:dyDescent="0.3">
      <c r="A1095" t="s">
        <v>1403</v>
      </c>
      <c r="B1095" t="s">
        <v>1659</v>
      </c>
      <c r="C1095" t="s">
        <v>1568</v>
      </c>
      <c r="D1095" s="3">
        <v>10247.08</v>
      </c>
      <c r="E1095" t="str">
        <f>VLOOKUP(TTComisiones[[#This Row],[Ref]],TTSQL[],7,FALSE)</f>
        <v>Luisa</v>
      </c>
    </row>
    <row r="1096" spans="1:5" hidden="1" x14ac:dyDescent="0.3">
      <c r="A1096" t="s">
        <v>1404</v>
      </c>
      <c r="B1096" t="s">
        <v>1659</v>
      </c>
      <c r="C1096" t="s">
        <v>1568</v>
      </c>
      <c r="D1096" s="3">
        <v>9875.25</v>
      </c>
      <c r="E1096" t="str">
        <f>VLOOKUP(TTComisiones[[#This Row],[Ref]],TTSQL[],7,FALSE)</f>
        <v>Luisa</v>
      </c>
    </row>
    <row r="1097" spans="1:5" hidden="1" x14ac:dyDescent="0.3">
      <c r="A1097" t="s">
        <v>1752</v>
      </c>
      <c r="B1097" t="s">
        <v>1659</v>
      </c>
      <c r="C1097" t="s">
        <v>1568</v>
      </c>
      <c r="D1097" s="3"/>
      <c r="E1097" t="e">
        <f>VLOOKUP(TTComisiones[[#This Row],[Ref]],TTSQL[],7,FALSE)</f>
        <v>#N/A</v>
      </c>
    </row>
    <row r="1098" spans="1:5" hidden="1" x14ac:dyDescent="0.3">
      <c r="A1098" t="s">
        <v>1501</v>
      </c>
      <c r="B1098" t="s">
        <v>1659</v>
      </c>
      <c r="C1098" t="s">
        <v>1582</v>
      </c>
      <c r="D1098" s="3">
        <v>2970</v>
      </c>
      <c r="E1098" t="str">
        <f>VLOOKUP(TTComisiones[[#This Row],[Ref]],TTSQL[],7,FALSE)</f>
        <v>Sofia</v>
      </c>
    </row>
    <row r="1099" spans="1:5" hidden="1" x14ac:dyDescent="0.3">
      <c r="A1099" t="s">
        <v>1663</v>
      </c>
      <c r="B1099" t="s">
        <v>1659</v>
      </c>
      <c r="C1099" t="s">
        <v>1582</v>
      </c>
      <c r="D1099" s="3"/>
      <c r="E1099" t="e">
        <f>VLOOKUP(TTComisiones[[#This Row],[Ref]],TTSQL[],7,FALSE)</f>
        <v>#N/A</v>
      </c>
    </row>
    <row r="1100" spans="1:5" hidden="1" x14ac:dyDescent="0.3">
      <c r="A1100" t="s">
        <v>1662</v>
      </c>
      <c r="B1100" t="s">
        <v>1659</v>
      </c>
      <c r="C1100" t="s">
        <v>1582</v>
      </c>
      <c r="D1100" s="3"/>
      <c r="E1100" t="e">
        <f>VLOOKUP(TTComisiones[[#This Row],[Ref]],TTSQL[],7,FALSE)</f>
        <v>#N/A</v>
      </c>
    </row>
    <row r="1101" spans="1:5" hidden="1" x14ac:dyDescent="0.3">
      <c r="A1101" t="s">
        <v>1502</v>
      </c>
      <c r="B1101" t="s">
        <v>1659</v>
      </c>
      <c r="C1101" t="s">
        <v>1582</v>
      </c>
      <c r="D1101" s="3">
        <v>12269</v>
      </c>
      <c r="E1101" t="str">
        <f>VLOOKUP(TTComisiones[[#This Row],[Ref]],TTSQL[],7,FALSE)</f>
        <v>Sofia</v>
      </c>
    </row>
    <row r="1102" spans="1:5" hidden="1" x14ac:dyDescent="0.3">
      <c r="A1102" t="s">
        <v>1503</v>
      </c>
      <c r="B1102" t="s">
        <v>1659</v>
      </c>
      <c r="C1102" t="s">
        <v>1582</v>
      </c>
      <c r="D1102" s="3">
        <v>47025</v>
      </c>
      <c r="E1102" t="str">
        <f>VLOOKUP(TTComisiones[[#This Row],[Ref]],TTSQL[],7,FALSE)</f>
        <v>Sofia</v>
      </c>
    </row>
    <row r="1103" spans="1:5" hidden="1" x14ac:dyDescent="0.3">
      <c r="A1103" t="s">
        <v>1504</v>
      </c>
      <c r="B1103" t="s">
        <v>1659</v>
      </c>
      <c r="C1103" t="s">
        <v>1582</v>
      </c>
      <c r="D1103" s="3">
        <v>9832</v>
      </c>
      <c r="E1103" t="str">
        <f>VLOOKUP(TTComisiones[[#This Row],[Ref]],TTSQL[],7,FALSE)</f>
        <v>Sofia</v>
      </c>
    </row>
    <row r="1104" spans="1:5" hidden="1" x14ac:dyDescent="0.3">
      <c r="A1104" t="s">
        <v>1521</v>
      </c>
      <c r="B1104" t="s">
        <v>1659</v>
      </c>
      <c r="C1104" t="s">
        <v>1582</v>
      </c>
      <c r="D1104" s="3">
        <v>16200</v>
      </c>
      <c r="E1104" t="str">
        <f>VLOOKUP(TTComisiones[[#This Row],[Ref]],TTSQL[],7,FALSE)</f>
        <v>Sofia</v>
      </c>
    </row>
    <row r="1105" spans="1:5" hidden="1" x14ac:dyDescent="0.3">
      <c r="A1105" t="s">
        <v>1661</v>
      </c>
      <c r="B1105" t="s">
        <v>1659</v>
      </c>
      <c r="C1105" t="s">
        <v>1582</v>
      </c>
      <c r="D1105" s="3"/>
      <c r="E1105" t="e">
        <f>VLOOKUP(TTComisiones[[#This Row],[Ref]],TTSQL[],7,FALSE)</f>
        <v>#N/A</v>
      </c>
    </row>
    <row r="1106" spans="1:5" hidden="1" x14ac:dyDescent="0.3">
      <c r="A1106" t="s">
        <v>1660</v>
      </c>
      <c r="B1106" t="s">
        <v>1659</v>
      </c>
      <c r="C1106" t="s">
        <v>1582</v>
      </c>
      <c r="D1106" s="3"/>
      <c r="E1106" t="e">
        <f>VLOOKUP(TTComisiones[[#This Row],[Ref]],TTSQL[],7,FALSE)</f>
        <v>#N/A</v>
      </c>
    </row>
    <row r="1107" spans="1:5" hidden="1" x14ac:dyDescent="0.3">
      <c r="A1107" t="s">
        <v>1505</v>
      </c>
      <c r="B1107" t="s">
        <v>1659</v>
      </c>
      <c r="C1107" t="s">
        <v>1582</v>
      </c>
      <c r="D1107" s="3">
        <v>153405</v>
      </c>
      <c r="E1107" t="str">
        <f>VLOOKUP(TTComisiones[[#This Row],[Ref]],TTSQL[],7,FALSE)</f>
        <v>Sofia</v>
      </c>
    </row>
    <row r="1108" spans="1:5" hidden="1" x14ac:dyDescent="0.3">
      <c r="A1108" t="s">
        <v>1522</v>
      </c>
      <c r="B1108" t="s">
        <v>1659</v>
      </c>
      <c r="C1108" t="s">
        <v>1582</v>
      </c>
      <c r="D1108" s="3">
        <v>11640</v>
      </c>
      <c r="E1108" t="str">
        <f>VLOOKUP(TTComisiones[[#This Row],[Ref]],TTSQL[],7,FALSE)</f>
        <v>Sofia</v>
      </c>
    </row>
    <row r="1109" spans="1:5" hidden="1" x14ac:dyDescent="0.3">
      <c r="A1109" t="s">
        <v>1459</v>
      </c>
      <c r="B1109" t="s">
        <v>1659</v>
      </c>
      <c r="C1109" t="s">
        <v>1574</v>
      </c>
      <c r="D1109" s="3">
        <v>424260</v>
      </c>
      <c r="E1109" t="str">
        <f>VLOOKUP(TTComisiones[[#This Row],[Ref]],TTSQL[],7,FALSE)</f>
        <v>Ximena</v>
      </c>
    </row>
    <row r="1110" spans="1:5" hidden="1" x14ac:dyDescent="0.3">
      <c r="A1110" t="s">
        <v>1719</v>
      </c>
      <c r="B1110" t="s">
        <v>1659</v>
      </c>
      <c r="C1110" t="s">
        <v>1574</v>
      </c>
      <c r="D1110" s="3"/>
      <c r="E1110" t="e">
        <f>VLOOKUP(TTComisiones[[#This Row],[Ref]],TTSQL[],7,FALSE)</f>
        <v>#N/A</v>
      </c>
    </row>
    <row r="1111" spans="1:5" hidden="1" x14ac:dyDescent="0.3">
      <c r="A1111" t="s">
        <v>1720</v>
      </c>
      <c r="B1111" t="s">
        <v>1659</v>
      </c>
      <c r="C1111" t="s">
        <v>1574</v>
      </c>
      <c r="D1111" s="3"/>
      <c r="E1111" t="e">
        <f>VLOOKUP(TTComisiones[[#This Row],[Ref]],TTSQL[],7,FALSE)</f>
        <v>#N/A</v>
      </c>
    </row>
    <row r="1112" spans="1:5" hidden="1" x14ac:dyDescent="0.3">
      <c r="A1112" t="s">
        <v>1460</v>
      </c>
      <c r="B1112" t="s">
        <v>1659</v>
      </c>
      <c r="C1112" t="s">
        <v>1574</v>
      </c>
      <c r="D1112" s="3">
        <v>66961</v>
      </c>
      <c r="E1112" t="str">
        <f>VLOOKUP(TTComisiones[[#This Row],[Ref]],TTSQL[],7,FALSE)</f>
        <v>Ximena</v>
      </c>
    </row>
    <row r="1113" spans="1:5" hidden="1" x14ac:dyDescent="0.3">
      <c r="A1113" t="s">
        <v>1450</v>
      </c>
      <c r="B1113" t="s">
        <v>1659</v>
      </c>
      <c r="C1113" t="s">
        <v>1574</v>
      </c>
      <c r="D1113" s="3">
        <v>20229</v>
      </c>
      <c r="E1113" t="str">
        <f>VLOOKUP(TTComisiones[[#This Row],[Ref]],TTSQL[],7,FALSE)</f>
        <v>Ximena</v>
      </c>
    </row>
    <row r="1114" spans="1:5" hidden="1" x14ac:dyDescent="0.3">
      <c r="A1114" t="s">
        <v>1451</v>
      </c>
      <c r="B1114" t="s">
        <v>1659</v>
      </c>
      <c r="C1114" t="s">
        <v>1574</v>
      </c>
      <c r="D1114" s="3">
        <v>10972</v>
      </c>
      <c r="E1114" t="str">
        <f>VLOOKUP(TTComisiones[[#This Row],[Ref]],TTSQL[],7,FALSE)</f>
        <v>Ximena</v>
      </c>
    </row>
    <row r="1115" spans="1:5" hidden="1" x14ac:dyDescent="0.3">
      <c r="A1115" t="s">
        <v>1452</v>
      </c>
      <c r="B1115" t="s">
        <v>1659</v>
      </c>
      <c r="C1115" t="s">
        <v>1574</v>
      </c>
      <c r="D1115" s="3">
        <v>12558</v>
      </c>
      <c r="E1115" t="str">
        <f>VLOOKUP(TTComisiones[[#This Row],[Ref]],TTSQL[],7,FALSE)</f>
        <v>Ximena</v>
      </c>
    </row>
    <row r="1116" spans="1:5" hidden="1" x14ac:dyDescent="0.3">
      <c r="A1116" t="s">
        <v>1453</v>
      </c>
      <c r="B1116" t="s">
        <v>1659</v>
      </c>
      <c r="C1116" t="s">
        <v>1574</v>
      </c>
      <c r="D1116" s="3">
        <v>2407</v>
      </c>
      <c r="E1116" t="str">
        <f>VLOOKUP(TTComisiones[[#This Row],[Ref]],TTSQL[],7,FALSE)</f>
        <v>Ximena</v>
      </c>
    </row>
    <row r="1117" spans="1:5" hidden="1" x14ac:dyDescent="0.3">
      <c r="A1117" t="s">
        <v>1454</v>
      </c>
      <c r="B1117" t="s">
        <v>1659</v>
      </c>
      <c r="C1117" t="s">
        <v>1574</v>
      </c>
      <c r="D1117" s="3">
        <v>173880</v>
      </c>
      <c r="E1117" t="str">
        <f>VLOOKUP(TTComisiones[[#This Row],[Ref]],TTSQL[],7,FALSE)</f>
        <v>Ximena</v>
      </c>
    </row>
    <row r="1118" spans="1:5" hidden="1" x14ac:dyDescent="0.3">
      <c r="A1118" t="s">
        <v>1721</v>
      </c>
      <c r="B1118" t="s">
        <v>1659</v>
      </c>
      <c r="C1118" t="s">
        <v>1574</v>
      </c>
      <c r="D1118" s="3"/>
      <c r="E1118" t="e">
        <f>VLOOKUP(TTComisiones[[#This Row],[Ref]],TTSQL[],7,FALSE)</f>
        <v>#N/A</v>
      </c>
    </row>
    <row r="1119" spans="1:5" hidden="1" x14ac:dyDescent="0.3">
      <c r="A1119" t="s">
        <v>1455</v>
      </c>
      <c r="B1119" t="s">
        <v>1659</v>
      </c>
      <c r="C1119" t="s">
        <v>1574</v>
      </c>
      <c r="D1119" s="3">
        <v>154899</v>
      </c>
      <c r="E1119" t="str">
        <f>VLOOKUP(TTComisiones[[#This Row],[Ref]],TTSQL[],7,FALSE)</f>
        <v>Ximena</v>
      </c>
    </row>
    <row r="1120" spans="1:5" x14ac:dyDescent="0.3">
      <c r="A1120" t="s">
        <v>1768</v>
      </c>
      <c r="B1120" t="s">
        <v>1659</v>
      </c>
      <c r="C1120" t="s">
        <v>1592</v>
      </c>
      <c r="D1120" s="3"/>
      <c r="E1120" t="e">
        <f>VLOOKUP(TTComisiones[[#This Row],[Ref]],TTSQL[],7,FALSE)</f>
        <v>#N/A</v>
      </c>
    </row>
    <row r="1121" spans="1:5" x14ac:dyDescent="0.3">
      <c r="A1121" t="s">
        <v>1767</v>
      </c>
      <c r="B1121" t="s">
        <v>1659</v>
      </c>
      <c r="C1121" t="s">
        <v>1592</v>
      </c>
      <c r="D1121" s="3"/>
      <c r="E1121" t="e">
        <f>VLOOKUP(TTComisiones[[#This Row],[Ref]],TTSQL[],7,FALSE)</f>
        <v>#N/A</v>
      </c>
    </row>
    <row r="1122" spans="1:5" x14ac:dyDescent="0.3">
      <c r="A1122" t="s">
        <v>1766</v>
      </c>
      <c r="B1122" t="s">
        <v>1659</v>
      </c>
      <c r="C1122" t="s">
        <v>1592</v>
      </c>
      <c r="D1122" s="3"/>
      <c r="E1122" t="e">
        <f>VLOOKUP(TTComisiones[[#This Row],[Ref]],TTSQL[],7,FALSE)</f>
        <v>#N/A</v>
      </c>
    </row>
    <row r="1123" spans="1:5" x14ac:dyDescent="0.3">
      <c r="A1123" t="s">
        <v>1765</v>
      </c>
      <c r="B1123" t="s">
        <v>1659</v>
      </c>
      <c r="C1123" t="s">
        <v>1592</v>
      </c>
      <c r="D1123" s="3"/>
      <c r="E1123" t="e">
        <f>VLOOKUP(TTComisiones[[#This Row],[Ref]],TTSQL[],7,FALSE)</f>
        <v>#N/A</v>
      </c>
    </row>
    <row r="1124" spans="1:5" hidden="1" x14ac:dyDescent="0.3">
      <c r="A1124" t="s">
        <v>1523</v>
      </c>
      <c r="B1124" t="s">
        <v>1659</v>
      </c>
      <c r="C1124" t="s">
        <v>1574</v>
      </c>
      <c r="D1124" s="3">
        <v>63473</v>
      </c>
      <c r="E1124" t="str">
        <f>VLOOKUP(TTComisiones[[#This Row],[Ref]],TTSQL[],7,FALSE)</f>
        <v>Ximena</v>
      </c>
    </row>
    <row r="1125" spans="1:5" hidden="1" x14ac:dyDescent="0.3">
      <c r="A1125" t="s">
        <v>1456</v>
      </c>
      <c r="B1125" t="s">
        <v>1659</v>
      </c>
      <c r="C1125" t="s">
        <v>1574</v>
      </c>
      <c r="D1125" s="3">
        <v>1840</v>
      </c>
      <c r="E1125" t="str">
        <f>VLOOKUP(TTComisiones[[#This Row],[Ref]],TTSQL[],7,FALSE)</f>
        <v>Ximena</v>
      </c>
    </row>
    <row r="1126" spans="1:5" hidden="1" x14ac:dyDescent="0.3">
      <c r="A1126" t="s">
        <v>1524</v>
      </c>
      <c r="B1126" t="s">
        <v>1659</v>
      </c>
      <c r="C1126" t="s">
        <v>1574</v>
      </c>
      <c r="D1126" s="3">
        <v>50856</v>
      </c>
      <c r="E1126" t="str">
        <f>VLOOKUP(TTComisiones[[#This Row],[Ref]],TTSQL[],7,FALSE)</f>
        <v>Ximena</v>
      </c>
    </row>
    <row r="1127" spans="1:5" hidden="1" x14ac:dyDescent="0.3">
      <c r="A1127" t="s">
        <v>1525</v>
      </c>
      <c r="B1127" t="s">
        <v>1659</v>
      </c>
      <c r="C1127" t="s">
        <v>1574</v>
      </c>
      <c r="D1127" s="3">
        <v>92000</v>
      </c>
      <c r="E1127" t="str">
        <f>VLOOKUP(TTComisiones[[#This Row],[Ref]],TTSQL[],7,FALSE)</f>
        <v>Ximena</v>
      </c>
    </row>
    <row r="1128" spans="1:5" hidden="1" x14ac:dyDescent="0.3">
      <c r="A1128" t="s">
        <v>1457</v>
      </c>
      <c r="B1128" t="s">
        <v>1659</v>
      </c>
      <c r="C1128" t="s">
        <v>1574</v>
      </c>
      <c r="D1128" s="3">
        <v>10357</v>
      </c>
      <c r="E1128" t="str">
        <f>VLOOKUP(TTComisiones[[#This Row],[Ref]],TTSQL[],7,FALSE)</f>
        <v>Ximena</v>
      </c>
    </row>
    <row r="1129" spans="1:5" hidden="1" x14ac:dyDescent="0.3">
      <c r="A1129" t="s">
        <v>1722</v>
      </c>
      <c r="B1129" t="s">
        <v>1659</v>
      </c>
      <c r="C1129" t="s">
        <v>1574</v>
      </c>
      <c r="D1129" s="3"/>
      <c r="E1129" t="e">
        <f>VLOOKUP(TTComisiones[[#This Row],[Ref]],TTSQL[],7,FALSE)</f>
        <v>#N/A</v>
      </c>
    </row>
    <row r="1130" spans="1:5" hidden="1" x14ac:dyDescent="0.3">
      <c r="A1130" t="s">
        <v>1458</v>
      </c>
      <c r="B1130" t="s">
        <v>1659</v>
      </c>
      <c r="C1130" t="s">
        <v>1574</v>
      </c>
      <c r="D1130" s="3">
        <v>8510.2900000000009</v>
      </c>
      <c r="E1130" t="str">
        <f>VLOOKUP(TTComisiones[[#This Row],[Ref]],TTSQL[],7,FALSE)</f>
        <v>Ximena</v>
      </c>
    </row>
    <row r="1131" spans="1:5" hidden="1" x14ac:dyDescent="0.3">
      <c r="A1131" t="s">
        <v>1723</v>
      </c>
      <c r="B1131" t="s">
        <v>1659</v>
      </c>
      <c r="C1131" t="s">
        <v>1574</v>
      </c>
      <c r="D1131" s="3"/>
      <c r="E1131" t="e">
        <f>VLOOKUP(TTComisiones[[#This Row],[Ref]],TTSQL[],7,FALSE)</f>
        <v>#N/A</v>
      </c>
    </row>
    <row r="1132" spans="1:5" x14ac:dyDescent="0.3">
      <c r="A1132" t="s">
        <v>1769</v>
      </c>
      <c r="B1132" t="s">
        <v>1659</v>
      </c>
      <c r="C1132" t="s">
        <v>1592</v>
      </c>
      <c r="D1132" s="3"/>
      <c r="E1132" t="e">
        <f>VLOOKUP(TTComisiones[[#This Row],[Ref]],TTSQL[],7,FALSE)</f>
        <v>#N/A</v>
      </c>
    </row>
    <row r="1133" spans="1:5" x14ac:dyDescent="0.3">
      <c r="A1133" t="s">
        <v>1772</v>
      </c>
      <c r="B1133" t="s">
        <v>1659</v>
      </c>
      <c r="C1133" t="s">
        <v>1592</v>
      </c>
      <c r="D1133" s="3"/>
      <c r="E1133" t="e">
        <f>VLOOKUP(TTComisiones[[#This Row],[Ref]],TTSQL[],7,FALSE)</f>
        <v>#N/A</v>
      </c>
    </row>
    <row r="1134" spans="1:5" x14ac:dyDescent="0.3">
      <c r="A1134" t="s">
        <v>1771</v>
      </c>
      <c r="B1134" t="s">
        <v>1659</v>
      </c>
      <c r="C1134" t="s">
        <v>1592</v>
      </c>
      <c r="D1134" s="3"/>
      <c r="E1134" t="e">
        <f>VLOOKUP(TTComisiones[[#This Row],[Ref]],TTSQL[],7,FALSE)</f>
        <v>#N/A</v>
      </c>
    </row>
    <row r="1135" spans="1:5" x14ac:dyDescent="0.3">
      <c r="A1135" t="s">
        <v>1770</v>
      </c>
      <c r="B1135" t="s">
        <v>1659</v>
      </c>
      <c r="C1135" t="s">
        <v>1592</v>
      </c>
      <c r="D1135" s="3"/>
      <c r="E1135" t="e">
        <f>VLOOKUP(TTComisiones[[#This Row],[Ref]],TTSQL[],7,FALSE)</f>
        <v>#N/A</v>
      </c>
    </row>
    <row r="1136" spans="1:5" x14ac:dyDescent="0.3">
      <c r="A1136" t="s">
        <v>1787</v>
      </c>
      <c r="B1136" t="s">
        <v>1788</v>
      </c>
      <c r="C1136" t="s">
        <v>1592</v>
      </c>
      <c r="D1136" s="3"/>
      <c r="E1136" t="e">
        <f>VLOOKUP(TTComisiones[[#This Row],[Ref]],TTSQL[],7,FALSE)</f>
        <v>#N/A</v>
      </c>
    </row>
    <row r="1137" spans="1:5" x14ac:dyDescent="0.3">
      <c r="A1137" t="s">
        <v>1786</v>
      </c>
      <c r="B1137" t="s">
        <v>1788</v>
      </c>
      <c r="C1137" t="s">
        <v>1592</v>
      </c>
      <c r="D1137" s="3"/>
      <c r="E1137" t="e">
        <f>VLOOKUP(TTComisiones[[#This Row],[Ref]],TTSQL[],7,FALSE)</f>
        <v>#N/A</v>
      </c>
    </row>
    <row r="1138" spans="1:5" x14ac:dyDescent="0.3">
      <c r="A1138" t="s">
        <v>1785</v>
      </c>
      <c r="B1138" t="s">
        <v>1788</v>
      </c>
      <c r="C1138" t="s">
        <v>1592</v>
      </c>
      <c r="D1138" s="3"/>
      <c r="E1138" t="e">
        <f>VLOOKUP(TTComisiones[[#This Row],[Ref]],TTSQL[],7,FALSE)</f>
        <v>#N/A</v>
      </c>
    </row>
    <row r="1139" spans="1:5" x14ac:dyDescent="0.3">
      <c r="A1139" t="s">
        <v>1783</v>
      </c>
      <c r="B1139" t="s">
        <v>1788</v>
      </c>
      <c r="C1139" t="s">
        <v>1592</v>
      </c>
      <c r="D1139" s="3"/>
      <c r="E1139" t="e">
        <f>VLOOKUP(TTComisiones[[#This Row],[Ref]],TTSQL[],7,FALSE)</f>
        <v>#N/A</v>
      </c>
    </row>
    <row r="1140" spans="1:5" x14ac:dyDescent="0.3">
      <c r="A1140" t="s">
        <v>1784</v>
      </c>
      <c r="B1140" t="s">
        <v>1788</v>
      </c>
      <c r="C1140" t="s">
        <v>1592</v>
      </c>
      <c r="D1140" s="3"/>
      <c r="E1140" t="e">
        <f>VLOOKUP(TTComisiones[[#This Row],[Ref]],TTSQL[],7,FALSE)</f>
        <v>#N/A</v>
      </c>
    </row>
    <row r="1141" spans="1:5" x14ac:dyDescent="0.3">
      <c r="A1141" t="s">
        <v>1782</v>
      </c>
      <c r="B1141" t="s">
        <v>1788</v>
      </c>
      <c r="C1141" t="s">
        <v>1592</v>
      </c>
      <c r="D1141" s="3"/>
      <c r="E1141" t="e">
        <f>VLOOKUP(TTComisiones[[#This Row],[Ref]],TTSQL[],7,FALSE)</f>
        <v>#N/A</v>
      </c>
    </row>
    <row r="1142" spans="1:5" x14ac:dyDescent="0.3">
      <c r="A1142" t="s">
        <v>1781</v>
      </c>
      <c r="B1142" t="s">
        <v>1788</v>
      </c>
      <c r="C1142" t="s">
        <v>1592</v>
      </c>
      <c r="D1142" s="3"/>
      <c r="E1142" t="e">
        <f>VLOOKUP(TTComisiones[[#This Row],[Ref]],TTSQL[],7,FALSE)</f>
        <v>#N/A</v>
      </c>
    </row>
    <row r="1143" spans="1:5" x14ac:dyDescent="0.3">
      <c r="A1143" t="s">
        <v>1780</v>
      </c>
      <c r="B1143" t="s">
        <v>1788</v>
      </c>
      <c r="C1143" t="s">
        <v>1592</v>
      </c>
      <c r="D1143" s="3"/>
      <c r="E1143" t="e">
        <f>VLOOKUP(TTComisiones[[#This Row],[Ref]],TTSQL[],7,FALSE)</f>
        <v>#N/A</v>
      </c>
    </row>
    <row r="1144" spans="1:5" x14ac:dyDescent="0.3">
      <c r="A1144" t="s">
        <v>1779</v>
      </c>
      <c r="B1144" t="s">
        <v>1788</v>
      </c>
      <c r="C1144" t="s">
        <v>1592</v>
      </c>
      <c r="D1144" s="3"/>
      <c r="E1144" t="e">
        <f>VLOOKUP(TTComisiones[[#This Row],[Ref]],TTSQL[],7,FALSE)</f>
        <v>#N/A</v>
      </c>
    </row>
    <row r="1145" spans="1:5" x14ac:dyDescent="0.3">
      <c r="A1145" t="s">
        <v>1778</v>
      </c>
      <c r="B1145" t="s">
        <v>1788</v>
      </c>
      <c r="C1145" t="s">
        <v>1592</v>
      </c>
      <c r="D1145" s="3"/>
      <c r="E1145" t="e">
        <f>VLOOKUP(TTComisiones[[#This Row],[Ref]],TTSQL[],7,FALSE)</f>
        <v>#N/A</v>
      </c>
    </row>
    <row r="1146" spans="1:5" x14ac:dyDescent="0.3">
      <c r="A1146" t="s">
        <v>1777</v>
      </c>
      <c r="B1146" t="s">
        <v>1788</v>
      </c>
      <c r="C1146" t="s">
        <v>1592</v>
      </c>
      <c r="D1146" s="3"/>
      <c r="E1146" t="e">
        <f>VLOOKUP(TTComisiones[[#This Row],[Ref]],TTSQL[],7,FALSE)</f>
        <v>#N/A</v>
      </c>
    </row>
    <row r="1147" spans="1:5" x14ac:dyDescent="0.3">
      <c r="A1147" t="s">
        <v>1776</v>
      </c>
      <c r="B1147" t="s">
        <v>1788</v>
      </c>
      <c r="C1147" t="s">
        <v>1592</v>
      </c>
      <c r="D1147" s="3"/>
      <c r="E1147" t="e">
        <f>VLOOKUP(TTComisiones[[#This Row],[Ref]],TTSQL[],7,FALSE)</f>
        <v>#N/A</v>
      </c>
    </row>
    <row r="1148" spans="1:5" x14ac:dyDescent="0.3">
      <c r="A1148" t="s">
        <v>1775</v>
      </c>
      <c r="B1148" t="s">
        <v>1788</v>
      </c>
      <c r="C1148" t="s">
        <v>1592</v>
      </c>
      <c r="D1148" s="3"/>
      <c r="E1148" t="e">
        <f>VLOOKUP(TTComisiones[[#This Row],[Ref]],TTSQL[],7,FALSE)</f>
        <v>#N/A</v>
      </c>
    </row>
    <row r="1149" spans="1:5" x14ac:dyDescent="0.3">
      <c r="A1149" t="s">
        <v>1774</v>
      </c>
      <c r="B1149" t="s">
        <v>1788</v>
      </c>
      <c r="C1149" t="s">
        <v>1592</v>
      </c>
      <c r="D1149" s="3"/>
      <c r="E1149" t="e">
        <f>VLOOKUP(TTComisiones[[#This Row],[Ref]],TTSQL[],7,FALSE)</f>
        <v>#N/A</v>
      </c>
    </row>
    <row r="1150" spans="1:5" x14ac:dyDescent="0.3">
      <c r="A1150" t="s">
        <v>1773</v>
      </c>
      <c r="B1150" t="s">
        <v>1788</v>
      </c>
      <c r="C1150" t="s">
        <v>1592</v>
      </c>
      <c r="D1150" s="3"/>
      <c r="E1150" t="e">
        <f>VLOOKUP(TTComisiones[[#This Row],[Ref]],TTSQL[],7,FALSE)</f>
        <v>#N/A</v>
      </c>
    </row>
  </sheetData>
  <conditionalFormatting sqref="A2:A1150">
    <cfRule type="duplicateValues" dxfId="2" priority="2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C39" sqref="C39"/>
    </sheetView>
  </sheetViews>
  <sheetFormatPr baseColWidth="10" defaultRowHeight="14.4" x14ac:dyDescent="0.3"/>
  <cols>
    <col min="4" max="4" width="20.33203125" customWidth="1"/>
  </cols>
  <sheetData>
    <row r="1" spans="1:5" x14ac:dyDescent="0.3">
      <c r="A1" t="s">
        <v>1534</v>
      </c>
      <c r="B1" t="s">
        <v>1535</v>
      </c>
      <c r="C1" t="s">
        <v>1536</v>
      </c>
      <c r="D1" t="s">
        <v>1537</v>
      </c>
      <c r="E1" t="s">
        <v>1654</v>
      </c>
    </row>
    <row r="2" spans="1:5" x14ac:dyDescent="0.3">
      <c r="A2">
        <v>1</v>
      </c>
      <c r="B2" t="s">
        <v>1538</v>
      </c>
      <c r="C2" t="s">
        <v>1539</v>
      </c>
      <c r="D2" t="s">
        <v>1538</v>
      </c>
    </row>
    <row r="3" spans="1:5" x14ac:dyDescent="0.3">
      <c r="A3">
        <v>2</v>
      </c>
      <c r="B3" t="s">
        <v>1540</v>
      </c>
      <c r="C3" t="s">
        <v>1541</v>
      </c>
      <c r="D3" t="s">
        <v>1542</v>
      </c>
      <c r="E3">
        <v>1</v>
      </c>
    </row>
    <row r="4" spans="1:5" x14ac:dyDescent="0.3">
      <c r="A4">
        <v>3</v>
      </c>
      <c r="B4" t="s">
        <v>1543</v>
      </c>
      <c r="C4" t="s">
        <v>1544</v>
      </c>
      <c r="D4" t="s">
        <v>1545</v>
      </c>
    </row>
    <row r="5" spans="1:5" x14ac:dyDescent="0.3">
      <c r="A5">
        <v>4</v>
      </c>
      <c r="B5" t="s">
        <v>1546</v>
      </c>
      <c r="C5" t="s">
        <v>1547</v>
      </c>
      <c r="D5" t="s">
        <v>1548</v>
      </c>
    </row>
    <row r="6" spans="1:5" x14ac:dyDescent="0.3">
      <c r="A6">
        <v>5</v>
      </c>
      <c r="B6" t="s">
        <v>1549</v>
      </c>
      <c r="C6" t="s">
        <v>1550</v>
      </c>
      <c r="D6" t="s">
        <v>1551</v>
      </c>
    </row>
    <row r="7" spans="1:5" x14ac:dyDescent="0.3">
      <c r="A7">
        <v>6</v>
      </c>
      <c r="B7" t="s">
        <v>1552</v>
      </c>
      <c r="C7" t="s">
        <v>1539</v>
      </c>
      <c r="D7" t="s">
        <v>1553</v>
      </c>
    </row>
    <row r="8" spans="1:5" x14ac:dyDescent="0.3">
      <c r="A8">
        <v>7</v>
      </c>
      <c r="B8" t="s">
        <v>1554</v>
      </c>
      <c r="C8" t="s">
        <v>1555</v>
      </c>
      <c r="D8" t="s">
        <v>1556</v>
      </c>
    </row>
    <row r="9" spans="1:5" x14ac:dyDescent="0.3">
      <c r="A9">
        <v>8</v>
      </c>
      <c r="B9" t="s">
        <v>1557</v>
      </c>
      <c r="C9" t="s">
        <v>1558</v>
      </c>
      <c r="D9" t="s">
        <v>1559</v>
      </c>
    </row>
    <row r="10" spans="1:5" x14ac:dyDescent="0.3">
      <c r="A10">
        <v>10</v>
      </c>
      <c r="B10" t="s">
        <v>1560</v>
      </c>
      <c r="C10" t="s">
        <v>1561</v>
      </c>
      <c r="D10" t="s">
        <v>1562</v>
      </c>
    </row>
    <row r="11" spans="1:5" x14ac:dyDescent="0.3">
      <c r="A11">
        <v>11</v>
      </c>
      <c r="B11" t="s">
        <v>1563</v>
      </c>
      <c r="C11" t="s">
        <v>1564</v>
      </c>
      <c r="D11" t="s">
        <v>1565</v>
      </c>
    </row>
    <row r="12" spans="1:5" x14ac:dyDescent="0.3">
      <c r="A12">
        <v>12</v>
      </c>
      <c r="B12" t="s">
        <v>1566</v>
      </c>
      <c r="C12" t="s">
        <v>1567</v>
      </c>
      <c r="D12" t="s">
        <v>1568</v>
      </c>
      <c r="E12">
        <v>1</v>
      </c>
    </row>
    <row r="13" spans="1:5" x14ac:dyDescent="0.3">
      <c r="A13">
        <v>13</v>
      </c>
      <c r="B13" t="s">
        <v>1569</v>
      </c>
      <c r="C13" t="s">
        <v>1570</v>
      </c>
      <c r="D13" t="s">
        <v>1571</v>
      </c>
    </row>
    <row r="14" spans="1:5" x14ac:dyDescent="0.3">
      <c r="A14">
        <v>14</v>
      </c>
      <c r="B14" t="s">
        <v>1572</v>
      </c>
      <c r="C14" t="s">
        <v>1573</v>
      </c>
      <c r="D14" t="s">
        <v>1574</v>
      </c>
      <c r="E14">
        <v>1</v>
      </c>
    </row>
    <row r="15" spans="1:5" x14ac:dyDescent="0.3">
      <c r="A15">
        <v>15</v>
      </c>
      <c r="B15" t="s">
        <v>1575</v>
      </c>
      <c r="C15" t="s">
        <v>1576</v>
      </c>
      <c r="D15" t="s">
        <v>1577</v>
      </c>
    </row>
    <row r="16" spans="1:5" x14ac:dyDescent="0.3">
      <c r="A16">
        <v>16</v>
      </c>
      <c r="B16" t="s">
        <v>1578</v>
      </c>
      <c r="C16" t="s">
        <v>1579</v>
      </c>
      <c r="D16" t="s">
        <v>1580</v>
      </c>
    </row>
    <row r="17" spans="1:5" x14ac:dyDescent="0.3">
      <c r="A17">
        <v>17</v>
      </c>
      <c r="B17" t="s">
        <v>1581</v>
      </c>
      <c r="C17" t="s">
        <v>1567</v>
      </c>
      <c r="D17" t="s">
        <v>1582</v>
      </c>
      <c r="E17">
        <v>1</v>
      </c>
    </row>
    <row r="18" spans="1:5" x14ac:dyDescent="0.3">
      <c r="A18">
        <v>18</v>
      </c>
      <c r="B18" t="s">
        <v>1583</v>
      </c>
      <c r="C18" t="s">
        <v>1584</v>
      </c>
      <c r="D18" t="s">
        <v>1585</v>
      </c>
    </row>
    <row r="19" spans="1:5" x14ac:dyDescent="0.3">
      <c r="A19">
        <v>19</v>
      </c>
      <c r="B19" t="s">
        <v>1586</v>
      </c>
      <c r="C19" t="s">
        <v>1567</v>
      </c>
      <c r="D19" t="s">
        <v>1587</v>
      </c>
    </row>
    <row r="20" spans="1:5" x14ac:dyDescent="0.3">
      <c r="A20">
        <v>20</v>
      </c>
      <c r="B20" t="s">
        <v>1588</v>
      </c>
      <c r="C20" t="s">
        <v>1589</v>
      </c>
      <c r="D20" t="s">
        <v>1590</v>
      </c>
    </row>
    <row r="21" spans="1:5" x14ac:dyDescent="0.3">
      <c r="A21">
        <v>21</v>
      </c>
      <c r="B21" t="s">
        <v>1591</v>
      </c>
      <c r="C21" t="s">
        <v>1558</v>
      </c>
      <c r="D21" t="s">
        <v>1592</v>
      </c>
    </row>
    <row r="22" spans="1:5" x14ac:dyDescent="0.3">
      <c r="A22">
        <v>22</v>
      </c>
      <c r="B22" t="s">
        <v>1593</v>
      </c>
      <c r="C22" t="s">
        <v>1550</v>
      </c>
      <c r="D22" t="s">
        <v>1594</v>
      </c>
    </row>
    <row r="23" spans="1:5" x14ac:dyDescent="0.3">
      <c r="A23">
        <v>23</v>
      </c>
      <c r="B23" t="s">
        <v>1595</v>
      </c>
      <c r="C23" t="s">
        <v>1596</v>
      </c>
      <c r="D23" t="s">
        <v>1597</v>
      </c>
      <c r="E23">
        <v>1</v>
      </c>
    </row>
    <row r="24" spans="1:5" x14ac:dyDescent="0.3">
      <c r="A24">
        <v>24</v>
      </c>
      <c r="B24" t="s">
        <v>1598</v>
      </c>
      <c r="C24" t="s">
        <v>1599</v>
      </c>
    </row>
    <row r="25" spans="1:5" x14ac:dyDescent="0.3">
      <c r="A25">
        <v>25</v>
      </c>
      <c r="B25" t="s">
        <v>1600</v>
      </c>
      <c r="C25" t="s">
        <v>1601</v>
      </c>
      <c r="D25" t="s">
        <v>1602</v>
      </c>
    </row>
    <row r="26" spans="1:5" x14ac:dyDescent="0.3">
      <c r="A26">
        <v>26</v>
      </c>
      <c r="B26" t="s">
        <v>1603</v>
      </c>
      <c r="C26" t="s">
        <v>1567</v>
      </c>
      <c r="D26" t="s">
        <v>1604</v>
      </c>
    </row>
    <row r="27" spans="1:5" x14ac:dyDescent="0.3">
      <c r="A27">
        <v>27</v>
      </c>
      <c r="B27" t="s">
        <v>1605</v>
      </c>
      <c r="C27" t="s">
        <v>1606</v>
      </c>
      <c r="D27" t="s">
        <v>1607</v>
      </c>
    </row>
    <row r="28" spans="1:5" x14ac:dyDescent="0.3">
      <c r="A28">
        <v>28</v>
      </c>
      <c r="B28" t="s">
        <v>1608</v>
      </c>
      <c r="C28" t="s">
        <v>1609</v>
      </c>
      <c r="D28" t="s">
        <v>1610</v>
      </c>
    </row>
    <row r="29" spans="1:5" x14ac:dyDescent="0.3">
      <c r="A29">
        <v>29</v>
      </c>
      <c r="B29" t="s">
        <v>1611</v>
      </c>
      <c r="C29" t="s">
        <v>1612</v>
      </c>
      <c r="D29" t="s">
        <v>1613</v>
      </c>
    </row>
    <row r="30" spans="1:5" x14ac:dyDescent="0.3">
      <c r="A30">
        <v>30</v>
      </c>
      <c r="B30" t="s">
        <v>1614</v>
      </c>
      <c r="C30" t="s">
        <v>1615</v>
      </c>
      <c r="D30" t="s">
        <v>1616</v>
      </c>
    </row>
    <row r="31" spans="1:5" x14ac:dyDescent="0.3">
      <c r="A31">
        <v>31</v>
      </c>
      <c r="B31" t="s">
        <v>1617</v>
      </c>
      <c r="C31" t="s">
        <v>1558</v>
      </c>
      <c r="D31" t="s">
        <v>1618</v>
      </c>
    </row>
    <row r="32" spans="1:5" x14ac:dyDescent="0.3">
      <c r="A32">
        <v>32</v>
      </c>
      <c r="B32" t="s">
        <v>1619</v>
      </c>
      <c r="C32" t="s">
        <v>1620</v>
      </c>
      <c r="D32" t="s">
        <v>1621</v>
      </c>
    </row>
    <row r="33" spans="1:5" x14ac:dyDescent="0.3">
      <c r="A33">
        <v>33</v>
      </c>
      <c r="B33" t="s">
        <v>1622</v>
      </c>
      <c r="C33" t="s">
        <v>1623</v>
      </c>
      <c r="D33" t="s">
        <v>1624</v>
      </c>
    </row>
    <row r="34" spans="1:5" x14ac:dyDescent="0.3">
      <c r="A34">
        <v>34</v>
      </c>
      <c r="B34" t="s">
        <v>1625</v>
      </c>
      <c r="C34" t="s">
        <v>1626</v>
      </c>
      <c r="D34" t="s">
        <v>1627</v>
      </c>
    </row>
    <row r="35" spans="1:5" x14ac:dyDescent="0.3">
      <c r="A35">
        <v>36</v>
      </c>
      <c r="B35" t="s">
        <v>1628</v>
      </c>
      <c r="C35" t="s">
        <v>1629</v>
      </c>
      <c r="D35" t="s">
        <v>1630</v>
      </c>
    </row>
    <row r="36" spans="1:5" x14ac:dyDescent="0.3">
      <c r="A36">
        <v>37</v>
      </c>
      <c r="B36" t="s">
        <v>1631</v>
      </c>
      <c r="C36" t="s">
        <v>1632</v>
      </c>
      <c r="D36" t="s">
        <v>1633</v>
      </c>
    </row>
    <row r="37" spans="1:5" x14ac:dyDescent="0.3">
      <c r="A37">
        <v>39</v>
      </c>
      <c r="B37" t="s">
        <v>1634</v>
      </c>
      <c r="C37" t="s">
        <v>1635</v>
      </c>
      <c r="D37" t="s">
        <v>1636</v>
      </c>
    </row>
    <row r="38" spans="1:5" x14ac:dyDescent="0.3">
      <c r="A38">
        <v>42</v>
      </c>
      <c r="B38" t="s">
        <v>1637</v>
      </c>
      <c r="C38" t="s">
        <v>1638</v>
      </c>
      <c r="D38" t="s">
        <v>1639</v>
      </c>
      <c r="E38">
        <v>1</v>
      </c>
    </row>
    <row r="39" spans="1:5" x14ac:dyDescent="0.3">
      <c r="A39">
        <v>43</v>
      </c>
      <c r="B39" t="s">
        <v>1640</v>
      </c>
      <c r="C39" t="s">
        <v>1641</v>
      </c>
      <c r="D39" t="s">
        <v>1592</v>
      </c>
    </row>
    <row r="40" spans="1:5" x14ac:dyDescent="0.3">
      <c r="A40">
        <v>44</v>
      </c>
      <c r="B40" t="s">
        <v>1642</v>
      </c>
      <c r="C40" t="s">
        <v>1643</v>
      </c>
      <c r="D40" t="s">
        <v>1644</v>
      </c>
    </row>
    <row r="41" spans="1:5" x14ac:dyDescent="0.3">
      <c r="A41">
        <v>46</v>
      </c>
      <c r="B41" t="s">
        <v>1645</v>
      </c>
      <c r="C41" t="s">
        <v>1646</v>
      </c>
      <c r="D41" t="s">
        <v>1647</v>
      </c>
    </row>
    <row r="42" spans="1:5" x14ac:dyDescent="0.3">
      <c r="A42">
        <v>47</v>
      </c>
      <c r="B42" t="s">
        <v>1648</v>
      </c>
      <c r="C42" t="s">
        <v>1649</v>
      </c>
      <c r="D42" t="s">
        <v>1650</v>
      </c>
      <c r="E42">
        <v>1</v>
      </c>
    </row>
    <row r="43" spans="1:5" x14ac:dyDescent="0.3">
      <c r="A43">
        <v>49</v>
      </c>
      <c r="B43" t="s">
        <v>1651</v>
      </c>
      <c r="C43" t="s">
        <v>1652</v>
      </c>
      <c r="D43" t="s">
        <v>1653</v>
      </c>
      <c r="E4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SQL Bonos</vt:lpstr>
      <vt:lpstr>Excel Lorena</vt:lpstr>
      <vt:lpstr>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Mublex Colombia</dc:creator>
  <cp:lastModifiedBy>Mublex Colombia</cp:lastModifiedBy>
  <dcterms:created xsi:type="dcterms:W3CDTF">2023-12-29T17:45:29Z</dcterms:created>
  <dcterms:modified xsi:type="dcterms:W3CDTF">2023-12-29T21:26:19Z</dcterms:modified>
</cp:coreProperties>
</file>