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ALA DE PROFESORES 2\Downloads\"/>
    </mc:Choice>
  </mc:AlternateContent>
  <bookViews>
    <workbookView xWindow="0" yWindow="0" windowWidth="28800" windowHeight="1248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0" i="1" l="1"/>
  <c r="L29" i="1"/>
  <c r="L28" i="1"/>
  <c r="L27" i="1"/>
  <c r="L30" i="1" s="1"/>
  <c r="L26" i="1"/>
  <c r="K10" i="1"/>
  <c r="K9" i="1"/>
  <c r="K24" i="1" s="1"/>
  <c r="K34" i="1" s="1"/>
  <c r="L8" i="1"/>
  <c r="K8" i="1"/>
  <c r="L7" i="1"/>
  <c r="L6" i="1"/>
  <c r="L5" i="1"/>
  <c r="L4" i="1"/>
  <c r="L24" i="1" l="1"/>
  <c r="L34" i="1" s="1"/>
  <c r="L9" i="1"/>
  <c r="L10" i="1"/>
</calcChain>
</file>

<file path=xl/sharedStrings.xml><?xml version="1.0" encoding="utf-8"?>
<sst xmlns="http://schemas.openxmlformats.org/spreadsheetml/2006/main" count="95" uniqueCount="82">
  <si>
    <t>CONDICION    : NOMBRADO</t>
  </si>
  <si>
    <t>1.ACTIVIDADES ACADEMICAS</t>
  </si>
  <si>
    <t xml:space="preserve">    HORAS</t>
  </si>
  <si>
    <t>ESCUELA</t>
  </si>
  <si>
    <t>FECHA</t>
  </si>
  <si>
    <t>LOCAL</t>
  </si>
  <si>
    <r>
      <t>H</t>
    </r>
    <r>
      <rPr>
        <b/>
        <sz val="8"/>
        <rFont val="Arial"/>
      </rPr>
      <t>ORA</t>
    </r>
  </si>
  <si>
    <t>HORA</t>
  </si>
  <si>
    <t>LUNES</t>
  </si>
  <si>
    <t>MARTES</t>
  </si>
  <si>
    <t>MIERCOLES</t>
  </si>
  <si>
    <t>JUEVES</t>
  </si>
  <si>
    <t>VIERNES</t>
  </si>
  <si>
    <t>SABADO</t>
  </si>
  <si>
    <t>COD.ASIG.</t>
  </si>
  <si>
    <t>G.H.</t>
  </si>
  <si>
    <t>ASIGNATURA</t>
  </si>
  <si>
    <t>T</t>
  </si>
  <si>
    <t>P</t>
  </si>
  <si>
    <t>L</t>
  </si>
  <si>
    <t>PROF</t>
  </si>
  <si>
    <t>INICIO</t>
  </si>
  <si>
    <t>SEMAN</t>
  </si>
  <si>
    <t>SEMES</t>
  </si>
  <si>
    <t>SOE310</t>
  </si>
  <si>
    <t>01C</t>
  </si>
  <si>
    <t>BASE DE DATOS</t>
  </si>
  <si>
    <r>
      <t>CA</t>
    </r>
    <r>
      <rPr>
        <sz val="7"/>
        <color rgb="FF000000"/>
        <rFont val="Trebuchet MS"/>
      </rPr>
      <t>Ñ</t>
    </r>
    <r>
      <rPr>
        <sz val="7"/>
        <color rgb="FF000000"/>
        <rFont val="Times New Roman"/>
      </rPr>
      <t>ETE</t>
    </r>
  </si>
  <si>
    <t>17:10 a 22:10</t>
  </si>
  <si>
    <t>1.1.LABORES</t>
  </si>
  <si>
    <t>SOE414</t>
  </si>
  <si>
    <t>PROGRAMACION WEB</t>
  </si>
  <si>
    <t>18:50 a 22:10</t>
  </si>
  <si>
    <t>15:30 a 17:10</t>
  </si>
  <si>
    <t>SOP810</t>
  </si>
  <si>
    <t>PROYECTOS DE SISTEMA DE INFORMACIÓN</t>
  </si>
  <si>
    <t>13:50 a 17:10</t>
  </si>
  <si>
    <t xml:space="preserve">     LECTIVAS</t>
  </si>
  <si>
    <t>SOP602</t>
  </si>
  <si>
    <t>SISTEMA DE INFORMACION</t>
  </si>
  <si>
    <t>17:10 a 18:50
19:40 a 21:20</t>
  </si>
  <si>
    <t xml:space="preserve">                                                      TOTAL DE HORAS DE LABORES LECTIVAS</t>
  </si>
  <si>
    <t>1.2.PREPARACION DE CLASES Y EVALUACION DE COMPETENCIAS (30% de horas de Labores Lectivas)</t>
  </si>
  <si>
    <t>14:00 a 16:00</t>
  </si>
  <si>
    <t>8:00 a 12:00</t>
  </si>
  <si>
    <t>1.3.TUTORIA DE ESTUDIANTES</t>
  </si>
  <si>
    <t>(10% de horas de Labores Lectivas)</t>
  </si>
  <si>
    <t>16:00 a 18:00</t>
  </si>
  <si>
    <t>1.4 SUPERVISIÓN Y/O ASESORIA DE PRÁCTICAS PRE PROFESIONALES (Res. De Decano)</t>
  </si>
  <si>
    <t>1.5 REVISOR DE TESIS (Una hora semanal)</t>
  </si>
  <si>
    <t>1.6 JURADO DE TESIS (Una hora semanal)</t>
  </si>
  <si>
    <t>1.7 INVESTIGACIÓN</t>
  </si>
  <si>
    <t>NOMBRE Y RESOLUCIÓN DEL PROYECTO</t>
  </si>
  <si>
    <t xml:space="preserve">Inicio          </t>
  </si>
  <si>
    <t xml:space="preserve">Término     </t>
  </si>
  <si>
    <t>1.8 REVISOR O LECTOR DE PROYECTO DE INVESTIGACIÓN PARA PUBLICACIÓN</t>
  </si>
  <si>
    <t>1.9 REDACTOR DE REVISTA CIENTÍFICA (Con Resolución de Rector o de decano)</t>
  </si>
  <si>
    <t>a) Director o Jefe</t>
  </si>
  <si>
    <t>Resol. Nº</t>
  </si>
  <si>
    <t>b) Miembro</t>
  </si>
  <si>
    <t>1.10 ELABORACIÓN DE GUÍAS Y/O SEPARATAS (Resolución de Decano y por ujn semestre académico</t>
  </si>
  <si>
    <t>1.11 INVESTIGACIÓN FORMATIVA</t>
  </si>
  <si>
    <t>1.12 EXTENSIÓN Y RESPONSABILIDAD SOCIAL</t>
  </si>
  <si>
    <r>
      <t xml:space="preserve">                                                                       </t>
    </r>
    <r>
      <rPr>
        <b/>
        <sz val="8"/>
        <rFont val="Arial"/>
      </rPr>
      <t xml:space="preserve"> TOTAL HORAS ACADEMICAS</t>
    </r>
  </si>
  <si>
    <t>II.ACTIVIDADES ADMINISTRATIVAS</t>
  </si>
  <si>
    <t>2.1. COORDINADOR EPIS DE LA FILIAL CAÑETE</t>
  </si>
  <si>
    <t>Resol. Nº 348-2019-CF-FIIS</t>
  </si>
  <si>
    <t>14:00 a 17:00</t>
  </si>
  <si>
    <t>2.2. MIEMBRO DE LA OFICINA DE TECNOLOGÍAS DE INFORMACIÓN Y COMUNICACIONES</t>
  </si>
  <si>
    <t>8:00 a 11:00</t>
  </si>
  <si>
    <t>2.3. MIEMBRO DE LA ESCUELA PROFESIONAL DE INGENIERIA DE SISTEMAS</t>
  </si>
  <si>
    <t>11:00 a 14:00</t>
  </si>
  <si>
    <t>2.4. MIEMBRO DE OFICINA DE SERVICIOS GENERALES</t>
  </si>
  <si>
    <t>12:00 a 13:00</t>
  </si>
  <si>
    <t>15:00 a 17:00</t>
  </si>
  <si>
    <r>
      <t xml:space="preserve">                                                                          </t>
    </r>
    <r>
      <rPr>
        <b/>
        <sz val="8"/>
        <rFont val="Arial"/>
      </rPr>
      <t xml:space="preserve">                    TOTAL HORAS ADMINISTRATIVAS</t>
    </r>
  </si>
  <si>
    <t>III.CAPACITACION OFICIALIZADA</t>
  </si>
  <si>
    <t>3.1 Estudios de Diplomados y de Especialización</t>
  </si>
  <si>
    <t>3.2 Estudios de Maestría y/o Doctorado</t>
  </si>
  <si>
    <t xml:space="preserve">              RESOL.N°</t>
  </si>
  <si>
    <r>
      <t xml:space="preserve">                                                                                            </t>
    </r>
    <r>
      <rPr>
        <b/>
        <sz val="8"/>
        <rFont val="Arial"/>
      </rPr>
      <t>TOTAL GENERAL DE HORAS (I+II+III)</t>
    </r>
  </si>
  <si>
    <r>
      <t>CA</t>
    </r>
    <r>
      <rPr>
        <sz val="7"/>
        <color theme="0"/>
        <rFont val="Trebuchet MS"/>
        <family val="2"/>
      </rPr>
      <t>Ñ</t>
    </r>
    <r>
      <rPr>
        <sz val="7"/>
        <color theme="0"/>
        <rFont val="Times New Roman"/>
        <family val="1"/>
      </rPr>
      <t>ETE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</si>
</sst>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Arial"/>
    </font>
    <font>
      <b/>
      <sz val="14"/>
      <name val="Amertype md bt"/>
    </font>
    <font>
      <sz val="8"/>
      <name val="Arial"/>
    </font>
    <font>
      <b/>
      <sz val="10"/>
      <name val="Arial"/>
    </font>
    <font>
      <b/>
      <sz val="9"/>
      <name val="Arial"/>
    </font>
    <font>
      <sz val="9"/>
      <name val="Arial"/>
    </font>
    <font>
      <b/>
      <sz val="5"/>
      <name val="Arial"/>
    </font>
    <font>
      <b/>
      <sz val="7"/>
      <name val="Arial"/>
    </font>
    <font>
      <b/>
      <sz val="6"/>
      <name val="Arial"/>
    </font>
    <font>
      <b/>
      <sz val="8"/>
      <name val="Arial"/>
    </font>
    <font>
      <sz val="11"/>
      <name val="Calibri"/>
    </font>
    <font>
      <sz val="7"/>
      <color rgb="FF000000"/>
      <name val="Trebuchet MS"/>
    </font>
    <font>
      <sz val="7"/>
      <color rgb="FF000000"/>
      <name val="Times New Roman"/>
    </font>
    <font>
      <sz val="6"/>
      <color rgb="FF000000"/>
      <name val="Arial"/>
    </font>
    <font>
      <sz val="9"/>
      <name val="Trebuchet MS"/>
    </font>
    <font>
      <b/>
      <sz val="7"/>
      <color rgb="FF000000"/>
      <name val="Times New Roman"/>
    </font>
    <font>
      <sz val="11"/>
      <color rgb="FF000000"/>
      <name val="Trebuchet MS"/>
    </font>
    <font>
      <sz val="7"/>
      <color rgb="FF000000"/>
      <name val="Arial"/>
    </font>
    <font>
      <b/>
      <sz val="6"/>
      <color rgb="FF000000"/>
      <name val="Arial"/>
    </font>
    <font>
      <sz val="7"/>
      <name val="Arial"/>
    </font>
    <font>
      <sz val="7"/>
      <color theme="0"/>
      <name val="Trebuchet MS"/>
      <family val="2"/>
    </font>
    <font>
      <sz val="7"/>
      <color theme="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70C0"/>
        <bgColor indexed="64"/>
      </patternFill>
    </fill>
  </fills>
  <borders count="29">
    <border>
      <left/>
      <right/>
      <top/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35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left"/>
    </xf>
    <xf numFmtId="0" fontId="14" fillId="0" borderId="9" xfId="0" applyFont="1" applyBorder="1" applyAlignment="1">
      <alignment horizontal="center" vertical="center" wrapText="1"/>
    </xf>
    <xf numFmtId="0" fontId="15" fillId="0" borderId="9" xfId="0" applyFont="1" applyBorder="1" applyAlignment="1">
      <alignment horizontal="center" vertical="center" wrapText="1"/>
    </xf>
    <xf numFmtId="0" fontId="12" fillId="0" borderId="20" xfId="0" applyFont="1" applyBorder="1"/>
    <xf numFmtId="0" fontId="17" fillId="0" borderId="9" xfId="0" applyFont="1" applyBorder="1" applyAlignment="1">
      <alignment horizontal="center" vertical="center" wrapText="1"/>
    </xf>
    <xf numFmtId="0" fontId="14" fillId="0" borderId="9" xfId="0" applyFont="1" applyBorder="1" applyAlignment="1">
      <alignment vertical="center" wrapText="1"/>
    </xf>
    <xf numFmtId="0" fontId="18" fillId="0" borderId="18" xfId="0" applyFont="1" applyBorder="1" applyAlignment="1">
      <alignment vertical="center" wrapText="1"/>
    </xf>
    <xf numFmtId="0" fontId="12" fillId="0" borderId="21" xfId="0" applyFont="1" applyBorder="1"/>
    <xf numFmtId="0" fontId="4" fillId="0" borderId="2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8" xfId="0" applyFont="1" applyBorder="1"/>
    <xf numFmtId="0" fontId="4" fillId="0" borderId="20" xfId="0" applyFont="1" applyBorder="1"/>
    <xf numFmtId="0" fontId="4" fillId="0" borderId="21" xfId="0" applyFont="1" applyBorder="1"/>
    <xf numFmtId="0" fontId="4" fillId="0" borderId="19" xfId="0" applyFont="1" applyBorder="1" applyAlignment="1">
      <alignment horizontal="center"/>
    </xf>
    <xf numFmtId="0" fontId="2" fillId="0" borderId="20" xfId="0" applyFont="1" applyBorder="1"/>
    <xf numFmtId="0" fontId="2" fillId="0" borderId="21" xfId="0" applyFont="1" applyBorder="1"/>
    <xf numFmtId="0" fontId="2" fillId="0" borderId="9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5" fillId="0" borderId="20" xfId="0" applyFont="1" applyBorder="1"/>
    <xf numFmtId="0" fontId="4" fillId="0" borderId="18" xfId="0" applyFont="1" applyBorder="1" applyAlignment="1">
      <alignment horizontal="left"/>
    </xf>
    <xf numFmtId="0" fontId="11" fillId="0" borderId="20" xfId="0" applyFont="1" applyBorder="1"/>
    <xf numFmtId="0" fontId="2" fillId="0" borderId="18" xfId="0" applyFont="1" applyBorder="1" applyAlignment="1">
      <alignment horizontal="left"/>
    </xf>
    <xf numFmtId="0" fontId="2" fillId="0" borderId="18" xfId="0" applyFont="1" applyBorder="1"/>
    <xf numFmtId="0" fontId="4" fillId="0" borderId="8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6" fillId="0" borderId="18" xfId="0" applyFont="1" applyBorder="1"/>
    <xf numFmtId="0" fontId="6" fillId="0" borderId="20" xfId="0" applyFont="1" applyBorder="1"/>
    <xf numFmtId="0" fontId="7" fillId="0" borderId="22" xfId="0" applyFont="1" applyBorder="1"/>
    <xf numFmtId="0" fontId="7" fillId="0" borderId="0" xfId="0" applyFont="1"/>
    <xf numFmtId="0" fontId="14" fillId="0" borderId="18" xfId="0" applyFont="1" applyBorder="1" applyAlignment="1">
      <alignment vertical="center" wrapText="1"/>
    </xf>
    <xf numFmtId="0" fontId="7" fillId="0" borderId="0" xfId="0" applyFont="1" applyAlignment="1">
      <alignment horizontal="center"/>
    </xf>
    <xf numFmtId="0" fontId="15" fillId="0" borderId="18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left"/>
    </xf>
    <xf numFmtId="0" fontId="4" fillId="0" borderId="22" xfId="0" applyFont="1" applyBorder="1" applyAlignment="1">
      <alignment horizontal="left"/>
    </xf>
    <xf numFmtId="0" fontId="15" fillId="0" borderId="8" xfId="0" applyFont="1" applyBorder="1" applyAlignment="1">
      <alignment horizontal="center" vertical="center" wrapText="1"/>
    </xf>
    <xf numFmtId="0" fontId="14" fillId="0" borderId="23" xfId="0" applyFont="1" applyBorder="1" applyAlignment="1">
      <alignment horizontal="center" vertical="center" wrapText="1"/>
    </xf>
    <xf numFmtId="0" fontId="5" fillId="0" borderId="18" xfId="0" applyFont="1" applyBorder="1" applyAlignment="1">
      <alignment horizontal="center"/>
    </xf>
    <xf numFmtId="0" fontId="20" fillId="0" borderId="9" xfId="0" applyFont="1" applyBorder="1" applyAlignment="1">
      <alignment horizontal="center" vertical="center" wrapText="1"/>
    </xf>
    <xf numFmtId="0" fontId="21" fillId="0" borderId="23" xfId="0" applyFont="1" applyBorder="1" applyAlignment="1">
      <alignment horizontal="center"/>
    </xf>
    <xf numFmtId="0" fontId="6" fillId="0" borderId="24" xfId="0" applyFont="1" applyBorder="1"/>
    <xf numFmtId="0" fontId="6" fillId="0" borderId="22" xfId="0" applyFont="1" applyBorder="1"/>
    <xf numFmtId="0" fontId="6" fillId="0" borderId="22" xfId="0" applyFont="1" applyBorder="1" applyAlignment="1">
      <alignment horizontal="right"/>
    </xf>
    <xf numFmtId="0" fontId="7" fillId="0" borderId="22" xfId="0" applyFont="1" applyBorder="1" applyAlignment="1">
      <alignment horizontal="right"/>
    </xf>
    <xf numFmtId="0" fontId="7" fillId="0" borderId="24" xfId="0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21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25" xfId="0" applyFont="1" applyBorder="1"/>
    <xf numFmtId="0" fontId="5" fillId="0" borderId="26" xfId="0" applyFont="1" applyBorder="1"/>
    <xf numFmtId="0" fontId="5" fillId="0" borderId="27" xfId="0" applyFont="1" applyBorder="1"/>
    <xf numFmtId="0" fontId="5" fillId="0" borderId="28" xfId="0" applyFont="1" applyBorder="1"/>
    <xf numFmtId="0" fontId="5" fillId="0" borderId="19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6" fillId="2" borderId="1" xfId="0" applyFont="1" applyFill="1" applyBorder="1"/>
    <xf numFmtId="0" fontId="6" fillId="2" borderId="2" xfId="0" applyFont="1" applyFill="1" applyBorder="1"/>
    <xf numFmtId="0" fontId="7" fillId="2" borderId="2" xfId="0" applyFont="1" applyFill="1" applyBorder="1" applyAlignment="1">
      <alignment horizontal="left"/>
    </xf>
    <xf numFmtId="0" fontId="6" fillId="2" borderId="1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left"/>
    </xf>
    <xf numFmtId="0" fontId="2" fillId="2" borderId="2" xfId="0" applyFont="1" applyFill="1" applyBorder="1"/>
    <xf numFmtId="0" fontId="8" fillId="2" borderId="3" xfId="0" applyFont="1" applyFill="1" applyBorder="1" applyAlignment="1">
      <alignment horizontal="center"/>
    </xf>
    <xf numFmtId="0" fontId="9" fillId="2" borderId="4" xfId="0" applyFont="1" applyFill="1" applyBorder="1" applyAlignment="1">
      <alignment horizontal="center"/>
    </xf>
    <xf numFmtId="0" fontId="10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/>
    </xf>
    <xf numFmtId="0" fontId="9" fillId="2" borderId="5" xfId="0" applyFont="1" applyFill="1" applyBorder="1" applyAlignment="1">
      <alignment horizontal="center"/>
    </xf>
    <xf numFmtId="0" fontId="11" fillId="2" borderId="6" xfId="0" applyFont="1" applyFill="1" applyBorder="1" applyAlignment="1">
      <alignment horizontal="center" vertical="center"/>
    </xf>
    <xf numFmtId="0" fontId="11" fillId="2" borderId="7" xfId="0" applyFont="1" applyFill="1" applyBorder="1" applyAlignment="1">
      <alignment horizontal="center" vertical="center"/>
    </xf>
    <xf numFmtId="0" fontId="11" fillId="2" borderId="4" xfId="0" applyFont="1" applyFill="1" applyBorder="1" applyAlignment="1">
      <alignment horizontal="center" vertical="center"/>
    </xf>
    <xf numFmtId="0" fontId="2" fillId="2" borderId="8" xfId="0" applyFont="1" applyFill="1" applyBorder="1"/>
    <xf numFmtId="0" fontId="6" fillId="2" borderId="9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6" fillId="2" borderId="11" xfId="0" applyFont="1" applyFill="1" applyBorder="1" applyAlignment="1">
      <alignment horizontal="center"/>
    </xf>
    <xf numFmtId="0" fontId="5" fillId="2" borderId="8" xfId="0" applyFont="1" applyFill="1" applyBorder="1" applyAlignment="1">
      <alignment horizontal="center"/>
    </xf>
    <xf numFmtId="0" fontId="5" fillId="2" borderId="11" xfId="0" applyFont="1" applyFill="1" applyBorder="1" applyAlignment="1">
      <alignment horizontal="center"/>
    </xf>
    <xf numFmtId="0" fontId="10" fillId="2" borderId="12" xfId="0" applyFont="1" applyFill="1" applyBorder="1" applyAlignment="1">
      <alignment horizontal="center"/>
    </xf>
    <xf numFmtId="0" fontId="9" fillId="2" borderId="13" xfId="0" applyFont="1" applyFill="1" applyBorder="1" applyAlignment="1">
      <alignment horizontal="center"/>
    </xf>
    <xf numFmtId="0" fontId="12" fillId="2" borderId="14" xfId="0" applyFont="1" applyFill="1" applyBorder="1"/>
    <xf numFmtId="0" fontId="11" fillId="2" borderId="15" xfId="0" applyFont="1" applyFill="1" applyBorder="1" applyAlignment="1">
      <alignment horizontal="center"/>
    </xf>
    <xf numFmtId="0" fontId="12" fillId="2" borderId="16" xfId="0" applyFont="1" applyFill="1" applyBorder="1"/>
    <xf numFmtId="0" fontId="12" fillId="2" borderId="15" xfId="0" applyFont="1" applyFill="1" applyBorder="1"/>
    <xf numFmtId="0" fontId="12" fillId="2" borderId="17" xfId="0" applyFont="1" applyFill="1" applyBorder="1"/>
    <xf numFmtId="0" fontId="2" fillId="2" borderId="14" xfId="0" applyFont="1" applyFill="1" applyBorder="1"/>
    <xf numFmtId="0" fontId="13" fillId="2" borderId="9" xfId="0" applyFont="1" applyFill="1" applyBorder="1" applyAlignment="1">
      <alignment vertical="center" wrapText="1"/>
    </xf>
    <xf numFmtId="0" fontId="13" fillId="2" borderId="9" xfId="0" applyFont="1" applyFill="1" applyBorder="1" applyAlignment="1">
      <alignment horizontal="center" vertical="center" wrapText="1"/>
    </xf>
    <xf numFmtId="0" fontId="13" fillId="2" borderId="18" xfId="0" applyFont="1" applyFill="1" applyBorder="1" applyAlignment="1">
      <alignment vertical="center" wrapText="1"/>
    </xf>
    <xf numFmtId="0" fontId="14" fillId="2" borderId="9" xfId="0" applyFont="1" applyFill="1" applyBorder="1" applyAlignment="1">
      <alignment horizontal="center" vertical="center" wrapText="1"/>
    </xf>
    <xf numFmtId="14" fontId="14" fillId="2" borderId="9" xfId="0" applyNumberFormat="1" applyFont="1" applyFill="1" applyBorder="1" applyAlignment="1">
      <alignment horizontal="center" vertical="center" wrapText="1"/>
    </xf>
    <xf numFmtId="0" fontId="14" fillId="2" borderId="18" xfId="0" applyFont="1" applyFill="1" applyBorder="1" applyAlignment="1">
      <alignment vertical="center" wrapText="1"/>
    </xf>
    <xf numFmtId="20" fontId="14" fillId="2" borderId="9" xfId="0" applyNumberFormat="1" applyFont="1" applyFill="1" applyBorder="1" applyAlignment="1">
      <alignment horizontal="center" vertical="center" wrapText="1"/>
    </xf>
    <xf numFmtId="0" fontId="11" fillId="2" borderId="14" xfId="0" applyFont="1" applyFill="1" applyBorder="1" applyAlignment="1">
      <alignment horizontal="left"/>
    </xf>
    <xf numFmtId="0" fontId="15" fillId="2" borderId="9" xfId="0" applyFont="1" applyFill="1" applyBorder="1" applyAlignment="1">
      <alignment horizontal="center" vertical="center" wrapText="1"/>
    </xf>
    <xf numFmtId="0" fontId="11" fillId="2" borderId="19" xfId="0" applyFont="1" applyFill="1" applyBorder="1" applyAlignment="1">
      <alignment horizontal="center"/>
    </xf>
    <xf numFmtId="0" fontId="16" fillId="2" borderId="18" xfId="0" applyFont="1" applyFill="1" applyBorder="1" applyAlignment="1">
      <alignment horizontal="center"/>
    </xf>
    <xf numFmtId="0" fontId="12" fillId="2" borderId="20" xfId="0" applyFont="1" applyFill="1" applyBorder="1"/>
    <xf numFmtId="0" fontId="11" fillId="2" borderId="20" xfId="0" applyFont="1" applyFill="1" applyBorder="1" applyAlignment="1">
      <alignment horizontal="center"/>
    </xf>
    <xf numFmtId="0" fontId="17" fillId="2" borderId="9" xfId="0" applyFont="1" applyFill="1" applyBorder="1" applyAlignment="1">
      <alignment horizontal="center" vertical="center" wrapText="1"/>
    </xf>
    <xf numFmtId="0" fontId="14" fillId="2" borderId="9" xfId="0" applyFont="1" applyFill="1" applyBorder="1" applyAlignment="1">
      <alignment vertical="center" wrapText="1"/>
    </xf>
    <xf numFmtId="0" fontId="18" fillId="2" borderId="18" xfId="0" applyFont="1" applyFill="1" applyBorder="1" applyAlignment="1">
      <alignment vertical="center" wrapText="1"/>
    </xf>
    <xf numFmtId="0" fontId="12" fillId="2" borderId="21" xfId="0" applyFont="1" applyFill="1" applyBorder="1"/>
    <xf numFmtId="0" fontId="4" fillId="2" borderId="21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0" fillId="2" borderId="0" xfId="0" applyFill="1"/>
    <xf numFmtId="0" fontId="1" fillId="3" borderId="0" xfId="0" applyFont="1" applyFill="1"/>
    <xf numFmtId="0" fontId="0" fillId="4" borderId="0" xfId="0" applyFill="1"/>
    <xf numFmtId="0" fontId="4" fillId="2" borderId="18" xfId="0" applyFont="1" applyFill="1" applyBorder="1"/>
    <xf numFmtId="0" fontId="4" fillId="2" borderId="9" xfId="0" applyFont="1" applyFill="1" applyBorder="1"/>
    <xf numFmtId="0" fontId="4" fillId="2" borderId="20" xfId="0" applyFont="1" applyFill="1" applyBorder="1"/>
    <xf numFmtId="0" fontId="4" fillId="2" borderId="21" xfId="0" applyFont="1" applyFill="1" applyBorder="1"/>
    <xf numFmtId="0" fontId="19" fillId="2" borderId="9" xfId="0" applyFont="1" applyFill="1" applyBorder="1" applyAlignment="1">
      <alignment horizontal="center" vertical="center" wrapText="1"/>
    </xf>
    <xf numFmtId="0" fontId="15" fillId="2" borderId="9" xfId="0" applyFont="1" applyFill="1" applyBorder="1" applyAlignment="1">
      <alignment vertical="center" wrapText="1"/>
    </xf>
    <xf numFmtId="0" fontId="4" fillId="2" borderId="19" xfId="0" applyFont="1" applyFill="1" applyBorder="1"/>
    <xf numFmtId="0" fontId="4" fillId="2" borderId="22" xfId="0" applyFont="1" applyFill="1" applyBorder="1"/>
    <xf numFmtId="0" fontId="4" fillId="2" borderId="23" xfId="0" applyFont="1" applyFill="1" applyBorder="1"/>
    <xf numFmtId="0" fontId="4" fillId="2" borderId="19" xfId="0" applyFont="1" applyFill="1" applyBorder="1" applyAlignment="1">
      <alignment horizontal="center"/>
    </xf>
    <xf numFmtId="0" fontId="5" fillId="2" borderId="9" xfId="0" applyFont="1" applyFill="1" applyBorder="1"/>
    <xf numFmtId="0" fontId="2" fillId="2" borderId="20" xfId="0" applyFont="1" applyFill="1" applyBorder="1"/>
    <xf numFmtId="0" fontId="2" fillId="2" borderId="21" xfId="0" applyFont="1" applyFill="1" applyBorder="1"/>
    <xf numFmtId="0" fontId="2" fillId="2" borderId="9" xfId="0" applyFont="1" applyFill="1" applyBorder="1" applyAlignment="1">
      <alignment horizontal="center"/>
    </xf>
    <xf numFmtId="0" fontId="2" fillId="2" borderId="19" xfId="0" applyFont="1" applyFill="1" applyBorder="1" applyAlignment="1">
      <alignment horizontal="center"/>
    </xf>
    <xf numFmtId="0" fontId="5" fillId="2" borderId="9" xfId="0" applyFont="1" applyFill="1" applyBorder="1" applyAlignment="1">
      <alignment horizontal="left"/>
    </xf>
    <xf numFmtId="0" fontId="5" fillId="2" borderId="20" xfId="0" applyFont="1" applyFill="1" applyBorder="1"/>
    <xf numFmtId="0" fontId="22" fillId="5" borderId="9" xfId="0" applyFont="1" applyFill="1" applyBorder="1" applyAlignment="1">
      <alignment vertical="center" wrapText="1"/>
    </xf>
    <xf numFmtId="0" fontId="22" fillId="5" borderId="9" xfId="0" applyFont="1" applyFill="1" applyBorder="1" applyAlignment="1">
      <alignment horizontal="center" vertical="center" wrapText="1"/>
    </xf>
    <xf numFmtId="0" fontId="22" fillId="5" borderId="18" xfId="0" applyFont="1" applyFill="1" applyBorder="1" applyAlignment="1">
      <alignment vertical="center" wrapText="1"/>
    </xf>
    <xf numFmtId="0" fontId="23" fillId="5" borderId="9" xfId="0" applyFont="1" applyFill="1" applyBorder="1" applyAlignment="1">
      <alignment horizontal="center" vertical="center" wrapText="1"/>
    </xf>
    <xf numFmtId="14" fontId="23" fillId="5" borderId="9" xfId="0" applyNumberFormat="1" applyFont="1" applyFill="1" applyBorder="1" applyAlignment="1">
      <alignment horizontal="center" vertical="center" wrapText="1"/>
    </xf>
    <xf numFmtId="0" fontId="23" fillId="5" borderId="18" xfId="0" applyFont="1" applyFill="1" applyBorder="1" applyAlignment="1">
      <alignment vertical="center" wrapText="1"/>
    </xf>
    <xf numFmtId="20" fontId="23" fillId="5" borderId="9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1"/>
  <sheetViews>
    <sheetView tabSelected="1" workbookViewId="0">
      <selection activeCell="J11" sqref="J11"/>
    </sheetView>
  </sheetViews>
  <sheetFormatPr baseColWidth="10" defaultRowHeight="15"/>
  <sheetData>
    <row r="1" spans="1:18" ht="18.75" thickBot="1">
      <c r="A1" s="1"/>
      <c r="B1" s="2"/>
      <c r="C1" s="2"/>
      <c r="D1" s="1"/>
      <c r="E1" s="2"/>
      <c r="F1" s="2"/>
      <c r="G1" s="2"/>
      <c r="H1" s="2"/>
      <c r="I1" s="2"/>
      <c r="J1" s="2"/>
      <c r="K1" s="2"/>
      <c r="L1" s="2"/>
      <c r="M1" s="2"/>
      <c r="N1" s="2"/>
      <c r="O1" s="3" t="s">
        <v>0</v>
      </c>
      <c r="P1" s="4"/>
      <c r="Q1" s="1"/>
      <c r="R1" s="1"/>
    </row>
    <row r="2" spans="1:18">
      <c r="A2" s="61" t="s">
        <v>1</v>
      </c>
      <c r="B2" s="62"/>
      <c r="C2" s="62"/>
      <c r="D2" s="63"/>
      <c r="E2" s="64" t="s">
        <v>2</v>
      </c>
      <c r="F2" s="65"/>
      <c r="G2" s="66"/>
      <c r="H2" s="67" t="s">
        <v>3</v>
      </c>
      <c r="I2" s="68" t="s">
        <v>4</v>
      </c>
      <c r="J2" s="69" t="s">
        <v>5</v>
      </c>
      <c r="K2" s="70" t="s">
        <v>6</v>
      </c>
      <c r="L2" s="71" t="s">
        <v>7</v>
      </c>
      <c r="M2" s="72" t="s">
        <v>8</v>
      </c>
      <c r="N2" s="73" t="s">
        <v>9</v>
      </c>
      <c r="O2" s="69" t="s">
        <v>10</v>
      </c>
      <c r="P2" s="74" t="s">
        <v>11</v>
      </c>
      <c r="Q2" s="74" t="s">
        <v>12</v>
      </c>
      <c r="R2" s="74" t="s">
        <v>13</v>
      </c>
    </row>
    <row r="3" spans="1:18" ht="15.75" thickBot="1">
      <c r="A3" s="75"/>
      <c r="B3" s="76" t="s">
        <v>14</v>
      </c>
      <c r="C3" s="77" t="s">
        <v>15</v>
      </c>
      <c r="D3" s="78" t="s">
        <v>16</v>
      </c>
      <c r="E3" s="79" t="s">
        <v>17</v>
      </c>
      <c r="F3" s="79" t="s">
        <v>18</v>
      </c>
      <c r="G3" s="80" t="s">
        <v>19</v>
      </c>
      <c r="H3" s="81" t="s">
        <v>20</v>
      </c>
      <c r="I3" s="82" t="s">
        <v>21</v>
      </c>
      <c r="J3" s="83"/>
      <c r="K3" s="84" t="s">
        <v>22</v>
      </c>
      <c r="L3" s="82" t="s">
        <v>23</v>
      </c>
      <c r="M3" s="85"/>
      <c r="N3" s="86"/>
      <c r="O3" s="83"/>
      <c r="P3" s="83"/>
      <c r="Q3" s="87"/>
      <c r="R3" s="87"/>
    </row>
    <row r="4" spans="1:18" ht="18">
      <c r="A4" s="88"/>
      <c r="B4" s="128" t="s">
        <v>24</v>
      </c>
      <c r="C4" s="129" t="s">
        <v>25</v>
      </c>
      <c r="D4" s="130" t="s">
        <v>26</v>
      </c>
      <c r="E4" s="131">
        <v>2</v>
      </c>
      <c r="F4" s="131"/>
      <c r="G4" s="131">
        <v>4</v>
      </c>
      <c r="H4" s="131">
        <v>52</v>
      </c>
      <c r="I4" s="132">
        <v>43807</v>
      </c>
      <c r="J4" s="133" t="s">
        <v>81</v>
      </c>
      <c r="K4" s="131">
        <v>6</v>
      </c>
      <c r="L4" s="131">
        <f t="shared" ref="L4:L7" si="0">K4*17</f>
        <v>102</v>
      </c>
      <c r="M4" s="131"/>
      <c r="N4" s="134"/>
      <c r="O4" s="131"/>
      <c r="P4" s="134"/>
      <c r="Q4" s="134" t="s">
        <v>28</v>
      </c>
      <c r="R4" s="134"/>
    </row>
    <row r="5" spans="1:18" ht="18">
      <c r="A5" s="96" t="s">
        <v>29</v>
      </c>
      <c r="B5" s="89" t="s">
        <v>30</v>
      </c>
      <c r="C5" s="90" t="s">
        <v>25</v>
      </c>
      <c r="D5" s="91" t="s">
        <v>31</v>
      </c>
      <c r="E5" s="92">
        <v>2</v>
      </c>
      <c r="F5" s="92"/>
      <c r="G5" s="92">
        <v>4</v>
      </c>
      <c r="H5" s="92">
        <v>52</v>
      </c>
      <c r="I5" s="93">
        <v>43807</v>
      </c>
      <c r="J5" s="94" t="s">
        <v>27</v>
      </c>
      <c r="K5" s="92">
        <v>6</v>
      </c>
      <c r="L5" s="92">
        <f t="shared" si="0"/>
        <v>102</v>
      </c>
      <c r="M5" s="92"/>
      <c r="N5" s="92" t="s">
        <v>32</v>
      </c>
      <c r="O5" s="97"/>
      <c r="P5" s="95"/>
      <c r="Q5" s="95" t="s">
        <v>33</v>
      </c>
      <c r="R5" s="95"/>
    </row>
    <row r="6" spans="1:18" ht="27">
      <c r="A6" s="96"/>
      <c r="B6" s="89" t="s">
        <v>34</v>
      </c>
      <c r="C6" s="90" t="s">
        <v>25</v>
      </c>
      <c r="D6" s="91" t="s">
        <v>35</v>
      </c>
      <c r="E6" s="92">
        <v>2</v>
      </c>
      <c r="F6" s="92"/>
      <c r="G6" s="92">
        <v>2</v>
      </c>
      <c r="H6" s="92">
        <v>52</v>
      </c>
      <c r="I6" s="93">
        <v>43807</v>
      </c>
      <c r="J6" s="94" t="s">
        <v>27</v>
      </c>
      <c r="K6" s="92">
        <v>4</v>
      </c>
      <c r="L6" s="92">
        <f t="shared" si="0"/>
        <v>68</v>
      </c>
      <c r="M6" s="92" t="s">
        <v>36</v>
      </c>
      <c r="N6" s="92"/>
      <c r="O6" s="97"/>
      <c r="P6" s="95"/>
      <c r="Q6" s="95"/>
      <c r="R6" s="95"/>
    </row>
    <row r="7" spans="1:18" ht="18">
      <c r="A7" s="96" t="s">
        <v>37</v>
      </c>
      <c r="B7" s="89" t="s">
        <v>38</v>
      </c>
      <c r="C7" s="90" t="s">
        <v>25</v>
      </c>
      <c r="D7" s="91" t="s">
        <v>39</v>
      </c>
      <c r="E7" s="92">
        <v>2</v>
      </c>
      <c r="F7" s="92">
        <v>2</v>
      </c>
      <c r="G7" s="92"/>
      <c r="H7" s="92">
        <v>52</v>
      </c>
      <c r="I7" s="93">
        <v>43807</v>
      </c>
      <c r="J7" s="94" t="s">
        <v>27</v>
      </c>
      <c r="K7" s="92">
        <v>4</v>
      </c>
      <c r="L7" s="92">
        <f t="shared" si="0"/>
        <v>68</v>
      </c>
      <c r="M7" s="92" t="s">
        <v>40</v>
      </c>
      <c r="N7" s="92"/>
      <c r="O7" s="92"/>
      <c r="P7" s="95"/>
      <c r="Q7" s="95"/>
      <c r="R7" s="95"/>
    </row>
    <row r="8" spans="1:18" ht="16.5">
      <c r="A8" s="98"/>
      <c r="B8" s="99"/>
      <c r="C8" s="100"/>
      <c r="D8" s="101" t="s">
        <v>41</v>
      </c>
      <c r="E8" s="100"/>
      <c r="F8" s="100"/>
      <c r="G8" s="100"/>
      <c r="H8" s="100"/>
      <c r="I8" s="100"/>
      <c r="J8" s="100"/>
      <c r="K8" s="102">
        <f t="shared" ref="K8:L8" si="1">SUM(K4:K7)</f>
        <v>20</v>
      </c>
      <c r="L8" s="102">
        <f t="shared" si="1"/>
        <v>340</v>
      </c>
      <c r="M8" s="103"/>
      <c r="N8" s="104"/>
      <c r="O8" s="100"/>
      <c r="P8" s="105"/>
      <c r="Q8" s="106"/>
      <c r="R8" s="107"/>
    </row>
    <row r="9" spans="1:18">
      <c r="A9" s="111" t="s">
        <v>42</v>
      </c>
      <c r="B9" s="112"/>
      <c r="C9" s="113"/>
      <c r="D9" s="113"/>
      <c r="E9" s="113"/>
      <c r="F9" s="113"/>
      <c r="G9" s="113"/>
      <c r="H9" s="113"/>
      <c r="I9" s="113"/>
      <c r="J9" s="114"/>
      <c r="K9" s="115">
        <f t="shared" ref="K9:L9" si="2">K8*0.3</f>
        <v>6</v>
      </c>
      <c r="L9" s="97">
        <f t="shared" si="2"/>
        <v>102</v>
      </c>
      <c r="M9" s="97"/>
      <c r="N9" s="97" t="s">
        <v>43</v>
      </c>
      <c r="O9" s="97" t="s">
        <v>44</v>
      </c>
      <c r="P9" s="116"/>
      <c r="Q9" s="106"/>
      <c r="R9" s="107"/>
    </row>
    <row r="10" spans="1:18">
      <c r="A10" s="112" t="s">
        <v>45</v>
      </c>
      <c r="B10" s="111"/>
      <c r="C10" s="113" t="s">
        <v>46</v>
      </c>
      <c r="D10" s="113"/>
      <c r="E10" s="113"/>
      <c r="F10" s="113"/>
      <c r="G10" s="113"/>
      <c r="H10" s="113"/>
      <c r="I10" s="113"/>
      <c r="J10" s="114"/>
      <c r="K10" s="115">
        <f t="shared" ref="K10:L10" si="3">K8*0.1</f>
        <v>2</v>
      </c>
      <c r="L10" s="97">
        <f t="shared" si="3"/>
        <v>34</v>
      </c>
      <c r="M10" s="97"/>
      <c r="N10" s="97" t="s">
        <v>47</v>
      </c>
      <c r="O10" s="97"/>
      <c r="P10" s="97"/>
      <c r="Q10" s="106"/>
      <c r="R10" s="107"/>
    </row>
    <row r="11" spans="1:18">
      <c r="A11" s="117" t="s">
        <v>48</v>
      </c>
      <c r="B11" s="117"/>
      <c r="C11" s="118"/>
      <c r="D11" s="117"/>
      <c r="E11" s="118"/>
      <c r="F11" s="118"/>
      <c r="G11" s="118"/>
      <c r="H11" s="118"/>
      <c r="I11" s="118"/>
      <c r="J11" s="119"/>
      <c r="K11" s="120"/>
      <c r="L11" s="120"/>
      <c r="M11" s="120"/>
      <c r="N11" s="120"/>
      <c r="O11" s="120"/>
      <c r="P11" s="120"/>
      <c r="Q11" s="107"/>
      <c r="R11" s="107"/>
    </row>
    <row r="12" spans="1:18">
      <c r="A12" s="112" t="s">
        <v>49</v>
      </c>
      <c r="B12" s="112"/>
      <c r="C12" s="113"/>
      <c r="D12" s="113"/>
      <c r="E12" s="113"/>
      <c r="F12" s="113"/>
      <c r="G12" s="113"/>
      <c r="H12" s="113"/>
      <c r="I12" s="113"/>
      <c r="J12" s="114"/>
      <c r="K12" s="107"/>
      <c r="L12" s="120"/>
      <c r="M12" s="107"/>
      <c r="N12" s="107"/>
      <c r="O12" s="107"/>
      <c r="P12" s="107"/>
      <c r="Q12" s="107"/>
      <c r="R12" s="107"/>
    </row>
    <row r="13" spans="1:18">
      <c r="A13" s="112" t="s">
        <v>50</v>
      </c>
      <c r="B13" s="112"/>
      <c r="C13" s="113"/>
      <c r="D13" s="113"/>
      <c r="E13" s="113"/>
      <c r="F13" s="113"/>
      <c r="G13" s="113"/>
      <c r="H13" s="113"/>
      <c r="I13" s="113"/>
      <c r="J13" s="114"/>
      <c r="K13" s="107"/>
      <c r="L13" s="120"/>
      <c r="M13" s="107"/>
      <c r="N13" s="107"/>
      <c r="O13" s="107"/>
      <c r="P13" s="107"/>
      <c r="Q13" s="107"/>
      <c r="R13" s="107"/>
    </row>
    <row r="14" spans="1:18">
      <c r="A14" s="112" t="s">
        <v>51</v>
      </c>
      <c r="B14" s="112"/>
      <c r="C14" s="113" t="s">
        <v>52</v>
      </c>
      <c r="D14" s="113"/>
      <c r="E14" s="113"/>
      <c r="F14" s="113"/>
      <c r="G14" s="113"/>
      <c r="H14" s="113"/>
      <c r="I14" s="113"/>
      <c r="J14" s="114"/>
      <c r="K14" s="107"/>
      <c r="L14" s="120"/>
      <c r="M14" s="107"/>
      <c r="N14" s="107"/>
      <c r="O14" s="107"/>
      <c r="P14" s="107"/>
      <c r="Q14" s="107"/>
      <c r="R14" s="107"/>
    </row>
    <row r="15" spans="1:18">
      <c r="A15" s="121" t="s">
        <v>53</v>
      </c>
      <c r="B15" s="121"/>
      <c r="C15" s="122"/>
      <c r="D15" s="122"/>
      <c r="E15" s="122"/>
      <c r="F15" s="122"/>
      <c r="G15" s="122"/>
      <c r="H15" s="122"/>
      <c r="I15" s="122"/>
      <c r="J15" s="123"/>
      <c r="K15" s="124"/>
      <c r="L15" s="125"/>
      <c r="M15" s="107"/>
      <c r="N15" s="107"/>
      <c r="O15" s="107"/>
      <c r="P15" s="107"/>
      <c r="Q15" s="107"/>
      <c r="R15" s="107"/>
    </row>
    <row r="16" spans="1:18">
      <c r="A16" s="126" t="s">
        <v>54</v>
      </c>
      <c r="B16" s="121"/>
      <c r="C16" s="122"/>
      <c r="D16" s="122"/>
      <c r="E16" s="122"/>
      <c r="F16" s="127"/>
      <c r="G16" s="127"/>
      <c r="H16" s="127"/>
      <c r="I16" s="122"/>
      <c r="J16" s="123"/>
      <c r="K16" s="124"/>
      <c r="L16" s="125"/>
      <c r="M16" s="107"/>
      <c r="N16" s="107"/>
      <c r="O16" s="107"/>
      <c r="P16" s="107"/>
      <c r="Q16" s="107"/>
      <c r="R16" s="107"/>
    </row>
    <row r="17" spans="1:18">
      <c r="A17" s="23" t="s">
        <v>55</v>
      </c>
      <c r="B17" s="24"/>
      <c r="C17" s="15"/>
      <c r="D17" s="15"/>
      <c r="E17" s="15"/>
      <c r="F17" s="24"/>
      <c r="G17" s="24"/>
      <c r="H17" s="24"/>
      <c r="I17" s="15"/>
      <c r="J17" s="16"/>
      <c r="K17" s="13"/>
      <c r="L17" s="17"/>
      <c r="M17" s="13"/>
      <c r="N17" s="13"/>
      <c r="O17" s="13"/>
      <c r="P17" s="13"/>
      <c r="Q17" s="13"/>
      <c r="R17" s="13"/>
    </row>
    <row r="18" spans="1:18">
      <c r="A18" s="14" t="s">
        <v>56</v>
      </c>
      <c r="B18" s="18"/>
      <c r="C18" s="18"/>
      <c r="D18" s="18"/>
      <c r="E18" s="18"/>
      <c r="F18" s="18"/>
      <c r="G18" s="18"/>
      <c r="H18" s="18"/>
      <c r="I18" s="18"/>
      <c r="J18" s="19"/>
      <c r="K18" s="20"/>
      <c r="L18" s="21"/>
      <c r="M18" s="13"/>
      <c r="N18" s="13"/>
      <c r="O18" s="13"/>
      <c r="P18" s="13"/>
      <c r="Q18" s="13"/>
      <c r="R18" s="13"/>
    </row>
    <row r="19" spans="1:18">
      <c r="A19" s="25" t="s">
        <v>57</v>
      </c>
      <c r="B19" s="18"/>
      <c r="C19" s="18"/>
      <c r="D19" s="18"/>
      <c r="E19" s="18"/>
      <c r="F19" s="18"/>
      <c r="G19" s="18"/>
      <c r="H19" s="26" t="s">
        <v>58</v>
      </c>
      <c r="I19" s="18"/>
      <c r="J19" s="19"/>
      <c r="K19" s="20"/>
      <c r="L19" s="21"/>
      <c r="M19" s="13"/>
      <c r="N19" s="13"/>
      <c r="O19" s="13"/>
      <c r="P19" s="13"/>
      <c r="Q19" s="13"/>
      <c r="R19" s="13"/>
    </row>
    <row r="20" spans="1:18">
      <c r="A20" s="25" t="s">
        <v>59</v>
      </c>
      <c r="B20" s="22"/>
      <c r="C20" s="18"/>
      <c r="D20" s="18"/>
      <c r="E20" s="18"/>
      <c r="F20" s="22"/>
      <c r="G20" s="22"/>
      <c r="H20" s="26" t="s">
        <v>58</v>
      </c>
      <c r="I20" s="18"/>
      <c r="J20" s="16"/>
      <c r="K20" s="20"/>
      <c r="L20" s="21"/>
      <c r="M20" s="13"/>
      <c r="N20" s="13"/>
      <c r="O20" s="13"/>
      <c r="P20" s="13"/>
      <c r="Q20" s="13"/>
      <c r="R20" s="13"/>
    </row>
    <row r="21" spans="1:18">
      <c r="A21" s="23" t="s">
        <v>60</v>
      </c>
      <c r="B21" s="24"/>
      <c r="C21" s="15"/>
      <c r="D21" s="15"/>
      <c r="E21" s="15"/>
      <c r="F21" s="24"/>
      <c r="G21" s="24"/>
      <c r="H21" s="24"/>
      <c r="I21" s="15"/>
      <c r="J21" s="16"/>
      <c r="K21" s="13"/>
      <c r="L21" s="17"/>
      <c r="M21" s="13"/>
      <c r="N21" s="13"/>
      <c r="O21" s="13"/>
      <c r="P21" s="13"/>
      <c r="Q21" s="13"/>
      <c r="R21" s="13"/>
    </row>
    <row r="22" spans="1:18">
      <c r="A22" s="23" t="s">
        <v>61</v>
      </c>
      <c r="B22" s="24"/>
      <c r="C22" s="15"/>
      <c r="D22" s="15"/>
      <c r="E22" s="15"/>
      <c r="F22" s="24"/>
      <c r="G22" s="24"/>
      <c r="H22" s="14" t="s">
        <v>58</v>
      </c>
      <c r="I22" s="15"/>
      <c r="J22" s="16"/>
      <c r="K22" s="13"/>
      <c r="L22" s="17"/>
      <c r="M22" s="13"/>
      <c r="N22" s="13"/>
      <c r="O22" s="13"/>
      <c r="P22" s="13"/>
      <c r="Q22" s="13"/>
      <c r="R22" s="13"/>
    </row>
    <row r="23" spans="1:18">
      <c r="A23" s="23" t="s">
        <v>62</v>
      </c>
      <c r="B23" s="24"/>
      <c r="C23" s="15"/>
      <c r="D23" s="15"/>
      <c r="E23" s="15"/>
      <c r="F23" s="24"/>
      <c r="G23" s="24"/>
      <c r="H23" s="14" t="s">
        <v>58</v>
      </c>
      <c r="I23" s="15"/>
      <c r="J23" s="16"/>
      <c r="K23" s="27"/>
      <c r="L23" s="28"/>
      <c r="M23" s="27"/>
      <c r="N23" s="27"/>
      <c r="O23" s="27"/>
      <c r="P23" s="27"/>
      <c r="Q23" s="13"/>
      <c r="R23" s="13"/>
    </row>
    <row r="24" spans="1:18" ht="16.5">
      <c r="A24" s="25"/>
      <c r="B24" s="22"/>
      <c r="C24" s="18"/>
      <c r="D24" s="15" t="s">
        <v>63</v>
      </c>
      <c r="E24" s="15"/>
      <c r="F24" s="15"/>
      <c r="G24" s="15"/>
      <c r="H24" s="15"/>
      <c r="I24" s="15"/>
      <c r="J24" s="15"/>
      <c r="K24" s="8">
        <f t="shared" ref="K24:L24" si="4">SUM(K8:K10)</f>
        <v>28</v>
      </c>
      <c r="L24" s="8">
        <f t="shared" si="4"/>
        <v>476</v>
      </c>
      <c r="M24" s="9"/>
      <c r="N24" s="10"/>
      <c r="O24" s="7"/>
      <c r="P24" s="11"/>
      <c r="Q24" s="29"/>
      <c r="R24" s="29"/>
    </row>
    <row r="25" spans="1:18" ht="16.5">
      <c r="A25" s="30" t="s">
        <v>64</v>
      </c>
      <c r="B25" s="31"/>
      <c r="C25" s="31"/>
      <c r="D25" s="32"/>
      <c r="E25" s="32"/>
      <c r="F25" s="32"/>
      <c r="G25" s="32"/>
      <c r="H25" s="32"/>
      <c r="I25" s="33"/>
      <c r="J25" s="33"/>
      <c r="K25" s="34"/>
      <c r="L25" s="11"/>
      <c r="M25" s="9"/>
      <c r="N25" s="10"/>
      <c r="O25" s="7"/>
      <c r="P25" s="11"/>
      <c r="Q25" s="35"/>
      <c r="R25" s="35"/>
    </row>
    <row r="26" spans="1:18">
      <c r="A26" s="14" t="s">
        <v>65</v>
      </c>
      <c r="B26" s="24"/>
      <c r="C26" s="24"/>
      <c r="D26" s="15"/>
      <c r="E26" s="15"/>
      <c r="F26" s="15"/>
      <c r="G26" s="16"/>
      <c r="H26" s="14" t="s">
        <v>66</v>
      </c>
      <c r="I26" s="15"/>
      <c r="J26" s="15"/>
      <c r="K26" s="6">
        <v>3</v>
      </c>
      <c r="L26" s="6">
        <f t="shared" ref="L26:L29" si="5">K26*17</f>
        <v>51</v>
      </c>
      <c r="M26" s="5"/>
      <c r="N26" s="36"/>
      <c r="O26" s="6" t="s">
        <v>67</v>
      </c>
      <c r="P26" s="6"/>
      <c r="Q26" s="5"/>
      <c r="R26" s="12"/>
    </row>
    <row r="27" spans="1:18">
      <c r="A27" s="37" t="s">
        <v>68</v>
      </c>
      <c r="B27" s="38"/>
      <c r="C27" s="38"/>
      <c r="D27" s="38"/>
      <c r="E27" s="38"/>
      <c r="F27" s="38"/>
      <c r="G27" s="38"/>
      <c r="H27" s="23" t="s">
        <v>58</v>
      </c>
      <c r="I27" s="38"/>
      <c r="J27" s="38"/>
      <c r="K27" s="39">
        <v>3</v>
      </c>
      <c r="L27" s="39">
        <f t="shared" si="5"/>
        <v>51</v>
      </c>
      <c r="M27" s="5"/>
      <c r="N27" s="36"/>
      <c r="O27" s="6"/>
      <c r="P27" s="6" t="s">
        <v>69</v>
      </c>
      <c r="Q27" s="6"/>
      <c r="R27" s="12"/>
    </row>
    <row r="28" spans="1:18">
      <c r="A28" s="37" t="s">
        <v>70</v>
      </c>
      <c r="B28" s="38"/>
      <c r="C28" s="38"/>
      <c r="D28" s="38"/>
      <c r="E28" s="38"/>
      <c r="F28" s="38"/>
      <c r="G28" s="38"/>
      <c r="H28" s="23" t="s">
        <v>58</v>
      </c>
      <c r="I28" s="38"/>
      <c r="J28" s="38"/>
      <c r="K28" s="39">
        <v>3</v>
      </c>
      <c r="L28" s="39">
        <f t="shared" si="5"/>
        <v>51</v>
      </c>
      <c r="M28" s="40"/>
      <c r="N28" s="13"/>
      <c r="O28" s="6"/>
      <c r="P28" s="6" t="s">
        <v>71</v>
      </c>
      <c r="Q28" s="13"/>
      <c r="R28" s="13"/>
    </row>
    <row r="29" spans="1:18">
      <c r="A29" s="37" t="s">
        <v>72</v>
      </c>
      <c r="B29" s="38"/>
      <c r="C29" s="38"/>
      <c r="D29" s="38"/>
      <c r="E29" s="38"/>
      <c r="F29" s="38"/>
      <c r="G29" s="38"/>
      <c r="H29" s="23" t="s">
        <v>58</v>
      </c>
      <c r="I29" s="38"/>
      <c r="J29" s="38"/>
      <c r="K29" s="39">
        <v>3</v>
      </c>
      <c r="L29" s="39">
        <f t="shared" si="5"/>
        <v>51</v>
      </c>
      <c r="M29" s="40"/>
      <c r="N29" s="13"/>
      <c r="O29" s="6" t="s">
        <v>73</v>
      </c>
      <c r="P29" s="6" t="s">
        <v>74</v>
      </c>
      <c r="Q29" s="13"/>
      <c r="R29" s="13"/>
    </row>
    <row r="30" spans="1:18">
      <c r="A30" s="41" t="s">
        <v>75</v>
      </c>
      <c r="B30" s="7"/>
      <c r="C30" s="7"/>
      <c r="D30" s="7"/>
      <c r="E30" s="7"/>
      <c r="F30" s="7"/>
      <c r="G30" s="7"/>
      <c r="H30" s="7"/>
      <c r="I30" s="7"/>
      <c r="J30" s="7"/>
      <c r="K30" s="8">
        <f t="shared" ref="K30:L30" si="6">SUM(K26:K29)</f>
        <v>12</v>
      </c>
      <c r="L30" s="42">
        <f t="shared" si="6"/>
        <v>204</v>
      </c>
      <c r="M30" s="43"/>
      <c r="N30" s="13"/>
      <c r="O30" s="13"/>
      <c r="P30" s="13"/>
      <c r="Q30" s="13"/>
      <c r="R30" s="13"/>
    </row>
    <row r="31" spans="1:18">
      <c r="A31" s="44" t="s">
        <v>76</v>
      </c>
      <c r="B31" s="45"/>
      <c r="C31" s="45"/>
      <c r="D31" s="46"/>
      <c r="E31" s="47"/>
      <c r="F31" s="47"/>
      <c r="G31" s="47"/>
      <c r="H31" s="47"/>
      <c r="I31" s="47"/>
      <c r="J31" s="47"/>
      <c r="K31" s="48"/>
      <c r="L31" s="49"/>
      <c r="M31" s="50"/>
      <c r="N31" s="51"/>
      <c r="O31" s="51"/>
      <c r="P31" s="51"/>
      <c r="Q31" s="51"/>
      <c r="R31" s="51"/>
    </row>
    <row r="32" spans="1:18">
      <c r="A32" s="23" t="s">
        <v>77</v>
      </c>
      <c r="B32" s="15"/>
      <c r="C32" s="15"/>
      <c r="D32" s="15"/>
      <c r="E32" s="15"/>
      <c r="F32" s="15"/>
      <c r="G32" s="15"/>
      <c r="H32" s="14" t="s">
        <v>58</v>
      </c>
      <c r="I32" s="15"/>
      <c r="J32" s="19"/>
      <c r="K32" s="52"/>
      <c r="L32" s="20"/>
      <c r="M32" s="53"/>
      <c r="N32" s="53"/>
      <c r="O32" s="53"/>
      <c r="P32" s="53"/>
      <c r="Q32" s="53"/>
      <c r="R32" s="53"/>
    </row>
    <row r="33" spans="1:19">
      <c r="A33" s="14" t="s">
        <v>78</v>
      </c>
      <c r="B33" s="15"/>
      <c r="C33" s="15"/>
      <c r="D33" s="15"/>
      <c r="E33" s="15"/>
      <c r="F33" s="24" t="s">
        <v>79</v>
      </c>
      <c r="G33" s="15"/>
      <c r="H33" s="14" t="s">
        <v>58</v>
      </c>
      <c r="I33" s="15"/>
      <c r="J33" s="19"/>
      <c r="K33" s="54"/>
      <c r="L33" s="21"/>
      <c r="M33" s="20"/>
      <c r="N33" s="20"/>
      <c r="O33" s="20"/>
      <c r="P33" s="20"/>
      <c r="Q33" s="20"/>
      <c r="R33" s="20"/>
    </row>
    <row r="34" spans="1:19" ht="15.75" thickBot="1">
      <c r="A34" s="55" t="s">
        <v>80</v>
      </c>
      <c r="B34" s="56"/>
      <c r="C34" s="56"/>
      <c r="D34" s="56"/>
      <c r="E34" s="56"/>
      <c r="F34" s="56"/>
      <c r="G34" s="56"/>
      <c r="H34" s="57"/>
      <c r="I34" s="57"/>
      <c r="J34" s="58"/>
      <c r="K34" s="52">
        <f t="shared" ref="K34:L34" si="7">K24+K30</f>
        <v>40</v>
      </c>
      <c r="L34" s="59">
        <f t="shared" si="7"/>
        <v>680</v>
      </c>
      <c r="M34" s="54"/>
      <c r="N34" s="54"/>
      <c r="O34" s="54"/>
      <c r="P34" s="1"/>
      <c r="Q34" s="60"/>
      <c r="R34" s="54"/>
    </row>
    <row r="40" spans="1:19">
      <c r="J40" s="108"/>
      <c r="K40" s="108"/>
      <c r="L40" s="108"/>
      <c r="M40" s="108"/>
      <c r="N40" s="108"/>
      <c r="O40" s="108"/>
      <c r="P40" s="108"/>
      <c r="Q40" s="108"/>
      <c r="R40" s="108"/>
      <c r="S40" s="108"/>
    </row>
    <row r="41" spans="1:19">
      <c r="J41" s="109"/>
      <c r="K41" s="109"/>
      <c r="L41" s="109"/>
      <c r="M41" s="109"/>
      <c r="N41" s="109"/>
      <c r="O41" s="110"/>
      <c r="P41" s="110"/>
      <c r="Q41" s="110"/>
      <c r="R41" s="110"/>
      <c r="S41" s="110"/>
    </row>
  </sheetData>
  <mergeCells count="14">
    <mergeCell ref="A30:J30"/>
    <mergeCell ref="R2:R3"/>
    <mergeCell ref="B8:C8"/>
    <mergeCell ref="D8:J8"/>
    <mergeCell ref="N8:P8"/>
    <mergeCell ref="N24:P24"/>
    <mergeCell ref="K25:L25"/>
    <mergeCell ref="N25:P25"/>
    <mergeCell ref="J2:J3"/>
    <mergeCell ref="M2:M3"/>
    <mergeCell ref="N2:N3"/>
    <mergeCell ref="O2:O3"/>
    <mergeCell ref="P2:P3"/>
    <mergeCell ref="Q2:Q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SALA DE PROFESORES 2</dc:creator>
  <cp:lastModifiedBy>SALA DE PROFESORES 2</cp:lastModifiedBy>
  <dcterms:created xsi:type="dcterms:W3CDTF">2022-07-12T14:51:49Z</dcterms:created>
  <dcterms:modified xsi:type="dcterms:W3CDTF">2022-07-12T19:00:12Z</dcterms:modified>
</cp:coreProperties>
</file>