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P\v\Phylogeny\"/>
    </mc:Choice>
  </mc:AlternateContent>
  <xr:revisionPtr revIDLastSave="0" documentId="13_ncr:1_{9C1503D5-46A3-456C-AE8D-FFCCB1995C9A}" xr6:coauthVersionLast="36" xr6:coauthVersionMax="36" xr10:uidLastSave="{00000000-0000-0000-0000-000000000000}"/>
  <bookViews>
    <workbookView xWindow="13635" yWindow="480" windowWidth="17280" windowHeight="8970" activeTab="1" xr2:uid="{00000000-000D-0000-FFFF-FFFF00000000}"/>
  </bookViews>
  <sheets>
    <sheet name="Outcomes_Breadth_Co_occ" sheetId="1" r:id="rId1"/>
    <sheet name="Results" sheetId="10" r:id="rId2"/>
    <sheet name="todo" sheetId="8" r:id="rId3"/>
    <sheet name="todo_sin_humans" sheetId="9" r:id="rId4"/>
    <sheet name="Hoja2" sheetId="7" r:id="rId5"/>
    <sheet name="Hoja1" sheetId="6" r:id="rId6"/>
    <sheet name="Outcomes" sheetId="2" r:id="rId7"/>
    <sheet name="Hoja4" sheetId="5" r:id="rId8"/>
  </sheets>
  <definedNames>
    <definedName name="_xlnm._FilterDatabase" localSheetId="0" hidden="1">Outcomes_Breadth_Co_occ!$A$1:$N$53</definedName>
    <definedName name="_xlnm._FilterDatabase" localSheetId="2" hidden="1">todo!$A$1:$Q$313</definedName>
  </definedNames>
  <calcPr calcId="191029"/>
</workbook>
</file>

<file path=xl/calcChain.xml><?xml version="1.0" encoding="utf-8"?>
<calcChain xmlns="http://schemas.openxmlformats.org/spreadsheetml/2006/main">
  <c r="E18" i="7" l="1"/>
  <c r="E6" i="6"/>
  <c r="E4" i="6"/>
  <c r="E3" i="6"/>
  <c r="E2" i="6"/>
  <c r="F3" i="6" l="1"/>
  <c r="F4" i="6"/>
  <c r="F5" i="6"/>
  <c r="F6" i="6"/>
  <c r="F7" i="6"/>
  <c r="F8" i="6"/>
  <c r="F9" i="6"/>
  <c r="F10" i="6"/>
  <c r="F11" i="6"/>
  <c r="F12" i="6"/>
  <c r="F13" i="6"/>
  <c r="F2" i="6"/>
  <c r="F16" i="6" l="1"/>
</calcChain>
</file>

<file path=xl/sharedStrings.xml><?xml version="1.0" encoding="utf-8"?>
<sst xmlns="http://schemas.openxmlformats.org/spreadsheetml/2006/main" count="2012" uniqueCount="79">
  <si>
    <t>Species</t>
  </si>
  <si>
    <t>Favorable_area</t>
  </si>
  <si>
    <t>Overlap_G</t>
  </si>
  <si>
    <t>Overlap_D</t>
  </si>
  <si>
    <t>Overlap_I</t>
  </si>
  <si>
    <t>Total_Obs_cooccur</t>
  </si>
  <si>
    <t>Avg_Prob_Coocurrence</t>
  </si>
  <si>
    <t>P_lt_Count</t>
  </si>
  <si>
    <t>Pgt_Count</t>
  </si>
  <si>
    <t>Canis.lupus</t>
  </si>
  <si>
    <t>Crocuta.crocuta</t>
  </si>
  <si>
    <t>Felis.silvestris</t>
  </si>
  <si>
    <t>Meles.meles</t>
  </si>
  <si>
    <t>Panthera.leo</t>
  </si>
  <si>
    <t>Panthera.pardus</t>
  </si>
  <si>
    <t>Panthera.spelaea</t>
  </si>
  <si>
    <t>Ursus.arctos</t>
  </si>
  <si>
    <t>Ursus.spelaeus</t>
  </si>
  <si>
    <t>Vulpes.lagopus</t>
  </si>
  <si>
    <t>Vulpes.vulpes</t>
  </si>
  <si>
    <t>Homo.sapiens</t>
  </si>
  <si>
    <t>Homo_neand</t>
  </si>
  <si>
    <t>Age</t>
  </si>
  <si>
    <t>35_30</t>
  </si>
  <si>
    <t>40_35</t>
  </si>
  <si>
    <t>45_40</t>
  </si>
  <si>
    <t>50_45</t>
  </si>
  <si>
    <t>Estimate</t>
  </si>
  <si>
    <t>Std. Error</t>
  </si>
  <si>
    <t>df</t>
  </si>
  <si>
    <t>t value</t>
  </si>
  <si>
    <t>Pr(&gt;|t|)</t>
  </si>
  <si>
    <t>(Intercept)</t>
  </si>
  <si>
    <t>Niche breadth</t>
  </si>
  <si>
    <t>Number of co-occurrences</t>
  </si>
  <si>
    <t>Idependent</t>
  </si>
  <si>
    <t>Dependent</t>
  </si>
  <si>
    <t>R2</t>
  </si>
  <si>
    <t>Favourable area</t>
  </si>
  <si>
    <t>*</t>
  </si>
  <si>
    <t>Spatial overlap</t>
  </si>
  <si>
    <t>Schoeners’ D</t>
  </si>
  <si>
    <t>Schoeners'D</t>
  </si>
  <si>
    <t xml:space="preserve">Warren’s I </t>
  </si>
  <si>
    <t>Warren's I</t>
  </si>
  <si>
    <t>Co-occurrence probability</t>
  </si>
  <si>
    <t>Aggregations</t>
  </si>
  <si>
    <t>Seggregations</t>
  </si>
  <si>
    <t>NicheB1</t>
  </si>
  <si>
    <t>BodyMass</t>
  </si>
  <si>
    <t>BM_ratio_total</t>
  </si>
  <si>
    <t>prob_cooccur</t>
  </si>
  <si>
    <t>BM_Ratio</t>
  </si>
  <si>
    <t>sp1</t>
  </si>
  <si>
    <t>sp2</t>
  </si>
  <si>
    <t>sp1_inc</t>
  </si>
  <si>
    <t>sp2_inc</t>
  </si>
  <si>
    <t>obs_cooccur</t>
  </si>
  <si>
    <t>exp_cooccur</t>
  </si>
  <si>
    <t>p_lt</t>
  </si>
  <si>
    <t>p_gt</t>
  </si>
  <si>
    <t>Ag</t>
  </si>
  <si>
    <t>sp1_name</t>
  </si>
  <si>
    <t>sp2_name</t>
  </si>
  <si>
    <t>BM_1</t>
  </si>
  <si>
    <t>BM_2</t>
  </si>
  <si>
    <t>35_40</t>
  </si>
  <si>
    <t>NicheB2</t>
  </si>
  <si>
    <t>Value</t>
  </si>
  <si>
    <t>Std.Error</t>
  </si>
  <si>
    <t>Zscore</t>
  </si>
  <si>
    <t>Pvalue</t>
  </si>
  <si>
    <t>Independent</t>
  </si>
  <si>
    <t>AIC</t>
  </si>
  <si>
    <t>Levin’s B1</t>
  </si>
  <si>
    <t>&lt;0.001</t>
  </si>
  <si>
    <t>Levin’s B2</t>
  </si>
  <si>
    <t>Favorable area</t>
  </si>
  <si>
    <t>Segregation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</si>
</sst>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10" xfId="0" applyFill="1" applyBorder="1"/>
    <xf numFmtId="0" fontId="16" fillId="34" borderId="10" xfId="0" applyFont="1" applyFill="1" applyBorder="1"/>
    <xf numFmtId="0" fontId="0" fillId="34" borderId="10" xfId="0" applyFill="1" applyBorder="1" applyAlignment="1">
      <alignment horizontal="center"/>
    </xf>
    <xf numFmtId="2" fontId="0" fillId="0" borderId="0" xfId="0" applyNumberFormat="1"/>
    <xf numFmtId="0" fontId="18" fillId="35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vertical="center"/>
    </xf>
    <xf numFmtId="0" fontId="18" fillId="35" borderId="10" xfId="0" applyFont="1" applyFill="1" applyBorder="1" applyAlignment="1">
      <alignment vertical="center"/>
    </xf>
    <xf numFmtId="0" fontId="18" fillId="35" borderId="10" xfId="0" applyFont="1" applyFill="1" applyBorder="1" applyAlignment="1">
      <alignment vertical="center" wrapText="1"/>
    </xf>
    <xf numFmtId="0" fontId="18" fillId="35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right" vertical="center"/>
    </xf>
    <xf numFmtId="0" fontId="18" fillId="35" borderId="10" xfId="0" applyFont="1" applyFill="1" applyBorder="1" applyAlignment="1">
      <alignment horizontal="right" vertical="center"/>
    </xf>
    <xf numFmtId="0" fontId="18" fillId="35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right" vertical="center"/>
    </xf>
    <xf numFmtId="0" fontId="18" fillId="0" borderId="10" xfId="0" applyFont="1" applyBorder="1" applyAlignment="1">
      <alignment vertical="center" wrapText="1"/>
    </xf>
    <xf numFmtId="11" fontId="18" fillId="35" borderId="10" xfId="0" applyNumberFormat="1" applyFont="1" applyFill="1" applyBorder="1" applyAlignment="1">
      <alignment horizontal="right" vertical="center"/>
    </xf>
    <xf numFmtId="0" fontId="0" fillId="0" borderId="10" xfId="0" applyBorder="1"/>
    <xf numFmtId="0" fontId="18" fillId="35" borderId="11" xfId="0" applyFont="1" applyFill="1" applyBorder="1" applyAlignment="1">
      <alignment horizontal="center" vertical="center"/>
    </xf>
    <xf numFmtId="0" fontId="18" fillId="3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11" fontId="18" fillId="35" borderId="11" xfId="0" applyNumberFormat="1" applyFont="1" applyFill="1" applyBorder="1" applyAlignment="1">
      <alignment horizontal="center" vertical="center"/>
    </xf>
    <xf numFmtId="11" fontId="0" fillId="0" borderId="11" xfId="0" applyNumberFormat="1" applyBorder="1" applyAlignment="1">
      <alignment horizontal="center"/>
    </xf>
    <xf numFmtId="0" fontId="18" fillId="35" borderId="13" xfId="0" applyFont="1" applyFill="1" applyBorder="1" applyAlignment="1">
      <alignment horizontal="center" vertical="center" wrapText="1"/>
    </xf>
    <xf numFmtId="0" fontId="18" fillId="35" borderId="1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zoomScale="70" zoomScaleNormal="70" workbookViewId="0">
      <selection activeCell="B1" sqref="B1:B1048576"/>
    </sheetView>
  </sheetViews>
  <sheetFormatPr baseColWidth="10" defaultRowHeight="15" x14ac:dyDescent="0.25"/>
  <cols>
    <col min="2" max="2" width="16.5703125" bestFit="1" customWidth="1"/>
    <col min="3" max="4" width="16.5703125" customWidth="1"/>
  </cols>
  <sheetData>
    <row r="1" spans="1:14" x14ac:dyDescent="0.25">
      <c r="A1" t="s">
        <v>22</v>
      </c>
      <c r="B1" t="s">
        <v>0</v>
      </c>
      <c r="C1" t="s">
        <v>49</v>
      </c>
      <c r="D1" t="s">
        <v>50</v>
      </c>
      <c r="E1" t="s">
        <v>67</v>
      </c>
      <c r="F1" t="s">
        <v>48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</row>
    <row r="2" spans="1:14" x14ac:dyDescent="0.25">
      <c r="A2" t="s">
        <v>23</v>
      </c>
      <c r="B2" t="s">
        <v>9</v>
      </c>
      <c r="C2">
        <v>32183.3</v>
      </c>
      <c r="D2">
        <v>0.2913610873508336</v>
      </c>
      <c r="E2">
        <v>0.42927789999999999</v>
      </c>
      <c r="F2">
        <v>0.94</v>
      </c>
      <c r="G2">
        <v>2594312</v>
      </c>
      <c r="H2">
        <v>2807.5512820512822</v>
      </c>
      <c r="I2">
        <v>0.73261391762820516</v>
      </c>
      <c r="J2">
        <v>0.8780213894435297</v>
      </c>
      <c r="K2">
        <v>144</v>
      </c>
      <c r="L2">
        <v>0.14372857142857101</v>
      </c>
      <c r="M2">
        <v>0</v>
      </c>
      <c r="N2">
        <v>1</v>
      </c>
    </row>
    <row r="3" spans="1:14" x14ac:dyDescent="0.25">
      <c r="A3" t="s">
        <v>23</v>
      </c>
      <c r="B3" t="s">
        <v>10</v>
      </c>
      <c r="C3">
        <v>62999.9</v>
      </c>
      <c r="D3">
        <v>0.3898950936209899</v>
      </c>
      <c r="E3">
        <v>0.39670359999999999</v>
      </c>
      <c r="F3">
        <v>0.93509629999999999</v>
      </c>
      <c r="G3">
        <v>2035780</v>
      </c>
      <c r="H3">
        <v>2482.4871794871797</v>
      </c>
      <c r="I3">
        <v>0.72066874293589722</v>
      </c>
      <c r="J3">
        <v>0.87485433677263136</v>
      </c>
      <c r="K3">
        <v>91</v>
      </c>
      <c r="L3">
        <v>8.7666666666666698E-2</v>
      </c>
      <c r="M3">
        <v>0</v>
      </c>
      <c r="N3">
        <v>2</v>
      </c>
    </row>
    <row r="4" spans="1:14" x14ac:dyDescent="0.25">
      <c r="A4" t="s">
        <v>23</v>
      </c>
      <c r="B4" t="s">
        <v>11</v>
      </c>
      <c r="C4">
        <v>5500</v>
      </c>
      <c r="D4">
        <v>0.2548943765838203</v>
      </c>
      <c r="E4">
        <v>0.54390629999999995</v>
      </c>
      <c r="F4">
        <v>0.96580750000000004</v>
      </c>
      <c r="G4">
        <v>1522078</v>
      </c>
      <c r="H4">
        <v>1241.4102564102564</v>
      </c>
      <c r="I4">
        <v>0.52701886439743595</v>
      </c>
      <c r="J4">
        <v>0.79040367216819785</v>
      </c>
      <c r="K4">
        <v>32</v>
      </c>
      <c r="L4">
        <v>3.8428571428571402E-2</v>
      </c>
      <c r="M4">
        <v>0</v>
      </c>
      <c r="N4">
        <v>1</v>
      </c>
    </row>
    <row r="5" spans="1:14" x14ac:dyDescent="0.25">
      <c r="A5" t="s">
        <v>23</v>
      </c>
      <c r="B5" t="s">
        <v>20</v>
      </c>
      <c r="C5">
        <v>59500</v>
      </c>
      <c r="D5">
        <v>0.3397453784159602</v>
      </c>
      <c r="E5">
        <v>0.4665955</v>
      </c>
      <c r="F5">
        <v>0.94863609999999998</v>
      </c>
      <c r="G5">
        <v>2263318</v>
      </c>
      <c r="H5">
        <v>2537.3846153846152</v>
      </c>
      <c r="I5">
        <v>0.73330196684615401</v>
      </c>
      <c r="J5">
        <v>0.88123617604002769</v>
      </c>
      <c r="K5">
        <v>146</v>
      </c>
      <c r="L5">
        <v>0.17125000000000001</v>
      </c>
      <c r="M5">
        <v>1</v>
      </c>
      <c r="N5">
        <v>0</v>
      </c>
    </row>
    <row r="6" spans="1:14" x14ac:dyDescent="0.25">
      <c r="A6" t="s">
        <v>23</v>
      </c>
      <c r="B6" t="s">
        <v>21</v>
      </c>
      <c r="C6">
        <v>76000</v>
      </c>
      <c r="D6">
        <v>0.32669505486146116</v>
      </c>
      <c r="E6">
        <v>0.4966661</v>
      </c>
      <c r="F6">
        <v>0.96019200000000005</v>
      </c>
      <c r="G6">
        <v>1314283</v>
      </c>
      <c r="H6">
        <v>1590</v>
      </c>
      <c r="I6">
        <v>0.7141208849102566</v>
      </c>
      <c r="J6">
        <v>0.88006350614334905</v>
      </c>
      <c r="K6">
        <v>2</v>
      </c>
      <c r="L6">
        <v>6.6363636363636399E-3</v>
      </c>
      <c r="M6">
        <v>0</v>
      </c>
      <c r="N6">
        <v>0</v>
      </c>
    </row>
    <row r="7" spans="1:14" x14ac:dyDescent="0.25">
      <c r="A7" t="s">
        <v>23</v>
      </c>
      <c r="B7" t="s">
        <v>12</v>
      </c>
      <c r="C7">
        <v>13000</v>
      </c>
      <c r="D7">
        <v>0.22331362847628064</v>
      </c>
      <c r="E7">
        <v>0.64867629999999998</v>
      </c>
      <c r="F7">
        <v>0.97755599999999998</v>
      </c>
      <c r="G7">
        <v>1389835</v>
      </c>
      <c r="H7">
        <v>1789.3846153846155</v>
      </c>
      <c r="I7">
        <v>0.67158950721794841</v>
      </c>
      <c r="J7">
        <v>0.86269374667709009</v>
      </c>
      <c r="K7">
        <v>42</v>
      </c>
      <c r="L7">
        <v>4.215E-2</v>
      </c>
      <c r="M7">
        <v>0</v>
      </c>
      <c r="N7">
        <v>2</v>
      </c>
    </row>
    <row r="8" spans="1:14" x14ac:dyDescent="0.25">
      <c r="A8" t="s">
        <v>23</v>
      </c>
      <c r="B8" t="s">
        <v>13</v>
      </c>
      <c r="C8">
        <v>161499.1</v>
      </c>
      <c r="D8">
        <v>0.29904976218660462</v>
      </c>
      <c r="E8">
        <v>0.553871</v>
      </c>
      <c r="F8">
        <v>0.96482990000000002</v>
      </c>
      <c r="G8">
        <v>2585631</v>
      </c>
      <c r="H8">
        <v>2820.8055555555557</v>
      </c>
      <c r="I8">
        <v>0.71684663548717942</v>
      </c>
      <c r="J8">
        <v>0.88044618124060514</v>
      </c>
      <c r="K8">
        <v>51</v>
      </c>
      <c r="L8">
        <v>4.8666666666666698E-2</v>
      </c>
      <c r="M8">
        <v>0</v>
      </c>
      <c r="N8">
        <v>0</v>
      </c>
    </row>
    <row r="9" spans="1:14" x14ac:dyDescent="0.25">
      <c r="A9" t="s">
        <v>23</v>
      </c>
      <c r="B9" t="s">
        <v>14</v>
      </c>
      <c r="C9">
        <v>54999.7</v>
      </c>
      <c r="D9">
        <v>0.33504839964211913</v>
      </c>
      <c r="E9">
        <v>0.46781929999999999</v>
      </c>
      <c r="F9">
        <v>0.95908769999999999</v>
      </c>
      <c r="G9">
        <v>1043839</v>
      </c>
      <c r="H9">
        <v>1214.8846153846155</v>
      </c>
      <c r="I9">
        <v>0.65639063548717935</v>
      </c>
      <c r="J9">
        <v>0.85519146888467645</v>
      </c>
      <c r="K9">
        <v>22</v>
      </c>
      <c r="L9">
        <v>2.0687500000000001E-2</v>
      </c>
      <c r="M9">
        <v>1</v>
      </c>
      <c r="N9">
        <v>2</v>
      </c>
    </row>
    <row r="10" spans="1:14" x14ac:dyDescent="0.25">
      <c r="A10" t="s">
        <v>23</v>
      </c>
      <c r="B10" t="s">
        <v>15</v>
      </c>
      <c r="C10">
        <v>380189.4</v>
      </c>
      <c r="D10">
        <v>0.23041587666261118</v>
      </c>
      <c r="E10">
        <v>0.48149550000000002</v>
      </c>
      <c r="F10">
        <v>0.95465319999999998</v>
      </c>
      <c r="G10">
        <v>1477826</v>
      </c>
      <c r="H10">
        <v>1760.7435897435898</v>
      </c>
      <c r="I10">
        <v>0.69518002158974335</v>
      </c>
      <c r="J10">
        <v>0.87150514324239658</v>
      </c>
      <c r="K10">
        <v>26</v>
      </c>
      <c r="L10">
        <v>2.4400000000000002E-2</v>
      </c>
      <c r="M10">
        <v>0</v>
      </c>
      <c r="N10">
        <v>0</v>
      </c>
    </row>
    <row r="11" spans="1:14" x14ac:dyDescent="0.25">
      <c r="A11" t="s">
        <v>23</v>
      </c>
      <c r="B11" t="s">
        <v>16</v>
      </c>
      <c r="C11">
        <v>180520.4</v>
      </c>
      <c r="D11">
        <v>0.29311769692487383</v>
      </c>
      <c r="E11">
        <v>0.46543800000000002</v>
      </c>
      <c r="F11">
        <v>0.94862780000000002</v>
      </c>
      <c r="G11">
        <v>2621696</v>
      </c>
      <c r="H11">
        <v>2771.5641025641025</v>
      </c>
      <c r="I11">
        <v>0.73277638914102572</v>
      </c>
      <c r="J11">
        <v>0.88242714588578619</v>
      </c>
      <c r="K11">
        <v>45</v>
      </c>
      <c r="L11">
        <v>4.4249999999999998E-2</v>
      </c>
      <c r="M11">
        <v>0</v>
      </c>
      <c r="N11">
        <v>1</v>
      </c>
    </row>
    <row r="12" spans="1:14" x14ac:dyDescent="0.25">
      <c r="A12" t="s">
        <v>23</v>
      </c>
      <c r="B12" t="s">
        <v>17</v>
      </c>
      <c r="C12">
        <v>390416.7</v>
      </c>
      <c r="D12">
        <v>0.22669899296641952</v>
      </c>
      <c r="E12">
        <v>0.35401670000000002</v>
      </c>
      <c r="F12">
        <v>0.92724960000000001</v>
      </c>
      <c r="G12">
        <v>1736418</v>
      </c>
      <c r="H12">
        <v>2262.2948717948716</v>
      </c>
      <c r="I12">
        <v>0.69258212517948714</v>
      </c>
      <c r="J12">
        <v>0.86512058364108468</v>
      </c>
      <c r="K12">
        <v>90</v>
      </c>
      <c r="L12">
        <v>6.6227272727272704E-2</v>
      </c>
      <c r="M12">
        <v>0</v>
      </c>
      <c r="N12">
        <v>2</v>
      </c>
    </row>
    <row r="13" spans="1:14" x14ac:dyDescent="0.25">
      <c r="A13" t="s">
        <v>23</v>
      </c>
      <c r="B13" t="s">
        <v>18</v>
      </c>
      <c r="C13">
        <v>4867.7</v>
      </c>
      <c r="D13">
        <v>0.24025042831278098</v>
      </c>
      <c r="E13">
        <v>0.68317470000000002</v>
      </c>
      <c r="F13">
        <v>0.97961989999999999</v>
      </c>
      <c r="G13">
        <v>2473885</v>
      </c>
      <c r="H13">
        <v>2302.3205128205127</v>
      </c>
      <c r="I13">
        <v>0.66307340101282064</v>
      </c>
      <c r="J13">
        <v>0.85809147100020233</v>
      </c>
      <c r="K13">
        <v>70</v>
      </c>
      <c r="L13">
        <v>6.6555555555555604E-2</v>
      </c>
      <c r="M13">
        <v>0</v>
      </c>
      <c r="N13">
        <v>2</v>
      </c>
    </row>
    <row r="14" spans="1:14" x14ac:dyDescent="0.25">
      <c r="A14" t="s">
        <v>23</v>
      </c>
      <c r="B14" t="s">
        <v>19</v>
      </c>
      <c r="C14">
        <v>5318.2</v>
      </c>
      <c r="D14">
        <v>0.25478449895856964</v>
      </c>
      <c r="E14">
        <v>0.39506980000000003</v>
      </c>
      <c r="F14">
        <v>0.93421659999999995</v>
      </c>
      <c r="G14">
        <v>2262127</v>
      </c>
      <c r="H14">
        <v>2563.2820512820513</v>
      </c>
      <c r="I14">
        <v>0.72033996591025606</v>
      </c>
      <c r="J14">
        <v>0.87434755249435514</v>
      </c>
      <c r="K14">
        <v>149</v>
      </c>
      <c r="L14">
        <v>0.14131250000000001</v>
      </c>
      <c r="M14">
        <v>0</v>
      </c>
      <c r="N14">
        <v>3</v>
      </c>
    </row>
    <row r="15" spans="1:14" x14ac:dyDescent="0.25">
      <c r="A15" t="s">
        <v>24</v>
      </c>
      <c r="B15" t="s">
        <v>9</v>
      </c>
      <c r="C15">
        <v>32183.3</v>
      </c>
      <c r="D15">
        <v>0.2913610873508336</v>
      </c>
      <c r="E15">
        <v>0.44137379999999998</v>
      </c>
      <c r="F15">
        <v>0.94299999999999995</v>
      </c>
      <c r="G15">
        <v>2550348</v>
      </c>
      <c r="H15">
        <v>2719.8461538461538</v>
      </c>
      <c r="I15">
        <v>0.73159835707692278</v>
      </c>
      <c r="J15">
        <v>0.87813084153547016</v>
      </c>
      <c r="K15">
        <v>262</v>
      </c>
      <c r="L15">
        <v>0.13807142857142901</v>
      </c>
      <c r="M15">
        <v>0</v>
      </c>
      <c r="N15">
        <v>7</v>
      </c>
    </row>
    <row r="16" spans="1:14" x14ac:dyDescent="0.25">
      <c r="A16" t="s">
        <v>24</v>
      </c>
      <c r="B16" t="s">
        <v>10</v>
      </c>
      <c r="C16">
        <v>62999.9</v>
      </c>
      <c r="D16">
        <v>0.3898950936209899</v>
      </c>
      <c r="E16">
        <v>0.41545559999999998</v>
      </c>
      <c r="F16">
        <v>0.93912569999999995</v>
      </c>
      <c r="G16">
        <v>1987750</v>
      </c>
      <c r="H16">
        <v>2360.9230769230771</v>
      </c>
      <c r="I16">
        <v>0.72298620394871793</v>
      </c>
      <c r="J16">
        <v>0.87726589676283617</v>
      </c>
      <c r="K16">
        <v>212</v>
      </c>
      <c r="L16">
        <v>0.100083333333333</v>
      </c>
      <c r="M16">
        <v>0</v>
      </c>
      <c r="N16">
        <v>4</v>
      </c>
    </row>
    <row r="17" spans="1:14" x14ac:dyDescent="0.25">
      <c r="A17" t="s">
        <v>24</v>
      </c>
      <c r="B17" t="s">
        <v>11</v>
      </c>
      <c r="C17">
        <v>5500</v>
      </c>
      <c r="D17">
        <v>0.2548943765838203</v>
      </c>
      <c r="E17">
        <v>0.54363939999999999</v>
      </c>
      <c r="F17">
        <v>0.96492820000000001</v>
      </c>
      <c r="G17">
        <v>1561308</v>
      </c>
      <c r="H17">
        <v>1307.8589743589744</v>
      </c>
      <c r="I17">
        <v>0.54199130153846176</v>
      </c>
      <c r="J17">
        <v>0.80056333189999196</v>
      </c>
      <c r="K17">
        <v>64</v>
      </c>
      <c r="L17">
        <v>3.2071428571428598E-2</v>
      </c>
      <c r="M17">
        <v>0</v>
      </c>
      <c r="N17">
        <v>1</v>
      </c>
    </row>
    <row r="18" spans="1:14" x14ac:dyDescent="0.25">
      <c r="A18" t="s">
        <v>24</v>
      </c>
      <c r="B18" t="s">
        <v>20</v>
      </c>
      <c r="C18">
        <v>59500</v>
      </c>
      <c r="D18">
        <v>0.3397453784159602</v>
      </c>
      <c r="E18">
        <v>0.4663233</v>
      </c>
      <c r="F18">
        <v>0.94874559999999997</v>
      </c>
      <c r="G18">
        <v>2187987</v>
      </c>
      <c r="H18">
        <v>2411.5769230769229</v>
      </c>
      <c r="I18">
        <v>0.73470021876923108</v>
      </c>
      <c r="J18">
        <v>0.8825019315586784</v>
      </c>
      <c r="K18">
        <v>186</v>
      </c>
      <c r="L18">
        <v>0.137333333333333</v>
      </c>
      <c r="M18">
        <v>2</v>
      </c>
      <c r="N18">
        <v>0</v>
      </c>
    </row>
    <row r="19" spans="1:14" x14ac:dyDescent="0.25">
      <c r="A19" t="s">
        <v>24</v>
      </c>
      <c r="B19" t="s">
        <v>21</v>
      </c>
      <c r="C19">
        <v>76000</v>
      </c>
      <c r="D19">
        <v>0.32669505486146116</v>
      </c>
      <c r="E19">
        <v>0.50792970000000004</v>
      </c>
      <c r="F19">
        <v>0.96103119999999997</v>
      </c>
      <c r="G19">
        <v>1410044</v>
      </c>
      <c r="H19">
        <v>1605.6538461538462</v>
      </c>
      <c r="I19">
        <v>0.71626187297435884</v>
      </c>
      <c r="J19">
        <v>0.88127690084692833</v>
      </c>
      <c r="K19">
        <v>52</v>
      </c>
      <c r="L19">
        <v>6.4045454545454503E-2</v>
      </c>
      <c r="M19">
        <v>1</v>
      </c>
      <c r="N19">
        <v>0</v>
      </c>
    </row>
    <row r="20" spans="1:14" x14ac:dyDescent="0.25">
      <c r="A20" t="s">
        <v>24</v>
      </c>
      <c r="B20" t="s">
        <v>12</v>
      </c>
      <c r="C20">
        <v>13000</v>
      </c>
      <c r="D20">
        <v>0.22331362847628064</v>
      </c>
      <c r="E20">
        <v>0.65950019999999998</v>
      </c>
      <c r="F20">
        <v>0.97856290000000001</v>
      </c>
      <c r="G20">
        <v>1287960</v>
      </c>
      <c r="H20">
        <v>1580.7179487179487</v>
      </c>
      <c r="I20">
        <v>0.66855273071794874</v>
      </c>
      <c r="J20">
        <v>0.86300013994039781</v>
      </c>
      <c r="K20">
        <v>58</v>
      </c>
      <c r="L20">
        <v>2.9049999999999999E-2</v>
      </c>
      <c r="M20">
        <v>0</v>
      </c>
      <c r="N20">
        <v>3</v>
      </c>
    </row>
    <row r="21" spans="1:14" x14ac:dyDescent="0.25">
      <c r="A21" t="s">
        <v>24</v>
      </c>
      <c r="B21" t="s">
        <v>13</v>
      </c>
      <c r="C21">
        <v>161499.1</v>
      </c>
      <c r="D21">
        <v>0.29904976218660462</v>
      </c>
      <c r="E21">
        <v>0.56211849999999997</v>
      </c>
      <c r="F21">
        <v>0.96578249999999999</v>
      </c>
      <c r="G21">
        <v>2412731</v>
      </c>
      <c r="H21">
        <v>2666.6944444444443</v>
      </c>
      <c r="I21">
        <v>0.71095761371794886</v>
      </c>
      <c r="J21">
        <v>0.87840350525649824</v>
      </c>
      <c r="K21">
        <v>62</v>
      </c>
      <c r="L21">
        <v>3.3888888888888899E-2</v>
      </c>
      <c r="M21">
        <v>1</v>
      </c>
      <c r="N21">
        <v>1</v>
      </c>
    </row>
    <row r="22" spans="1:14" x14ac:dyDescent="0.25">
      <c r="A22" t="s">
        <v>24</v>
      </c>
      <c r="B22" t="s">
        <v>14</v>
      </c>
      <c r="C22">
        <v>54999.7</v>
      </c>
      <c r="D22">
        <v>0.33504839964211913</v>
      </c>
      <c r="E22">
        <v>0.4759642</v>
      </c>
      <c r="F22">
        <v>0.9598042</v>
      </c>
      <c r="G22">
        <v>1019116</v>
      </c>
      <c r="H22">
        <v>1115.0128205128206</v>
      </c>
      <c r="I22">
        <v>0.6516179225769233</v>
      </c>
      <c r="J22">
        <v>0.85407563528221409</v>
      </c>
      <c r="K22">
        <v>42</v>
      </c>
      <c r="L22">
        <v>1.8124999999999999E-2</v>
      </c>
      <c r="M22">
        <v>0</v>
      </c>
      <c r="N22">
        <v>1</v>
      </c>
    </row>
    <row r="23" spans="1:14" x14ac:dyDescent="0.25">
      <c r="A23" t="s">
        <v>24</v>
      </c>
      <c r="B23" t="s">
        <v>15</v>
      </c>
      <c r="C23">
        <v>380189.4</v>
      </c>
      <c r="D23">
        <v>0.23041587666261118</v>
      </c>
      <c r="E23">
        <v>0.50956659999999998</v>
      </c>
      <c r="F23">
        <v>0.95852950000000003</v>
      </c>
      <c r="G23">
        <v>1581256</v>
      </c>
      <c r="H23">
        <v>1808.9102564102564</v>
      </c>
      <c r="I23">
        <v>0.6956473888589747</v>
      </c>
      <c r="J23">
        <v>0.87179209242129441</v>
      </c>
      <c r="K23">
        <v>69</v>
      </c>
      <c r="L23">
        <v>3.0349999999999999E-2</v>
      </c>
      <c r="M23">
        <v>0</v>
      </c>
      <c r="N23">
        <v>3</v>
      </c>
    </row>
    <row r="24" spans="1:14" x14ac:dyDescent="0.25">
      <c r="A24" t="s">
        <v>24</v>
      </c>
      <c r="B24" t="s">
        <v>16</v>
      </c>
      <c r="C24">
        <v>180520.4</v>
      </c>
      <c r="D24">
        <v>0.29311769692487383</v>
      </c>
      <c r="E24">
        <v>0.48042449999999998</v>
      </c>
      <c r="F24">
        <v>0.95114200000000004</v>
      </c>
      <c r="G24">
        <v>2609720</v>
      </c>
      <c r="H24">
        <v>2654.8205128205127</v>
      </c>
      <c r="I24">
        <v>0.73128719249999985</v>
      </c>
      <c r="J24">
        <v>0.88306155277372966</v>
      </c>
      <c r="K24">
        <v>110</v>
      </c>
      <c r="L24">
        <v>5.1666666666666701E-2</v>
      </c>
      <c r="M24">
        <v>0</v>
      </c>
      <c r="N24">
        <v>4</v>
      </c>
    </row>
    <row r="25" spans="1:14" x14ac:dyDescent="0.25">
      <c r="A25" t="s">
        <v>24</v>
      </c>
      <c r="B25" t="s">
        <v>17</v>
      </c>
      <c r="C25">
        <v>390416.7</v>
      </c>
      <c r="D25">
        <v>0.22669899296641952</v>
      </c>
      <c r="E25">
        <v>0.36103590000000002</v>
      </c>
      <c r="F25">
        <v>0.92884690000000003</v>
      </c>
      <c r="G25">
        <v>1677302</v>
      </c>
      <c r="H25">
        <v>2112</v>
      </c>
      <c r="I25">
        <v>0.6916842485000001</v>
      </c>
      <c r="J25">
        <v>0.86554162666117118</v>
      </c>
      <c r="K25">
        <v>210</v>
      </c>
      <c r="L25">
        <v>8.6863636363636407E-2</v>
      </c>
      <c r="M25">
        <v>0</v>
      </c>
      <c r="N25">
        <v>6</v>
      </c>
    </row>
    <row r="26" spans="1:14" x14ac:dyDescent="0.25">
      <c r="A26" t="s">
        <v>24</v>
      </c>
      <c r="B26" t="s">
        <v>18</v>
      </c>
      <c r="C26">
        <v>4867.7</v>
      </c>
      <c r="D26">
        <v>0.24025042831278098</v>
      </c>
      <c r="E26">
        <v>0.70550690000000005</v>
      </c>
      <c r="F26">
        <v>0.98195319999999997</v>
      </c>
      <c r="G26">
        <v>2117930</v>
      </c>
      <c r="H26">
        <v>2011.2179487179487</v>
      </c>
      <c r="I26">
        <v>0.65666634547435865</v>
      </c>
      <c r="J26">
        <v>0.85452884494532044</v>
      </c>
      <c r="K26">
        <v>49</v>
      </c>
      <c r="L26">
        <v>2.35E-2</v>
      </c>
      <c r="M26">
        <v>0</v>
      </c>
      <c r="N26">
        <v>2</v>
      </c>
    </row>
    <row r="27" spans="1:14" x14ac:dyDescent="0.25">
      <c r="A27" t="s">
        <v>24</v>
      </c>
      <c r="B27" t="s">
        <v>19</v>
      </c>
      <c r="C27">
        <v>5318.2</v>
      </c>
      <c r="D27">
        <v>0.25478449895856964</v>
      </c>
      <c r="E27">
        <v>0.40328449999999999</v>
      </c>
      <c r="F27">
        <v>0.93582880000000002</v>
      </c>
      <c r="G27">
        <v>2185661</v>
      </c>
      <c r="H27">
        <v>2467.5641025641025</v>
      </c>
      <c r="I27">
        <v>0.72157361014102583</v>
      </c>
      <c r="J27">
        <v>0.87484328144713286</v>
      </c>
      <c r="K27">
        <v>230</v>
      </c>
      <c r="L27">
        <v>0.113375</v>
      </c>
      <c r="M27">
        <v>0</v>
      </c>
      <c r="N27">
        <v>6</v>
      </c>
    </row>
    <row r="28" spans="1:14" x14ac:dyDescent="0.25">
      <c r="A28" t="s">
        <v>25</v>
      </c>
      <c r="B28" t="s">
        <v>9</v>
      </c>
      <c r="C28">
        <v>32183.3</v>
      </c>
      <c r="D28">
        <v>0.2913610873508336</v>
      </c>
      <c r="E28">
        <v>0.47166429999999998</v>
      </c>
      <c r="F28">
        <v>0.94799999999999995</v>
      </c>
      <c r="G28">
        <v>2792719</v>
      </c>
      <c r="H28">
        <v>2957.1794871794873</v>
      </c>
      <c r="I28">
        <v>0.73718972135897454</v>
      </c>
      <c r="J28">
        <v>0.88126884385024484</v>
      </c>
      <c r="K28">
        <v>276</v>
      </c>
      <c r="L28">
        <v>0.128785714285714</v>
      </c>
      <c r="M28">
        <v>0</v>
      </c>
      <c r="N28">
        <v>7</v>
      </c>
    </row>
    <row r="29" spans="1:14" x14ac:dyDescent="0.25">
      <c r="A29" t="s">
        <v>25</v>
      </c>
      <c r="B29" t="s">
        <v>10</v>
      </c>
      <c r="C29">
        <v>62999.9</v>
      </c>
      <c r="D29">
        <v>0.3898950936209899</v>
      </c>
      <c r="E29">
        <v>0.42963380000000001</v>
      </c>
      <c r="F29">
        <v>0.94171579999999999</v>
      </c>
      <c r="G29">
        <v>2187429</v>
      </c>
      <c r="H29">
        <v>2571.9102564102564</v>
      </c>
      <c r="I29">
        <v>0.72379263893589729</v>
      </c>
      <c r="J29">
        <v>0.87826102347347645</v>
      </c>
      <c r="K29">
        <v>230</v>
      </c>
      <c r="L29">
        <v>0.10616666666666701</v>
      </c>
      <c r="M29">
        <v>1</v>
      </c>
      <c r="N29">
        <v>6</v>
      </c>
    </row>
    <row r="30" spans="1:14" x14ac:dyDescent="0.25">
      <c r="A30" t="s">
        <v>25</v>
      </c>
      <c r="B30" t="s">
        <v>11</v>
      </c>
      <c r="C30">
        <v>5500</v>
      </c>
      <c r="D30">
        <v>0.2548943765838203</v>
      </c>
      <c r="E30">
        <v>0.54980059999999997</v>
      </c>
      <c r="F30">
        <v>0.96557820000000005</v>
      </c>
      <c r="G30">
        <v>1669852</v>
      </c>
      <c r="H30">
        <v>1560.1282051282051</v>
      </c>
      <c r="I30">
        <v>0.5581715533846151</v>
      </c>
      <c r="J30">
        <v>0.80931795094187553</v>
      </c>
      <c r="K30">
        <v>92</v>
      </c>
      <c r="L30">
        <v>3.7100000000000001E-2</v>
      </c>
      <c r="M30">
        <v>0</v>
      </c>
      <c r="N30">
        <v>3</v>
      </c>
    </row>
    <row r="31" spans="1:14" x14ac:dyDescent="0.25">
      <c r="A31" t="s">
        <v>25</v>
      </c>
      <c r="B31" t="s">
        <v>20</v>
      </c>
      <c r="C31">
        <v>59500</v>
      </c>
      <c r="D31">
        <v>0.3397453784159602</v>
      </c>
      <c r="E31">
        <v>0.492558</v>
      </c>
      <c r="F31">
        <v>0.9526481</v>
      </c>
      <c r="G31">
        <v>2436363</v>
      </c>
      <c r="H31">
        <v>2629.5897435897436</v>
      </c>
      <c r="I31">
        <v>0.71867942488461523</v>
      </c>
      <c r="J31">
        <v>0.88422578331213919</v>
      </c>
      <c r="K31">
        <v>76</v>
      </c>
      <c r="L31">
        <v>5.3333333333333302E-2</v>
      </c>
      <c r="M31">
        <v>1</v>
      </c>
      <c r="N31">
        <v>0</v>
      </c>
    </row>
    <row r="32" spans="1:14" x14ac:dyDescent="0.25">
      <c r="A32" t="s">
        <v>25</v>
      </c>
      <c r="B32" t="s">
        <v>21</v>
      </c>
      <c r="C32">
        <v>76000</v>
      </c>
      <c r="D32">
        <v>0.32669505486146116</v>
      </c>
      <c r="E32">
        <v>0.50592740000000003</v>
      </c>
      <c r="F32">
        <v>0.96018539999999997</v>
      </c>
      <c r="G32">
        <v>1652462</v>
      </c>
      <c r="H32">
        <v>1876.1923076923076</v>
      </c>
      <c r="I32">
        <v>0.7376600866538463</v>
      </c>
      <c r="J32">
        <v>0.88199515268281059</v>
      </c>
      <c r="K32">
        <v>184</v>
      </c>
      <c r="L32">
        <v>0.12977272727272701</v>
      </c>
      <c r="M32">
        <v>4</v>
      </c>
      <c r="N32">
        <v>0</v>
      </c>
    </row>
    <row r="33" spans="1:14" x14ac:dyDescent="0.25">
      <c r="A33" t="s">
        <v>25</v>
      </c>
      <c r="B33" t="s">
        <v>12</v>
      </c>
      <c r="C33">
        <v>13000</v>
      </c>
      <c r="D33">
        <v>0.22331362847628064</v>
      </c>
      <c r="E33">
        <v>0.66100809999999999</v>
      </c>
      <c r="F33">
        <v>0.97845110000000002</v>
      </c>
      <c r="G33">
        <v>1432048</v>
      </c>
      <c r="H33">
        <v>1693.551282051282</v>
      </c>
      <c r="I33">
        <v>0.67775721128205146</v>
      </c>
      <c r="J33">
        <v>0.86672985272771919</v>
      </c>
      <c r="K33">
        <v>60</v>
      </c>
      <c r="L33">
        <v>3.465E-2</v>
      </c>
      <c r="M33">
        <v>0</v>
      </c>
      <c r="N33">
        <v>0</v>
      </c>
    </row>
    <row r="34" spans="1:14" x14ac:dyDescent="0.25">
      <c r="A34" t="s">
        <v>25</v>
      </c>
      <c r="B34" t="s">
        <v>13</v>
      </c>
      <c r="C34">
        <v>161499.1</v>
      </c>
      <c r="D34">
        <v>0.29904976218660462</v>
      </c>
      <c r="E34">
        <v>0.58706849999999999</v>
      </c>
      <c r="F34">
        <v>0.96850519999999996</v>
      </c>
      <c r="G34">
        <v>2581588</v>
      </c>
      <c r="H34">
        <v>2846.4861111111113</v>
      </c>
      <c r="I34">
        <v>0.70970963429487177</v>
      </c>
      <c r="J34">
        <v>0.87845691994991137</v>
      </c>
      <c r="K34">
        <v>62</v>
      </c>
      <c r="L34">
        <v>2.8722222222222201E-2</v>
      </c>
      <c r="M34">
        <v>1</v>
      </c>
      <c r="N34">
        <v>2</v>
      </c>
    </row>
    <row r="35" spans="1:14" x14ac:dyDescent="0.25">
      <c r="A35" t="s">
        <v>25</v>
      </c>
      <c r="B35" t="s">
        <v>14</v>
      </c>
      <c r="C35">
        <v>54999.7</v>
      </c>
      <c r="D35">
        <v>0.33504839964211913</v>
      </c>
      <c r="E35">
        <v>0.4725742</v>
      </c>
      <c r="F35">
        <v>0.95900370000000001</v>
      </c>
      <c r="G35">
        <v>1073311</v>
      </c>
      <c r="H35">
        <v>1190.7307692307693</v>
      </c>
      <c r="I35">
        <v>0.65250482532051302</v>
      </c>
      <c r="J35">
        <v>0.85485688745967914</v>
      </c>
      <c r="K35">
        <v>60</v>
      </c>
      <c r="L35">
        <v>2.2312499999999999E-2</v>
      </c>
      <c r="M35">
        <v>0</v>
      </c>
      <c r="N35">
        <v>2</v>
      </c>
    </row>
    <row r="36" spans="1:14" x14ac:dyDescent="0.25">
      <c r="A36" t="s">
        <v>25</v>
      </c>
      <c r="B36" t="s">
        <v>15</v>
      </c>
      <c r="C36">
        <v>380189.4</v>
      </c>
      <c r="D36">
        <v>0.23041587666261118</v>
      </c>
      <c r="E36">
        <v>0.52438640000000003</v>
      </c>
      <c r="F36">
        <v>0.96012750000000002</v>
      </c>
      <c r="G36">
        <v>1765005</v>
      </c>
      <c r="H36">
        <v>1994.9358974358975</v>
      </c>
      <c r="I36">
        <v>0.69631771087179473</v>
      </c>
      <c r="J36">
        <v>0.872384506185792</v>
      </c>
      <c r="K36">
        <v>98</v>
      </c>
      <c r="L36">
        <v>4.2750000000000003E-2</v>
      </c>
      <c r="M36">
        <v>1</v>
      </c>
      <c r="N36">
        <v>5</v>
      </c>
    </row>
    <row r="37" spans="1:14" x14ac:dyDescent="0.25">
      <c r="A37" t="s">
        <v>25</v>
      </c>
      <c r="B37" t="s">
        <v>16</v>
      </c>
      <c r="C37">
        <v>180520.4</v>
      </c>
      <c r="D37">
        <v>0.29311769692487383</v>
      </c>
      <c r="E37">
        <v>0.49526409999999998</v>
      </c>
      <c r="F37">
        <v>0.95354530000000004</v>
      </c>
      <c r="G37">
        <v>2849933</v>
      </c>
      <c r="H37">
        <v>2872.4743589743589</v>
      </c>
      <c r="I37">
        <v>0.7350886076538462</v>
      </c>
      <c r="J37">
        <v>0.88478210264967572</v>
      </c>
      <c r="K37">
        <v>151</v>
      </c>
      <c r="L37">
        <v>6.2166666666666703E-2</v>
      </c>
      <c r="M37">
        <v>0</v>
      </c>
      <c r="N37">
        <v>5</v>
      </c>
    </row>
    <row r="38" spans="1:14" x14ac:dyDescent="0.25">
      <c r="A38" t="s">
        <v>25</v>
      </c>
      <c r="B38" t="s">
        <v>17</v>
      </c>
      <c r="C38">
        <v>390416.7</v>
      </c>
      <c r="D38">
        <v>0.22669899296641952</v>
      </c>
      <c r="E38">
        <v>0.37362489999999998</v>
      </c>
      <c r="F38">
        <v>0.93179869999999998</v>
      </c>
      <c r="G38">
        <v>1780990</v>
      </c>
      <c r="H38">
        <v>2221.7435897435898</v>
      </c>
      <c r="I38">
        <v>0.69234865469230755</v>
      </c>
      <c r="J38">
        <v>0.86681539072474323</v>
      </c>
      <c r="K38">
        <v>212</v>
      </c>
      <c r="L38">
        <v>9.2454545454545498E-2</v>
      </c>
      <c r="M38">
        <v>0</v>
      </c>
      <c r="N38">
        <v>4</v>
      </c>
    </row>
    <row r="39" spans="1:14" x14ac:dyDescent="0.25">
      <c r="A39" t="s">
        <v>25</v>
      </c>
      <c r="B39" t="s">
        <v>18</v>
      </c>
      <c r="C39">
        <v>4867.7</v>
      </c>
      <c r="D39">
        <v>0.24025042831278098</v>
      </c>
      <c r="E39">
        <v>0.7369831</v>
      </c>
      <c r="F39">
        <v>0.98429</v>
      </c>
      <c r="G39">
        <v>1966378</v>
      </c>
      <c r="H39">
        <v>1884.2435897435898</v>
      </c>
      <c r="I39">
        <v>0.65011015664102556</v>
      </c>
      <c r="J39">
        <v>0.85203410607320418</v>
      </c>
      <c r="K39">
        <v>53</v>
      </c>
      <c r="L39">
        <v>2.0388888888888901E-2</v>
      </c>
      <c r="M39">
        <v>0</v>
      </c>
      <c r="N39">
        <v>2</v>
      </c>
    </row>
    <row r="40" spans="1:14" x14ac:dyDescent="0.25">
      <c r="A40" t="s">
        <v>25</v>
      </c>
      <c r="B40" t="s">
        <v>19</v>
      </c>
      <c r="C40">
        <v>5318.2</v>
      </c>
      <c r="D40">
        <v>0.25478449895856964</v>
      </c>
      <c r="E40">
        <v>0.4215834</v>
      </c>
      <c r="F40">
        <v>0.93974930000000001</v>
      </c>
      <c r="G40">
        <v>2413324</v>
      </c>
      <c r="H40">
        <v>2703.5897435897436</v>
      </c>
      <c r="I40">
        <v>0.72682549374358973</v>
      </c>
      <c r="J40">
        <v>0.87767213424119206</v>
      </c>
      <c r="K40">
        <v>216</v>
      </c>
      <c r="L40">
        <v>9.2937500000000006E-2</v>
      </c>
      <c r="M40">
        <v>0</v>
      </c>
      <c r="N40">
        <v>6</v>
      </c>
    </row>
    <row r="41" spans="1:14" x14ac:dyDescent="0.25">
      <c r="A41" t="s">
        <v>26</v>
      </c>
      <c r="B41" t="s">
        <v>9</v>
      </c>
      <c r="C41">
        <v>32183.3</v>
      </c>
      <c r="D41">
        <v>0.2913610873508336</v>
      </c>
      <c r="E41">
        <v>0.50046659999999998</v>
      </c>
      <c r="F41">
        <v>0.95299999999999996</v>
      </c>
      <c r="G41">
        <v>2753673</v>
      </c>
      <c r="H41">
        <v>2918.1153846153848</v>
      </c>
      <c r="I41">
        <v>0.73988990599999993</v>
      </c>
      <c r="J41">
        <v>0.88327873883926566</v>
      </c>
      <c r="K41">
        <v>174</v>
      </c>
      <c r="L41">
        <v>0.16039999999999999</v>
      </c>
      <c r="M41">
        <v>0</v>
      </c>
      <c r="N41">
        <v>5</v>
      </c>
    </row>
    <row r="42" spans="1:14" x14ac:dyDescent="0.25">
      <c r="A42" t="s">
        <v>26</v>
      </c>
      <c r="B42" t="s">
        <v>10</v>
      </c>
      <c r="C42">
        <v>62999.9</v>
      </c>
      <c r="D42">
        <v>0.3898950936209899</v>
      </c>
      <c r="E42">
        <v>0.45547369999999998</v>
      </c>
      <c r="F42">
        <v>0.94638440000000001</v>
      </c>
      <c r="G42">
        <v>2251699</v>
      </c>
      <c r="H42">
        <v>2577.8205128205127</v>
      </c>
      <c r="I42">
        <v>0.72388783110256405</v>
      </c>
      <c r="J42">
        <v>0.87889415142049765</v>
      </c>
      <c r="K42">
        <v>138</v>
      </c>
      <c r="L42">
        <v>0.1195</v>
      </c>
      <c r="M42">
        <v>0</v>
      </c>
      <c r="N42">
        <v>4</v>
      </c>
    </row>
    <row r="43" spans="1:14" x14ac:dyDescent="0.25">
      <c r="A43" t="s">
        <v>26</v>
      </c>
      <c r="B43" t="s">
        <v>11</v>
      </c>
      <c r="C43">
        <v>5500</v>
      </c>
      <c r="D43">
        <v>0.2548943765838203</v>
      </c>
      <c r="E43">
        <v>0.56515539999999997</v>
      </c>
      <c r="F43">
        <v>0.96705450000000004</v>
      </c>
      <c r="G43">
        <v>1777071</v>
      </c>
      <c r="H43">
        <v>1691.8974358974358</v>
      </c>
      <c r="I43">
        <v>0.57740531769230774</v>
      </c>
      <c r="J43">
        <v>0.81882581807006338</v>
      </c>
      <c r="K43">
        <v>53</v>
      </c>
      <c r="L43">
        <v>4.0257142857142901E-2</v>
      </c>
      <c r="M43">
        <v>0</v>
      </c>
      <c r="N43">
        <v>2</v>
      </c>
    </row>
    <row r="44" spans="1:14" x14ac:dyDescent="0.25">
      <c r="A44" t="s">
        <v>26</v>
      </c>
      <c r="B44" t="s">
        <v>20</v>
      </c>
      <c r="C44">
        <v>59500</v>
      </c>
      <c r="D44">
        <v>0.3397453784159602</v>
      </c>
      <c r="E44">
        <v>0.53645169999999998</v>
      </c>
      <c r="F44">
        <v>0.95968659999999995</v>
      </c>
      <c r="G44">
        <v>2434532</v>
      </c>
      <c r="H44">
        <v>2555.1794871794873</v>
      </c>
      <c r="I44">
        <v>0.74094855084615374</v>
      </c>
      <c r="J44">
        <v>0.88684586020464073</v>
      </c>
      <c r="K44">
        <v>8</v>
      </c>
      <c r="L44">
        <v>7.9166666666666708E-3</v>
      </c>
      <c r="M44">
        <v>0</v>
      </c>
      <c r="N44">
        <v>0</v>
      </c>
    </row>
    <row r="45" spans="1:14" x14ac:dyDescent="0.25">
      <c r="A45" t="s">
        <v>26</v>
      </c>
      <c r="B45" t="s">
        <v>21</v>
      </c>
      <c r="C45">
        <v>76000</v>
      </c>
      <c r="D45">
        <v>0.32669505486146116</v>
      </c>
      <c r="E45">
        <v>0.50950119999999999</v>
      </c>
      <c r="F45">
        <v>0.96031820000000001</v>
      </c>
      <c r="G45">
        <v>1778521</v>
      </c>
      <c r="H45">
        <v>2024.4615384615386</v>
      </c>
      <c r="I45">
        <v>0.71832313460256425</v>
      </c>
      <c r="J45">
        <v>0.88176162954298887</v>
      </c>
      <c r="K45">
        <v>153</v>
      </c>
      <c r="L45">
        <v>0.109636363636364</v>
      </c>
      <c r="M45">
        <v>2</v>
      </c>
      <c r="N45">
        <v>0</v>
      </c>
    </row>
    <row r="46" spans="1:14" x14ac:dyDescent="0.25">
      <c r="A46" t="s">
        <v>26</v>
      </c>
      <c r="B46" t="s">
        <v>12</v>
      </c>
      <c r="C46">
        <v>13000</v>
      </c>
      <c r="D46">
        <v>0.22331362847628064</v>
      </c>
      <c r="E46">
        <v>0.67136980000000002</v>
      </c>
      <c r="F46">
        <v>0.97913839999999996</v>
      </c>
      <c r="G46">
        <v>1442551</v>
      </c>
      <c r="H46">
        <v>1684.8589743589744</v>
      </c>
      <c r="I46">
        <v>0.67899526830769241</v>
      </c>
      <c r="J46">
        <v>0.86703048604730859</v>
      </c>
      <c r="K46">
        <v>57</v>
      </c>
      <c r="L46">
        <v>5.4649999999999997E-2</v>
      </c>
      <c r="M46">
        <v>0</v>
      </c>
      <c r="N46">
        <v>3</v>
      </c>
    </row>
    <row r="47" spans="1:14" x14ac:dyDescent="0.25">
      <c r="A47" t="s">
        <v>26</v>
      </c>
      <c r="B47" t="s">
        <v>13</v>
      </c>
      <c r="C47">
        <v>161499.1</v>
      </c>
      <c r="D47">
        <v>0.29904976218660462</v>
      </c>
      <c r="E47">
        <v>0.61026159999999996</v>
      </c>
      <c r="F47">
        <v>0.97114929999999999</v>
      </c>
      <c r="G47">
        <v>2462536</v>
      </c>
      <c r="H47">
        <v>2714.2222222222222</v>
      </c>
      <c r="I47">
        <v>0.7049919721794875</v>
      </c>
      <c r="J47">
        <v>0.87705573243850299</v>
      </c>
      <c r="K47">
        <v>29</v>
      </c>
      <c r="L47">
        <v>2.9777777777777799E-2</v>
      </c>
      <c r="M47">
        <v>1</v>
      </c>
      <c r="N47">
        <v>0</v>
      </c>
    </row>
    <row r="48" spans="1:14" x14ac:dyDescent="0.25">
      <c r="A48" t="s">
        <v>26</v>
      </c>
      <c r="B48" t="s">
        <v>14</v>
      </c>
      <c r="C48">
        <v>54999.7</v>
      </c>
      <c r="D48">
        <v>0.33504839964211913</v>
      </c>
      <c r="E48">
        <v>0.48109429999999997</v>
      </c>
      <c r="F48">
        <v>0.95973600000000003</v>
      </c>
      <c r="G48">
        <v>1064485</v>
      </c>
      <c r="H48">
        <v>1163.7051282051282</v>
      </c>
      <c r="I48">
        <v>0.65330915071794871</v>
      </c>
      <c r="J48">
        <v>0.85605550127755181</v>
      </c>
      <c r="K48">
        <v>55</v>
      </c>
      <c r="L48">
        <v>4.65E-2</v>
      </c>
      <c r="M48">
        <v>0</v>
      </c>
      <c r="N48">
        <v>2</v>
      </c>
    </row>
    <row r="49" spans="1:14" x14ac:dyDescent="0.25">
      <c r="A49" t="s">
        <v>26</v>
      </c>
      <c r="B49" t="s">
        <v>15</v>
      </c>
      <c r="C49">
        <v>380189.4</v>
      </c>
      <c r="D49">
        <v>0.23041587666261118</v>
      </c>
      <c r="E49">
        <v>0.53801140000000003</v>
      </c>
      <c r="F49">
        <v>0.96136529999999998</v>
      </c>
      <c r="G49">
        <v>1911780</v>
      </c>
      <c r="H49">
        <v>2093.3461538461538</v>
      </c>
      <c r="I49">
        <v>0.69799962865384613</v>
      </c>
      <c r="J49">
        <v>0.87347349879836567</v>
      </c>
      <c r="K49">
        <v>28</v>
      </c>
      <c r="L49">
        <v>2.8799999999999999E-2</v>
      </c>
      <c r="M49">
        <v>0</v>
      </c>
      <c r="N49">
        <v>0</v>
      </c>
    </row>
    <row r="50" spans="1:14" x14ac:dyDescent="0.25">
      <c r="A50" t="s">
        <v>26</v>
      </c>
      <c r="B50" t="s">
        <v>16</v>
      </c>
      <c r="C50">
        <v>180520.4</v>
      </c>
      <c r="D50">
        <v>0.29311769692487383</v>
      </c>
      <c r="E50">
        <v>0.51417650000000004</v>
      </c>
      <c r="F50">
        <v>0.95639209999999997</v>
      </c>
      <c r="G50">
        <v>2928054</v>
      </c>
      <c r="H50">
        <v>2864.1923076923076</v>
      </c>
      <c r="I50">
        <v>0.73622267808974373</v>
      </c>
      <c r="J50">
        <v>0.88551148220930631</v>
      </c>
      <c r="K50">
        <v>79</v>
      </c>
      <c r="L50">
        <v>7.3999999999999996E-2</v>
      </c>
      <c r="M50">
        <v>0</v>
      </c>
      <c r="N50">
        <v>2</v>
      </c>
    </row>
    <row r="51" spans="1:14" x14ac:dyDescent="0.25">
      <c r="A51" t="s">
        <v>26</v>
      </c>
      <c r="B51" t="s">
        <v>17</v>
      </c>
      <c r="C51">
        <v>390416.7</v>
      </c>
      <c r="D51">
        <v>0.22669899296641952</v>
      </c>
      <c r="E51">
        <v>0.39319730000000003</v>
      </c>
      <c r="F51">
        <v>0.93617919999999999</v>
      </c>
      <c r="G51">
        <v>1779359</v>
      </c>
      <c r="H51">
        <v>2191.4102564102564</v>
      </c>
      <c r="I51">
        <v>0.69241420444871804</v>
      </c>
      <c r="J51">
        <v>0.86703881579738318</v>
      </c>
      <c r="K51">
        <v>144</v>
      </c>
      <c r="L51">
        <v>0.124181818181818</v>
      </c>
      <c r="M51">
        <v>1</v>
      </c>
      <c r="N51">
        <v>4</v>
      </c>
    </row>
    <row r="52" spans="1:14" x14ac:dyDescent="0.25">
      <c r="A52" t="s">
        <v>26</v>
      </c>
      <c r="B52" t="s">
        <v>18</v>
      </c>
      <c r="C52">
        <v>4867.7</v>
      </c>
      <c r="D52">
        <v>0.24025042831278098</v>
      </c>
      <c r="E52">
        <v>0.77283020000000002</v>
      </c>
      <c r="F52">
        <v>0.98687910000000001</v>
      </c>
      <c r="G52">
        <v>1564500</v>
      </c>
      <c r="H52">
        <v>1411.5769230769231</v>
      </c>
      <c r="I52">
        <v>0.63599954012820537</v>
      </c>
      <c r="J52">
        <v>0.84591961250755099</v>
      </c>
      <c r="K52">
        <v>4</v>
      </c>
      <c r="L52">
        <v>7.9444444444444397E-3</v>
      </c>
      <c r="M52">
        <v>0</v>
      </c>
      <c r="N52">
        <v>0</v>
      </c>
    </row>
    <row r="53" spans="1:14" x14ac:dyDescent="0.25">
      <c r="A53" t="s">
        <v>26</v>
      </c>
      <c r="B53" t="s">
        <v>19</v>
      </c>
      <c r="C53">
        <v>5318.2</v>
      </c>
      <c r="D53">
        <v>0.25478449895856964</v>
      </c>
      <c r="E53">
        <v>0.43809969999999998</v>
      </c>
      <c r="F53">
        <v>0.94343010000000005</v>
      </c>
      <c r="G53">
        <v>2296178</v>
      </c>
      <c r="H53">
        <v>2617.2820512820513</v>
      </c>
      <c r="I53">
        <v>0.7271872181282053</v>
      </c>
      <c r="J53">
        <v>0.8787145773610916</v>
      </c>
      <c r="K53">
        <v>164</v>
      </c>
      <c r="L53">
        <v>0.14724999999999999</v>
      </c>
      <c r="M53">
        <v>0</v>
      </c>
      <c r="N5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DC60-5223-45AF-9832-B834DD590E76}">
  <dimension ref="A1:L49"/>
  <sheetViews>
    <sheetView tabSelected="1" topLeftCell="B1" workbookViewId="0">
      <selection activeCell="F24" sqref="F24:G24"/>
    </sheetView>
  </sheetViews>
  <sheetFormatPr baseColWidth="10" defaultRowHeight="15" x14ac:dyDescent="0.25"/>
  <sheetData>
    <row r="1" spans="1:12" x14ac:dyDescent="0.25">
      <c r="A1" s="7" t="s">
        <v>72</v>
      </c>
      <c r="B1" s="8" t="s">
        <v>36</v>
      </c>
      <c r="C1" s="8"/>
      <c r="D1" s="8"/>
      <c r="E1" s="8"/>
      <c r="F1" s="8" t="s">
        <v>27</v>
      </c>
      <c r="G1" s="8"/>
      <c r="H1" s="8" t="s">
        <v>28</v>
      </c>
      <c r="I1" s="8"/>
      <c r="J1" s="9" t="s">
        <v>31</v>
      </c>
      <c r="K1" s="9" t="s">
        <v>37</v>
      </c>
      <c r="L1" s="10" t="s">
        <v>73</v>
      </c>
    </row>
    <row r="2" spans="1:12" x14ac:dyDescent="0.25">
      <c r="A2" s="11" t="s">
        <v>34</v>
      </c>
      <c r="B2" s="11" t="s">
        <v>74</v>
      </c>
      <c r="C2" s="11"/>
      <c r="D2" s="8" t="s">
        <v>32</v>
      </c>
      <c r="E2" s="8"/>
      <c r="F2" s="12">
        <v>3128.23</v>
      </c>
      <c r="G2" s="12"/>
      <c r="H2" s="12">
        <v>610.79</v>
      </c>
      <c r="I2" s="12"/>
      <c r="J2" s="13" t="s">
        <v>75</v>
      </c>
      <c r="K2" s="11">
        <v>0.64</v>
      </c>
      <c r="L2" s="14">
        <v>548</v>
      </c>
    </row>
    <row r="3" spans="1:12" x14ac:dyDescent="0.25">
      <c r="A3" s="11"/>
      <c r="B3" s="11"/>
      <c r="C3" s="11"/>
      <c r="D3" s="8" t="s">
        <v>74</v>
      </c>
      <c r="E3" s="8"/>
      <c r="F3" s="12">
        <v>-3162.54</v>
      </c>
      <c r="G3" s="12"/>
      <c r="H3" s="12">
        <v>638.5</v>
      </c>
      <c r="I3" s="12"/>
      <c r="J3" s="15" t="s">
        <v>75</v>
      </c>
      <c r="K3" s="11"/>
      <c r="L3" s="14"/>
    </row>
    <row r="4" spans="1:12" x14ac:dyDescent="0.25">
      <c r="A4" s="11"/>
      <c r="B4" s="16" t="s">
        <v>76</v>
      </c>
      <c r="C4" s="16"/>
      <c r="D4" s="8" t="s">
        <v>32</v>
      </c>
      <c r="E4" s="8"/>
      <c r="F4" s="17">
        <v>321.20999999999998</v>
      </c>
      <c r="G4" s="17"/>
      <c r="H4" s="17">
        <v>62.95</v>
      </c>
      <c r="I4" s="17"/>
      <c r="J4" s="13" t="s">
        <v>75</v>
      </c>
      <c r="K4" s="16">
        <v>0.61</v>
      </c>
      <c r="L4" s="18">
        <v>552.5</v>
      </c>
    </row>
    <row r="5" spans="1:12" x14ac:dyDescent="0.25">
      <c r="A5" s="11"/>
      <c r="B5" s="16"/>
      <c r="C5" s="16"/>
      <c r="D5" s="8" t="s">
        <v>76</v>
      </c>
      <c r="E5" s="8"/>
      <c r="F5" s="17">
        <v>-425.62</v>
      </c>
      <c r="G5" s="17"/>
      <c r="H5" s="17">
        <v>120.65</v>
      </c>
      <c r="I5" s="17"/>
      <c r="J5" s="15" t="s">
        <v>75</v>
      </c>
      <c r="K5" s="16"/>
      <c r="L5" s="18"/>
    </row>
    <row r="6" spans="1:12" x14ac:dyDescent="0.25">
      <c r="A6" s="11"/>
      <c r="B6" s="11" t="s">
        <v>77</v>
      </c>
      <c r="C6" s="11"/>
      <c r="D6" s="8" t="s">
        <v>32</v>
      </c>
      <c r="E6" s="8"/>
      <c r="F6" s="19">
        <v>-12.5</v>
      </c>
      <c r="G6" s="19"/>
      <c r="H6" s="19">
        <v>53.4</v>
      </c>
      <c r="I6" s="19"/>
      <c r="J6" s="13">
        <v>0.81399999999999995</v>
      </c>
      <c r="K6" s="11">
        <v>0.56999999999999995</v>
      </c>
      <c r="L6" s="14">
        <v>556.6</v>
      </c>
    </row>
    <row r="7" spans="1:12" x14ac:dyDescent="0.25">
      <c r="A7" s="11"/>
      <c r="B7" s="11"/>
      <c r="C7" s="11"/>
      <c r="D7" s="8" t="s">
        <v>77</v>
      </c>
      <c r="E7" s="8"/>
      <c r="F7" s="19">
        <v>5.8499999999999999E-5</v>
      </c>
      <c r="G7" s="19"/>
      <c r="H7" s="19">
        <v>2.58E-5</v>
      </c>
      <c r="I7" s="19"/>
      <c r="J7" s="15">
        <v>2.3E-2</v>
      </c>
      <c r="K7" s="11"/>
      <c r="L7" s="14"/>
    </row>
    <row r="8" spans="1:12" x14ac:dyDescent="0.25">
      <c r="A8" s="11"/>
      <c r="B8" s="11" t="s">
        <v>40</v>
      </c>
      <c r="C8" s="11"/>
      <c r="D8" s="8" t="s">
        <v>32</v>
      </c>
      <c r="E8" s="8"/>
      <c r="F8" s="17">
        <v>-39.4</v>
      </c>
      <c r="G8" s="17"/>
      <c r="H8" s="17">
        <v>51.81</v>
      </c>
      <c r="I8" s="17"/>
      <c r="J8" s="13">
        <v>0.44600000000000001</v>
      </c>
      <c r="K8" s="11">
        <v>0.59</v>
      </c>
      <c r="L8" s="14">
        <v>554.4</v>
      </c>
    </row>
    <row r="9" spans="1:12" x14ac:dyDescent="0.25">
      <c r="A9" s="11"/>
      <c r="B9" s="11"/>
      <c r="C9" s="11"/>
      <c r="D9" s="8" t="s">
        <v>40</v>
      </c>
      <c r="E9" s="8"/>
      <c r="F9" s="17">
        <v>0.06</v>
      </c>
      <c r="G9" s="17"/>
      <c r="H9" s="17">
        <v>0.02</v>
      </c>
      <c r="I9" s="17"/>
      <c r="J9" s="15">
        <v>4.0000000000000001E-3</v>
      </c>
      <c r="K9" s="11"/>
      <c r="L9" s="14"/>
    </row>
    <row r="10" spans="1:12" x14ac:dyDescent="0.25">
      <c r="A10" s="11"/>
      <c r="B10" s="11" t="s">
        <v>42</v>
      </c>
      <c r="C10" s="11"/>
      <c r="D10" s="8" t="s">
        <v>32</v>
      </c>
      <c r="E10" s="8"/>
      <c r="F10" s="17">
        <v>-375.4</v>
      </c>
      <c r="G10" s="17"/>
      <c r="H10" s="17">
        <v>199.57</v>
      </c>
      <c r="I10" s="17"/>
      <c r="J10" s="13">
        <v>5.8999999999999997E-2</v>
      </c>
      <c r="K10" s="11">
        <v>0.57999999999999996</v>
      </c>
      <c r="L10" s="14">
        <v>555.9</v>
      </c>
    </row>
    <row r="11" spans="1:12" x14ac:dyDescent="0.25">
      <c r="A11" s="11"/>
      <c r="B11" s="11"/>
      <c r="C11" s="11"/>
      <c r="D11" s="8" t="s">
        <v>41</v>
      </c>
      <c r="E11" s="8"/>
      <c r="F11" s="17">
        <v>691.55</v>
      </c>
      <c r="G11" s="17"/>
      <c r="H11" s="17">
        <v>287.5</v>
      </c>
      <c r="I11" s="17"/>
      <c r="J11" s="15">
        <v>1.6E-2</v>
      </c>
      <c r="K11" s="11"/>
      <c r="L11" s="14"/>
    </row>
    <row r="12" spans="1:12" x14ac:dyDescent="0.25">
      <c r="A12" s="11"/>
      <c r="B12" s="11" t="s">
        <v>44</v>
      </c>
      <c r="C12" s="11"/>
      <c r="D12" s="8" t="s">
        <v>32</v>
      </c>
      <c r="E12" s="8"/>
      <c r="F12" s="17">
        <v>-910.1</v>
      </c>
      <c r="G12" s="17"/>
      <c r="H12" s="17">
        <v>626.59</v>
      </c>
      <c r="I12" s="17"/>
      <c r="J12" s="13">
        <v>0.14599999999999999</v>
      </c>
      <c r="K12" s="11">
        <v>0.55500000000000005</v>
      </c>
      <c r="L12" s="14">
        <v>558.70000000000005</v>
      </c>
    </row>
    <row r="13" spans="1:12" x14ac:dyDescent="0.25">
      <c r="A13" s="11"/>
      <c r="B13" s="11"/>
      <c r="C13" s="11"/>
      <c r="D13" s="8" t="s">
        <v>43</v>
      </c>
      <c r="E13" s="8"/>
      <c r="F13" s="17">
        <v>1168.3499999999999</v>
      </c>
      <c r="G13" s="17"/>
      <c r="H13" s="17">
        <v>722.66</v>
      </c>
      <c r="I13" s="17"/>
      <c r="J13" s="13">
        <v>0.105</v>
      </c>
      <c r="K13" s="11"/>
      <c r="L13" s="14"/>
    </row>
    <row r="14" spans="1:12" x14ac:dyDescent="0.25">
      <c r="A14" s="11" t="s">
        <v>45</v>
      </c>
      <c r="B14" s="11" t="s">
        <v>74</v>
      </c>
      <c r="C14" s="11"/>
      <c r="D14" s="8" t="s">
        <v>32</v>
      </c>
      <c r="E14" s="8"/>
      <c r="F14" s="17">
        <v>1.86</v>
      </c>
      <c r="G14" s="17"/>
      <c r="H14" s="17">
        <v>0.45</v>
      </c>
      <c r="I14" s="17"/>
      <c r="J14" s="13" t="s">
        <v>75</v>
      </c>
      <c r="K14" s="11">
        <v>0.37</v>
      </c>
      <c r="L14" s="14">
        <v>-189.35</v>
      </c>
    </row>
    <row r="15" spans="1:12" x14ac:dyDescent="0.25">
      <c r="A15" s="11"/>
      <c r="B15" s="11"/>
      <c r="C15" s="11"/>
      <c r="D15" s="8" t="s">
        <v>74</v>
      </c>
      <c r="E15" s="8"/>
      <c r="F15" s="17">
        <v>-1.87</v>
      </c>
      <c r="G15" s="17"/>
      <c r="H15" s="17">
        <v>0.47</v>
      </c>
      <c r="I15" s="17"/>
      <c r="J15" s="15" t="s">
        <v>75</v>
      </c>
      <c r="K15" s="11"/>
      <c r="L15" s="14"/>
    </row>
    <row r="16" spans="1:12" x14ac:dyDescent="0.25">
      <c r="A16" s="11"/>
      <c r="B16" s="16" t="s">
        <v>76</v>
      </c>
      <c r="C16" s="16"/>
      <c r="D16" s="8" t="s">
        <v>32</v>
      </c>
      <c r="E16" s="8"/>
      <c r="F16" s="17">
        <v>0.2</v>
      </c>
      <c r="G16" s="17"/>
      <c r="H16" s="17">
        <v>0.04</v>
      </c>
      <c r="I16" s="17"/>
      <c r="J16" s="13" t="s">
        <v>75</v>
      </c>
      <c r="K16" s="18">
        <v>0.34</v>
      </c>
      <c r="L16" s="18">
        <v>-186.73</v>
      </c>
    </row>
    <row r="17" spans="1:12" x14ac:dyDescent="0.25">
      <c r="A17" s="11"/>
      <c r="B17" s="16"/>
      <c r="C17" s="16"/>
      <c r="D17" s="8" t="s">
        <v>76</v>
      </c>
      <c r="E17" s="8"/>
      <c r="F17" s="17">
        <v>-0.26</v>
      </c>
      <c r="G17" s="17"/>
      <c r="H17" s="17">
        <v>0.08</v>
      </c>
      <c r="I17" s="17"/>
      <c r="J17" s="15" t="s">
        <v>75</v>
      </c>
      <c r="K17" s="18"/>
      <c r="L17" s="18"/>
    </row>
    <row r="18" spans="1:12" x14ac:dyDescent="0.25">
      <c r="A18" s="11"/>
      <c r="B18" s="11" t="s">
        <v>77</v>
      </c>
      <c r="C18" s="11"/>
      <c r="D18" s="8" t="s">
        <v>32</v>
      </c>
      <c r="E18" s="8"/>
      <c r="F18" s="19">
        <v>1.1599999999999999E-2</v>
      </c>
      <c r="G18" s="19"/>
      <c r="H18" s="19">
        <v>3.3399999999999999E-2</v>
      </c>
      <c r="I18" s="19"/>
      <c r="J18" s="13">
        <v>0.72799999999999998</v>
      </c>
      <c r="K18" s="11">
        <v>0.31</v>
      </c>
      <c r="L18" s="14">
        <v>-184.69</v>
      </c>
    </row>
    <row r="19" spans="1:12" x14ac:dyDescent="0.25">
      <c r="A19" s="11"/>
      <c r="B19" s="11"/>
      <c r="C19" s="11"/>
      <c r="D19" s="8" t="s">
        <v>77</v>
      </c>
      <c r="E19" s="8"/>
      <c r="F19" s="19">
        <v>4.0399999999999998E-8</v>
      </c>
      <c r="G19" s="19"/>
      <c r="H19" s="19">
        <v>1.6099999999999999E-8</v>
      </c>
      <c r="I19" s="19"/>
      <c r="J19" s="15">
        <v>1.2E-2</v>
      </c>
      <c r="K19" s="11"/>
      <c r="L19" s="14"/>
    </row>
    <row r="20" spans="1:12" x14ac:dyDescent="0.25">
      <c r="A20" s="11"/>
      <c r="B20" s="11" t="s">
        <v>40</v>
      </c>
      <c r="C20" s="11"/>
      <c r="D20" s="8" t="s">
        <v>32</v>
      </c>
      <c r="E20" s="8"/>
      <c r="F20" s="19">
        <v>-3.1E-2</v>
      </c>
      <c r="G20" s="19"/>
      <c r="H20" s="19">
        <v>3.2399999999999998E-2</v>
      </c>
      <c r="I20" s="19"/>
      <c r="J20" s="13">
        <v>0.33900000000000002</v>
      </c>
      <c r="K20" s="11">
        <v>0.35</v>
      </c>
      <c r="L20" s="14">
        <v>-187.44</v>
      </c>
    </row>
    <row r="21" spans="1:12" x14ac:dyDescent="0.25">
      <c r="A21" s="11"/>
      <c r="B21" s="11"/>
      <c r="C21" s="11"/>
      <c r="D21" s="8" t="s">
        <v>40</v>
      </c>
      <c r="E21" s="8"/>
      <c r="F21" s="19">
        <v>4.6E-5</v>
      </c>
      <c r="G21" s="19"/>
      <c r="H21" s="19">
        <v>1.4399999999999999E-5</v>
      </c>
      <c r="I21" s="19"/>
      <c r="J21" s="15">
        <v>1E-3</v>
      </c>
      <c r="K21" s="11"/>
      <c r="L21" s="14"/>
    </row>
    <row r="22" spans="1:12" x14ac:dyDescent="0.25">
      <c r="A22" s="11"/>
      <c r="B22" s="11" t="s">
        <v>42</v>
      </c>
      <c r="C22" s="11"/>
      <c r="D22" s="8" t="s">
        <v>32</v>
      </c>
      <c r="E22" s="8"/>
      <c r="F22" s="17">
        <v>-0.27</v>
      </c>
      <c r="G22" s="17"/>
      <c r="H22" s="17">
        <v>0.12</v>
      </c>
      <c r="I22" s="17"/>
      <c r="J22" s="13">
        <v>2.5000000000000001E-2</v>
      </c>
      <c r="K22" s="11">
        <v>0.33</v>
      </c>
      <c r="L22" s="14">
        <v>-185.96</v>
      </c>
    </row>
    <row r="23" spans="1:12" x14ac:dyDescent="0.25">
      <c r="A23" s="11"/>
      <c r="B23" s="11"/>
      <c r="C23" s="11"/>
      <c r="D23" s="8" t="s">
        <v>41</v>
      </c>
      <c r="E23" s="8"/>
      <c r="F23" s="17">
        <v>0.49</v>
      </c>
      <c r="G23" s="17"/>
      <c r="H23" s="17">
        <v>0.17</v>
      </c>
      <c r="I23" s="17"/>
      <c r="J23" s="15">
        <v>5.0000000000000001E-3</v>
      </c>
      <c r="K23" s="11"/>
      <c r="L23" s="14"/>
    </row>
    <row r="24" spans="1:12" x14ac:dyDescent="0.25">
      <c r="A24" s="11"/>
      <c r="B24" s="11" t="s">
        <v>44</v>
      </c>
      <c r="C24" s="11"/>
      <c r="D24" s="8" t="s">
        <v>32</v>
      </c>
      <c r="E24" s="8"/>
      <c r="F24" s="17">
        <v>-0.62</v>
      </c>
      <c r="G24" s="17"/>
      <c r="H24" s="17">
        <v>0.39</v>
      </c>
      <c r="I24" s="17"/>
      <c r="J24" s="13">
        <v>0.109</v>
      </c>
      <c r="K24" s="11">
        <v>0.28000000000000003</v>
      </c>
      <c r="L24" s="14">
        <v>-181.99</v>
      </c>
    </row>
    <row r="25" spans="1:12" x14ac:dyDescent="0.25">
      <c r="A25" s="11"/>
      <c r="B25" s="11"/>
      <c r="C25" s="11"/>
      <c r="D25" s="8" t="s">
        <v>43</v>
      </c>
      <c r="E25" s="8"/>
      <c r="F25" s="17">
        <v>0.8</v>
      </c>
      <c r="G25" s="17"/>
      <c r="H25" s="17">
        <v>0.45</v>
      </c>
      <c r="I25" s="17"/>
      <c r="J25" s="13">
        <v>7.4999999999999997E-2</v>
      </c>
      <c r="K25" s="11"/>
      <c r="L25" s="14"/>
    </row>
    <row r="26" spans="1:12" x14ac:dyDescent="0.25">
      <c r="A26" s="11" t="s">
        <v>46</v>
      </c>
      <c r="B26" s="11" t="s">
        <v>74</v>
      </c>
      <c r="C26" s="11"/>
      <c r="D26" s="8" t="s">
        <v>32</v>
      </c>
      <c r="E26" s="8"/>
      <c r="F26" s="17">
        <v>51.43</v>
      </c>
      <c r="G26" s="17"/>
      <c r="H26" s="17">
        <v>16.55</v>
      </c>
      <c r="I26" s="17"/>
      <c r="J26" s="13">
        <v>1E-3</v>
      </c>
      <c r="K26" s="11">
        <v>0.32</v>
      </c>
      <c r="L26" s="14">
        <v>144.88</v>
      </c>
    </row>
    <row r="27" spans="1:12" x14ac:dyDescent="0.25">
      <c r="A27" s="11"/>
      <c r="B27" s="11"/>
      <c r="C27" s="11"/>
      <c r="D27" s="8" t="s">
        <v>74</v>
      </c>
      <c r="E27" s="8"/>
      <c r="F27" s="17">
        <v>-50.52</v>
      </c>
      <c r="G27" s="17"/>
      <c r="H27" s="17">
        <v>17.329999999999998</v>
      </c>
      <c r="I27" s="17"/>
      <c r="J27" s="15">
        <v>3.0000000000000001E-3</v>
      </c>
      <c r="K27" s="11"/>
      <c r="L27" s="14"/>
    </row>
    <row r="28" spans="1:12" x14ac:dyDescent="0.25">
      <c r="A28" s="11"/>
      <c r="B28" s="16" t="s">
        <v>76</v>
      </c>
      <c r="C28" s="16"/>
      <c r="D28" s="8" t="s">
        <v>32</v>
      </c>
      <c r="E28" s="8"/>
      <c r="F28" s="17">
        <v>6.37</v>
      </c>
      <c r="G28" s="17"/>
      <c r="H28" s="17">
        <v>1.66</v>
      </c>
      <c r="I28" s="17"/>
      <c r="J28" s="13" t="s">
        <v>75</v>
      </c>
      <c r="K28" s="18">
        <v>0.28000000000000003</v>
      </c>
      <c r="L28" s="18">
        <v>146.91999999999999</v>
      </c>
    </row>
    <row r="29" spans="1:12" x14ac:dyDescent="0.25">
      <c r="A29" s="11"/>
      <c r="B29" s="16"/>
      <c r="C29" s="16"/>
      <c r="D29" s="8" t="s">
        <v>76</v>
      </c>
      <c r="E29" s="8"/>
      <c r="F29" s="17">
        <v>-6.31</v>
      </c>
      <c r="G29" s="17"/>
      <c r="H29" s="17">
        <v>3.24</v>
      </c>
      <c r="I29" s="17"/>
      <c r="J29" s="15">
        <v>0.05</v>
      </c>
      <c r="K29" s="18"/>
      <c r="L29" s="18"/>
    </row>
    <row r="30" spans="1:12" x14ac:dyDescent="0.25">
      <c r="A30" s="11"/>
      <c r="B30" s="11" t="s">
        <v>77</v>
      </c>
      <c r="C30" s="11"/>
      <c r="D30" s="8" t="s">
        <v>32</v>
      </c>
      <c r="E30" s="8"/>
      <c r="F30" s="17">
        <v>1.01</v>
      </c>
      <c r="G30" s="17"/>
      <c r="H30" s="19">
        <v>1.37</v>
      </c>
      <c r="I30" s="19"/>
      <c r="J30" s="13">
        <v>0.46</v>
      </c>
      <c r="K30" s="11">
        <v>0.32800000000000001</v>
      </c>
      <c r="L30" s="14">
        <v>147.13</v>
      </c>
    </row>
    <row r="31" spans="1:12" x14ac:dyDescent="0.25">
      <c r="A31" s="11"/>
      <c r="B31" s="11"/>
      <c r="C31" s="11"/>
      <c r="D31" s="8" t="s">
        <v>77</v>
      </c>
      <c r="E31" s="8"/>
      <c r="F31" s="19">
        <v>1.0699999999999999E-6</v>
      </c>
      <c r="G31" s="19"/>
      <c r="H31" s="19">
        <v>6.61E-7</v>
      </c>
      <c r="I31" s="19"/>
      <c r="J31" s="13">
        <v>0.10299999999999999</v>
      </c>
      <c r="K31" s="11"/>
      <c r="L31" s="14"/>
    </row>
    <row r="32" spans="1:12" x14ac:dyDescent="0.25">
      <c r="A32" s="11"/>
      <c r="B32" s="11" t="s">
        <v>40</v>
      </c>
      <c r="C32" s="11"/>
      <c r="D32" s="8" t="s">
        <v>32</v>
      </c>
      <c r="E32" s="8"/>
      <c r="F32" s="17">
        <v>0.26</v>
      </c>
      <c r="G32" s="17"/>
      <c r="H32" s="17">
        <v>1.19</v>
      </c>
      <c r="I32" s="17"/>
      <c r="J32" s="13">
        <v>0.82199999999999995</v>
      </c>
      <c r="K32" s="11">
        <v>0.32</v>
      </c>
      <c r="L32" s="14">
        <v>145.08000000000001</v>
      </c>
    </row>
    <row r="33" spans="1:12" x14ac:dyDescent="0.25">
      <c r="A33" s="11"/>
      <c r="B33" s="11"/>
      <c r="C33" s="11"/>
      <c r="D33" s="8" t="s">
        <v>40</v>
      </c>
      <c r="E33" s="8"/>
      <c r="F33" s="19">
        <v>1.34E-3</v>
      </c>
      <c r="G33" s="19"/>
      <c r="H33" s="19">
        <v>5.2700000000000002E-4</v>
      </c>
      <c r="I33" s="19"/>
      <c r="J33" s="15">
        <v>1.0999999999999999E-2</v>
      </c>
      <c r="K33" s="11"/>
      <c r="L33" s="14"/>
    </row>
    <row r="34" spans="1:12" x14ac:dyDescent="0.25">
      <c r="A34" s="11"/>
      <c r="B34" s="11" t="s">
        <v>42</v>
      </c>
      <c r="C34" s="11"/>
      <c r="D34" s="8" t="s">
        <v>32</v>
      </c>
      <c r="E34" s="8"/>
      <c r="F34" s="17">
        <v>-7.61</v>
      </c>
      <c r="G34" s="17"/>
      <c r="H34" s="17">
        <v>3.77</v>
      </c>
      <c r="I34" s="17"/>
      <c r="J34" s="13">
        <v>4.2999999999999997E-2</v>
      </c>
      <c r="K34" s="11">
        <v>0.34</v>
      </c>
      <c r="L34" s="14">
        <v>143.66</v>
      </c>
    </row>
    <row r="35" spans="1:12" x14ac:dyDescent="0.25">
      <c r="A35" s="11"/>
      <c r="B35" s="11"/>
      <c r="C35" s="11"/>
      <c r="D35" s="8" t="s">
        <v>41</v>
      </c>
      <c r="E35" s="8"/>
      <c r="F35" s="17">
        <v>15.75</v>
      </c>
      <c r="G35" s="17"/>
      <c r="H35" s="17">
        <v>5.49</v>
      </c>
      <c r="I35" s="17"/>
      <c r="J35" s="15">
        <v>4.0000000000000001E-3</v>
      </c>
      <c r="K35" s="11"/>
      <c r="L35" s="14"/>
    </row>
    <row r="36" spans="1:12" x14ac:dyDescent="0.25">
      <c r="A36" s="11"/>
      <c r="B36" s="11" t="s">
        <v>44</v>
      </c>
      <c r="C36" s="11"/>
      <c r="D36" s="8" t="s">
        <v>32</v>
      </c>
      <c r="E36" s="8"/>
      <c r="F36" s="17">
        <v>-26.43</v>
      </c>
      <c r="G36" s="17"/>
      <c r="H36" s="17">
        <v>12.66</v>
      </c>
      <c r="I36" s="17"/>
      <c r="J36" s="13">
        <v>3.5999999999999997E-2</v>
      </c>
      <c r="K36" s="11">
        <v>0.32</v>
      </c>
      <c r="L36" s="14">
        <v>145.01</v>
      </c>
    </row>
    <row r="37" spans="1:12" x14ac:dyDescent="0.25">
      <c r="A37" s="11"/>
      <c r="B37" s="11"/>
      <c r="C37" s="11"/>
      <c r="D37" s="8" t="s">
        <v>43</v>
      </c>
      <c r="E37" s="8"/>
      <c r="F37" s="17">
        <v>34.26</v>
      </c>
      <c r="G37" s="17"/>
      <c r="H37" s="17">
        <v>14.64</v>
      </c>
      <c r="I37" s="17"/>
      <c r="J37" s="15">
        <v>1.9E-2</v>
      </c>
      <c r="K37" s="11"/>
      <c r="L37" s="14"/>
    </row>
    <row r="38" spans="1:12" x14ac:dyDescent="0.25">
      <c r="A38" s="11" t="s">
        <v>78</v>
      </c>
      <c r="B38" s="11" t="s">
        <v>74</v>
      </c>
      <c r="C38" s="11"/>
      <c r="D38" s="8" t="s">
        <v>32</v>
      </c>
      <c r="E38" s="8"/>
      <c r="F38" s="17">
        <v>-4.49</v>
      </c>
      <c r="G38" s="17"/>
      <c r="H38" s="17">
        <v>25.81</v>
      </c>
      <c r="I38" s="17"/>
      <c r="J38" s="13">
        <v>0.86299999999999999</v>
      </c>
      <c r="K38" s="11">
        <v>0.23</v>
      </c>
      <c r="L38" s="14">
        <v>36.82</v>
      </c>
    </row>
    <row r="39" spans="1:12" x14ac:dyDescent="0.25">
      <c r="A39" s="11"/>
      <c r="B39" s="11"/>
      <c r="C39" s="11"/>
      <c r="D39" s="8" t="s">
        <v>74</v>
      </c>
      <c r="E39" s="8"/>
      <c r="F39" s="17">
        <v>6.07</v>
      </c>
      <c r="G39" s="17"/>
      <c r="H39" s="17">
        <v>27</v>
      </c>
      <c r="I39" s="17"/>
      <c r="J39" s="13">
        <v>0.82199999999999995</v>
      </c>
      <c r="K39" s="11"/>
      <c r="L39" s="14"/>
    </row>
    <row r="40" spans="1:12" x14ac:dyDescent="0.25">
      <c r="A40" s="11"/>
      <c r="B40" s="16" t="s">
        <v>76</v>
      </c>
      <c r="C40" s="16"/>
      <c r="D40" s="8" t="s">
        <v>32</v>
      </c>
      <c r="E40" s="8"/>
      <c r="F40" s="17">
        <v>1.37</v>
      </c>
      <c r="G40" s="17"/>
      <c r="H40" s="17">
        <v>2.33</v>
      </c>
      <c r="I40" s="17"/>
      <c r="J40" s="13">
        <v>0.55700000000000005</v>
      </c>
      <c r="K40" s="18">
        <v>0.23</v>
      </c>
      <c r="L40" s="18">
        <v>36.85</v>
      </c>
    </row>
    <row r="41" spans="1:12" x14ac:dyDescent="0.25">
      <c r="A41" s="11"/>
      <c r="B41" s="16"/>
      <c r="C41" s="16"/>
      <c r="D41" s="8" t="s">
        <v>76</v>
      </c>
      <c r="E41" s="8"/>
      <c r="F41" s="17">
        <v>-0.03</v>
      </c>
      <c r="G41" s="17"/>
      <c r="H41" s="17">
        <v>4.66</v>
      </c>
      <c r="I41" s="17"/>
      <c r="J41" s="13">
        <v>0.99299999999999999</v>
      </c>
      <c r="K41" s="18"/>
      <c r="L41" s="18"/>
    </row>
    <row r="42" spans="1:12" x14ac:dyDescent="0.25">
      <c r="A42" s="11"/>
      <c r="B42" s="11" t="s">
        <v>77</v>
      </c>
      <c r="C42" s="11"/>
      <c r="D42" s="8" t="s">
        <v>32</v>
      </c>
      <c r="E42" s="8"/>
      <c r="F42" s="19">
        <v>2.11</v>
      </c>
      <c r="G42" s="19"/>
      <c r="H42" s="19">
        <v>1.1499999999999999</v>
      </c>
      <c r="I42" s="19"/>
      <c r="J42" s="13">
        <v>6.6000000000000003E-2</v>
      </c>
      <c r="K42" s="28">
        <v>0.25</v>
      </c>
      <c r="L42" s="26">
        <v>36.549999999999997</v>
      </c>
    </row>
    <row r="43" spans="1:12" x14ac:dyDescent="0.25">
      <c r="A43" s="11"/>
      <c r="B43" s="11"/>
      <c r="C43" s="11"/>
      <c r="D43" s="8" t="s">
        <v>77</v>
      </c>
      <c r="E43" s="8"/>
      <c r="F43" s="24">
        <v>-3.27E-7</v>
      </c>
      <c r="G43" s="22"/>
      <c r="H43" s="25">
        <v>5.6400000000000002E-7</v>
      </c>
      <c r="I43" s="23"/>
      <c r="J43" s="20">
        <v>0.50800000000000001</v>
      </c>
      <c r="K43" s="29"/>
      <c r="L43" s="27"/>
    </row>
    <row r="44" spans="1:12" x14ac:dyDescent="0.25">
      <c r="A44" s="11"/>
      <c r="B44" s="11" t="s">
        <v>40</v>
      </c>
      <c r="C44" s="11"/>
      <c r="D44" s="8" t="s">
        <v>32</v>
      </c>
      <c r="E44" s="8"/>
      <c r="F44" s="21">
        <v>2.2999999999999998</v>
      </c>
      <c r="G44" s="22"/>
      <c r="H44" s="21">
        <v>1.21</v>
      </c>
      <c r="I44" s="22"/>
      <c r="J44" s="20">
        <v>5.7000000000000002E-2</v>
      </c>
      <c r="K44" s="28">
        <v>0.25</v>
      </c>
      <c r="L44" s="28">
        <v>36.47</v>
      </c>
    </row>
    <row r="45" spans="1:12" x14ac:dyDescent="0.25">
      <c r="A45" s="11"/>
      <c r="B45" s="11"/>
      <c r="C45" s="11"/>
      <c r="D45" s="8" t="s">
        <v>40</v>
      </c>
      <c r="E45" s="8"/>
      <c r="F45" s="24">
        <v>-4.08E-4</v>
      </c>
      <c r="G45" s="22"/>
      <c r="H45" s="24">
        <v>5.2700000000000002E-4</v>
      </c>
      <c r="I45" s="22"/>
      <c r="J45" s="20">
        <v>0.438</v>
      </c>
      <c r="K45" s="29"/>
      <c r="L45" s="29"/>
    </row>
    <row r="46" spans="1:12" x14ac:dyDescent="0.25">
      <c r="A46" s="11"/>
      <c r="B46" s="11" t="s">
        <v>42</v>
      </c>
      <c r="C46" s="11"/>
      <c r="D46" s="8" t="s">
        <v>32</v>
      </c>
      <c r="E46" s="8"/>
      <c r="F46" s="21">
        <v>-12.41</v>
      </c>
      <c r="G46" s="22"/>
      <c r="H46" s="21">
        <v>7.78</v>
      </c>
      <c r="I46" s="22"/>
      <c r="J46" s="10">
        <v>0.11</v>
      </c>
      <c r="K46" s="28">
        <v>0.37</v>
      </c>
      <c r="L46" s="28">
        <v>34.17</v>
      </c>
    </row>
    <row r="47" spans="1:12" x14ac:dyDescent="0.25">
      <c r="A47" s="11"/>
      <c r="B47" s="11"/>
      <c r="C47" s="11"/>
      <c r="D47" s="8" t="s">
        <v>41</v>
      </c>
      <c r="E47" s="8"/>
      <c r="F47" s="21">
        <v>19.38</v>
      </c>
      <c r="G47" s="22"/>
      <c r="H47" s="21">
        <v>10.94</v>
      </c>
      <c r="I47" s="22"/>
      <c r="J47" s="10">
        <v>7.5999999999999998E-2</v>
      </c>
      <c r="K47" s="29"/>
      <c r="L47" s="29"/>
    </row>
    <row r="48" spans="1:12" x14ac:dyDescent="0.25">
      <c r="A48" s="11"/>
      <c r="B48" s="11" t="s">
        <v>44</v>
      </c>
      <c r="C48" s="11"/>
      <c r="D48" s="8" t="s">
        <v>32</v>
      </c>
      <c r="E48" s="8"/>
      <c r="F48" s="21">
        <v>-27.23</v>
      </c>
      <c r="G48" s="22"/>
      <c r="H48" s="21">
        <v>27.83</v>
      </c>
      <c r="I48" s="22"/>
      <c r="J48" s="9">
        <v>0.32700000000000001</v>
      </c>
      <c r="K48" s="26">
        <v>0.28000000000000003</v>
      </c>
      <c r="L48" s="28">
        <v>35.950000000000003</v>
      </c>
    </row>
    <row r="49" spans="1:12" x14ac:dyDescent="0.25">
      <c r="A49" s="11"/>
      <c r="B49" s="11"/>
      <c r="C49" s="11"/>
      <c r="D49" s="8" t="s">
        <v>43</v>
      </c>
      <c r="E49" s="8"/>
      <c r="F49" s="21">
        <v>32.630000000000003</v>
      </c>
      <c r="G49" s="22"/>
      <c r="H49" s="21">
        <v>21.75</v>
      </c>
      <c r="I49" s="22"/>
      <c r="J49" s="9">
        <v>0.30399999999999999</v>
      </c>
      <c r="K49" s="27"/>
      <c r="L49" s="29"/>
    </row>
  </sheetData>
  <mergeCells count="224">
    <mergeCell ref="L46:L47"/>
    <mergeCell ref="L48:L49"/>
    <mergeCell ref="H43:I43"/>
    <mergeCell ref="H44:I44"/>
    <mergeCell ref="H45:I45"/>
    <mergeCell ref="H46:I46"/>
    <mergeCell ref="H47:I47"/>
    <mergeCell ref="L42:L43"/>
    <mergeCell ref="K42:K43"/>
    <mergeCell ref="K44:K45"/>
    <mergeCell ref="L44:L45"/>
    <mergeCell ref="K46:K47"/>
    <mergeCell ref="D46:E46"/>
    <mergeCell ref="D47:E47"/>
    <mergeCell ref="D48:E48"/>
    <mergeCell ref="D49:E49"/>
    <mergeCell ref="F43:G43"/>
    <mergeCell ref="F46:G46"/>
    <mergeCell ref="F47:G47"/>
    <mergeCell ref="F48:G48"/>
    <mergeCell ref="F49:G49"/>
    <mergeCell ref="H48:I48"/>
    <mergeCell ref="K48:K49"/>
    <mergeCell ref="H49:I49"/>
    <mergeCell ref="B44:C45"/>
    <mergeCell ref="B46:C47"/>
    <mergeCell ref="F44:G44"/>
    <mergeCell ref="F45:G45"/>
    <mergeCell ref="B48:C49"/>
    <mergeCell ref="D44:E44"/>
    <mergeCell ref="D45:E45"/>
    <mergeCell ref="L40:L41"/>
    <mergeCell ref="D41:E41"/>
    <mergeCell ref="F41:G41"/>
    <mergeCell ref="H41:I41"/>
    <mergeCell ref="D42:E42"/>
    <mergeCell ref="F42:G42"/>
    <mergeCell ref="H42:I42"/>
    <mergeCell ref="B42:C43"/>
    <mergeCell ref="D43:E43"/>
    <mergeCell ref="K38:K39"/>
    <mergeCell ref="L38:L39"/>
    <mergeCell ref="D39:E39"/>
    <mergeCell ref="F39:G39"/>
    <mergeCell ref="H39:I39"/>
    <mergeCell ref="B40:C41"/>
    <mergeCell ref="D40:E40"/>
    <mergeCell ref="F40:G40"/>
    <mergeCell ref="H40:I40"/>
    <mergeCell ref="K40:K41"/>
    <mergeCell ref="D37:E37"/>
    <mergeCell ref="F37:G37"/>
    <mergeCell ref="H37:I37"/>
    <mergeCell ref="A38:A49"/>
    <mergeCell ref="B38:C39"/>
    <mergeCell ref="D38:E38"/>
    <mergeCell ref="F38:G38"/>
    <mergeCell ref="H38:I38"/>
    <mergeCell ref="L34:L35"/>
    <mergeCell ref="D35:E35"/>
    <mergeCell ref="F35:G35"/>
    <mergeCell ref="H35:I35"/>
    <mergeCell ref="B36:C37"/>
    <mergeCell ref="D36:E36"/>
    <mergeCell ref="F36:G36"/>
    <mergeCell ref="H36:I36"/>
    <mergeCell ref="K36:K37"/>
    <mergeCell ref="L36:L37"/>
    <mergeCell ref="K32:K33"/>
    <mergeCell ref="L32:L33"/>
    <mergeCell ref="D33:E33"/>
    <mergeCell ref="F33:G33"/>
    <mergeCell ref="H33:I33"/>
    <mergeCell ref="B34:C35"/>
    <mergeCell ref="D34:E34"/>
    <mergeCell ref="F34:G34"/>
    <mergeCell ref="H34:I34"/>
    <mergeCell ref="K34:K35"/>
    <mergeCell ref="D31:E31"/>
    <mergeCell ref="F31:G31"/>
    <mergeCell ref="H31:I31"/>
    <mergeCell ref="B32:C33"/>
    <mergeCell ref="D32:E32"/>
    <mergeCell ref="F32:G32"/>
    <mergeCell ref="H32:I32"/>
    <mergeCell ref="L28:L29"/>
    <mergeCell ref="D29:E29"/>
    <mergeCell ref="F29:G29"/>
    <mergeCell ref="H29:I29"/>
    <mergeCell ref="B30:C31"/>
    <mergeCell ref="D30:E30"/>
    <mergeCell ref="F30:G30"/>
    <mergeCell ref="H30:I30"/>
    <mergeCell ref="K30:K31"/>
    <mergeCell ref="L30:L31"/>
    <mergeCell ref="K26:K27"/>
    <mergeCell ref="L26:L27"/>
    <mergeCell ref="D27:E27"/>
    <mergeCell ref="F27:G27"/>
    <mergeCell ref="H27:I27"/>
    <mergeCell ref="B28:C29"/>
    <mergeCell ref="D28:E28"/>
    <mergeCell ref="F28:G28"/>
    <mergeCell ref="H28:I28"/>
    <mergeCell ref="K28:K29"/>
    <mergeCell ref="K24:K25"/>
    <mergeCell ref="L24:L25"/>
    <mergeCell ref="D25:E25"/>
    <mergeCell ref="F25:G25"/>
    <mergeCell ref="H25:I25"/>
    <mergeCell ref="A26:A37"/>
    <mergeCell ref="B26:C27"/>
    <mergeCell ref="D26:E26"/>
    <mergeCell ref="F26:G26"/>
    <mergeCell ref="H26:I26"/>
    <mergeCell ref="D23:E23"/>
    <mergeCell ref="F23:G23"/>
    <mergeCell ref="H23:I23"/>
    <mergeCell ref="B24:C25"/>
    <mergeCell ref="D24:E24"/>
    <mergeCell ref="F24:G24"/>
    <mergeCell ref="H24:I24"/>
    <mergeCell ref="L20:L21"/>
    <mergeCell ref="D21:E21"/>
    <mergeCell ref="F21:G21"/>
    <mergeCell ref="H21:I21"/>
    <mergeCell ref="B22:C23"/>
    <mergeCell ref="D22:E22"/>
    <mergeCell ref="F22:G22"/>
    <mergeCell ref="H22:I22"/>
    <mergeCell ref="K22:K23"/>
    <mergeCell ref="L22:L23"/>
    <mergeCell ref="H19:I19"/>
    <mergeCell ref="B20:C21"/>
    <mergeCell ref="D20:E20"/>
    <mergeCell ref="F20:G20"/>
    <mergeCell ref="H20:I20"/>
    <mergeCell ref="K20:K21"/>
    <mergeCell ref="L16:L17"/>
    <mergeCell ref="D17:E17"/>
    <mergeCell ref="F17:G17"/>
    <mergeCell ref="H17:I17"/>
    <mergeCell ref="B18:C19"/>
    <mergeCell ref="D18:E18"/>
    <mergeCell ref="F18:G18"/>
    <mergeCell ref="H18:I18"/>
    <mergeCell ref="K18:K19"/>
    <mergeCell ref="L18:L19"/>
    <mergeCell ref="K14:K15"/>
    <mergeCell ref="L14:L15"/>
    <mergeCell ref="D15:E15"/>
    <mergeCell ref="F15:G15"/>
    <mergeCell ref="H15:I15"/>
    <mergeCell ref="B16:C17"/>
    <mergeCell ref="D16:E16"/>
    <mergeCell ref="F16:G16"/>
    <mergeCell ref="H16:I16"/>
    <mergeCell ref="K16:K17"/>
    <mergeCell ref="D13:E13"/>
    <mergeCell ref="F13:G13"/>
    <mergeCell ref="H13:I13"/>
    <mergeCell ref="A14:A25"/>
    <mergeCell ref="B14:C15"/>
    <mergeCell ref="D14:E14"/>
    <mergeCell ref="F14:G14"/>
    <mergeCell ref="H14:I14"/>
    <mergeCell ref="D19:E19"/>
    <mergeCell ref="F19:G19"/>
    <mergeCell ref="L10:L11"/>
    <mergeCell ref="D11:E11"/>
    <mergeCell ref="F11:G11"/>
    <mergeCell ref="H11:I11"/>
    <mergeCell ref="B12:C13"/>
    <mergeCell ref="D12:E12"/>
    <mergeCell ref="F12:G12"/>
    <mergeCell ref="H12:I12"/>
    <mergeCell ref="K12:K13"/>
    <mergeCell ref="L12:L13"/>
    <mergeCell ref="K8:K9"/>
    <mergeCell ref="L8:L9"/>
    <mergeCell ref="D9:E9"/>
    <mergeCell ref="F9:G9"/>
    <mergeCell ref="H9:I9"/>
    <mergeCell ref="B10:C11"/>
    <mergeCell ref="D10:E10"/>
    <mergeCell ref="F10:G10"/>
    <mergeCell ref="H10:I10"/>
    <mergeCell ref="K10:K11"/>
    <mergeCell ref="F7:G7"/>
    <mergeCell ref="H7:I7"/>
    <mergeCell ref="B8:C9"/>
    <mergeCell ref="D8:E8"/>
    <mergeCell ref="F8:G8"/>
    <mergeCell ref="H8:I8"/>
    <mergeCell ref="L4:L5"/>
    <mergeCell ref="D5:E5"/>
    <mergeCell ref="F5:G5"/>
    <mergeCell ref="H5:I5"/>
    <mergeCell ref="B6:C7"/>
    <mergeCell ref="D6:E6"/>
    <mergeCell ref="F6:G6"/>
    <mergeCell ref="H6:I6"/>
    <mergeCell ref="K6:K7"/>
    <mergeCell ref="L6:L7"/>
    <mergeCell ref="K2:K3"/>
    <mergeCell ref="L2:L3"/>
    <mergeCell ref="D3:E3"/>
    <mergeCell ref="F3:G3"/>
    <mergeCell ref="H3:I3"/>
    <mergeCell ref="B4:C5"/>
    <mergeCell ref="D4:E4"/>
    <mergeCell ref="F4:G4"/>
    <mergeCell ref="H4:I4"/>
    <mergeCell ref="K4:K5"/>
    <mergeCell ref="B1:C1"/>
    <mergeCell ref="D1:E1"/>
    <mergeCell ref="F1:G1"/>
    <mergeCell ref="H1:I1"/>
    <mergeCell ref="A2:A13"/>
    <mergeCell ref="B2:C3"/>
    <mergeCell ref="D2:E2"/>
    <mergeCell ref="F2:G2"/>
    <mergeCell ref="H2:I2"/>
    <mergeCell ref="D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7A9A-E291-4E00-8D49-F18720769FDE}">
  <sheetPr filterMode="1"/>
  <dimension ref="A1:Q313"/>
  <sheetViews>
    <sheetView workbookViewId="0">
      <selection sqref="A1:Q1048576"/>
    </sheetView>
  </sheetViews>
  <sheetFormatPr baseColWidth="10" defaultRowHeight="15" x14ac:dyDescent="0.25"/>
  <sheetData>
    <row r="1" spans="1:17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51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52</v>
      </c>
    </row>
    <row r="2" spans="1:17" x14ac:dyDescent="0.25">
      <c r="A2" t="s">
        <v>23</v>
      </c>
      <c r="B2">
        <v>0.46237878700000001</v>
      </c>
      <c r="C2">
        <v>1</v>
      </c>
      <c r="D2">
        <v>2</v>
      </c>
      <c r="E2">
        <v>12</v>
      </c>
      <c r="F2">
        <v>23</v>
      </c>
      <c r="G2">
        <v>3</v>
      </c>
      <c r="H2">
        <v>4.8000000000000001E-2</v>
      </c>
      <c r="I2">
        <v>3.6</v>
      </c>
      <c r="J2">
        <v>0.47713</v>
      </c>
      <c r="K2">
        <v>0.77585999999999999</v>
      </c>
      <c r="L2">
        <v>0</v>
      </c>
      <c r="M2" t="s">
        <v>16</v>
      </c>
      <c r="N2" t="s">
        <v>17</v>
      </c>
      <c r="O2">
        <v>180520.4</v>
      </c>
      <c r="P2">
        <v>390416.7</v>
      </c>
      <c r="Q2">
        <v>0.46237878700000001</v>
      </c>
    </row>
    <row r="3" spans="1:17" x14ac:dyDescent="0.25">
      <c r="A3" t="s">
        <v>23</v>
      </c>
      <c r="B3">
        <v>0.474817025</v>
      </c>
      <c r="C3">
        <v>1</v>
      </c>
      <c r="D3">
        <v>3</v>
      </c>
      <c r="E3">
        <v>12</v>
      </c>
      <c r="F3">
        <v>7</v>
      </c>
      <c r="G3">
        <v>2</v>
      </c>
      <c r="H3">
        <v>1.4999999999999999E-2</v>
      </c>
      <c r="I3">
        <v>1.1000000000000001</v>
      </c>
      <c r="J3">
        <v>0.92586999999999997</v>
      </c>
      <c r="K3">
        <v>0.30431000000000002</v>
      </c>
      <c r="L3">
        <v>0</v>
      </c>
      <c r="M3" t="s">
        <v>16</v>
      </c>
      <c r="N3" t="s">
        <v>15</v>
      </c>
      <c r="O3">
        <v>180520.4</v>
      </c>
      <c r="P3">
        <v>380189.4</v>
      </c>
      <c r="Q3">
        <v>0.474817025</v>
      </c>
    </row>
    <row r="4" spans="1:17" x14ac:dyDescent="0.25">
      <c r="A4" t="s">
        <v>23</v>
      </c>
      <c r="B4">
        <v>0.89463074499999995</v>
      </c>
      <c r="C4">
        <v>1</v>
      </c>
      <c r="D4">
        <v>4</v>
      </c>
      <c r="E4">
        <v>12</v>
      </c>
      <c r="F4">
        <v>15</v>
      </c>
      <c r="G4">
        <v>2</v>
      </c>
      <c r="H4">
        <v>3.1E-2</v>
      </c>
      <c r="I4">
        <v>2.4</v>
      </c>
      <c r="J4">
        <v>0.56354000000000004</v>
      </c>
      <c r="K4">
        <v>0.74168999999999996</v>
      </c>
      <c r="L4">
        <v>0</v>
      </c>
      <c r="M4" t="s">
        <v>16</v>
      </c>
      <c r="N4" t="s">
        <v>13</v>
      </c>
      <c r="O4">
        <v>180520.4</v>
      </c>
      <c r="P4">
        <v>161499.1</v>
      </c>
      <c r="Q4">
        <v>0.89463074499999995</v>
      </c>
    </row>
    <row r="5" spans="1:17" x14ac:dyDescent="0.25">
      <c r="A5" t="s">
        <v>23</v>
      </c>
      <c r="B5">
        <v>0.30467304499999998</v>
      </c>
      <c r="C5">
        <v>1</v>
      </c>
      <c r="D5">
        <v>5</v>
      </c>
      <c r="E5">
        <v>12</v>
      </c>
      <c r="F5">
        <v>6</v>
      </c>
      <c r="G5">
        <v>3</v>
      </c>
      <c r="H5">
        <v>1.2E-2</v>
      </c>
      <c r="I5">
        <v>0.9</v>
      </c>
      <c r="J5">
        <v>0.99519999999999997</v>
      </c>
      <c r="K5">
        <v>4.6730000000000001E-2</v>
      </c>
      <c r="L5">
        <v>1</v>
      </c>
      <c r="M5" t="s">
        <v>16</v>
      </c>
      <c r="N5" t="s">
        <v>14</v>
      </c>
      <c r="O5">
        <v>180520.4</v>
      </c>
      <c r="P5">
        <v>54999.7</v>
      </c>
      <c r="Q5">
        <v>0.30467304499999998</v>
      </c>
    </row>
    <row r="6" spans="1:17" x14ac:dyDescent="0.25">
      <c r="A6" t="s">
        <v>23</v>
      </c>
      <c r="B6">
        <v>3.0467470999999999E-2</v>
      </c>
      <c r="C6">
        <v>1</v>
      </c>
      <c r="D6">
        <v>6</v>
      </c>
      <c r="E6">
        <v>12</v>
      </c>
      <c r="F6">
        <v>11</v>
      </c>
      <c r="G6">
        <v>2</v>
      </c>
      <c r="H6">
        <v>2.3E-2</v>
      </c>
      <c r="I6">
        <v>1.7</v>
      </c>
      <c r="J6">
        <v>0.76458999999999999</v>
      </c>
      <c r="K6">
        <v>0.55278000000000005</v>
      </c>
      <c r="L6">
        <v>0</v>
      </c>
      <c r="M6" t="s">
        <v>16</v>
      </c>
      <c r="N6" t="s">
        <v>11</v>
      </c>
      <c r="O6">
        <v>180520.4</v>
      </c>
      <c r="P6">
        <v>5500</v>
      </c>
      <c r="Q6">
        <v>3.0467470999999999E-2</v>
      </c>
    </row>
    <row r="7" spans="1:17" x14ac:dyDescent="0.25">
      <c r="A7" t="s">
        <v>23</v>
      </c>
      <c r="B7">
        <v>0.34899047399999999</v>
      </c>
      <c r="C7">
        <v>1</v>
      </c>
      <c r="D7">
        <v>7</v>
      </c>
      <c r="E7">
        <v>12</v>
      </c>
      <c r="F7">
        <v>25</v>
      </c>
      <c r="G7">
        <v>5</v>
      </c>
      <c r="H7">
        <v>5.1999999999999998E-2</v>
      </c>
      <c r="I7">
        <v>3.9</v>
      </c>
      <c r="J7">
        <v>0.85055999999999998</v>
      </c>
      <c r="K7">
        <v>0.34771999999999997</v>
      </c>
      <c r="L7">
        <v>0</v>
      </c>
      <c r="M7" t="s">
        <v>16</v>
      </c>
      <c r="N7" t="s">
        <v>10</v>
      </c>
      <c r="O7">
        <v>180520.4</v>
      </c>
      <c r="P7">
        <v>62999.9</v>
      </c>
      <c r="Q7">
        <v>0.34899047399999999</v>
      </c>
    </row>
    <row r="8" spans="1:17" x14ac:dyDescent="0.25">
      <c r="A8" t="s">
        <v>23</v>
      </c>
      <c r="B8">
        <v>0.178280682</v>
      </c>
      <c r="C8">
        <v>1</v>
      </c>
      <c r="D8">
        <v>8</v>
      </c>
      <c r="E8">
        <v>12</v>
      </c>
      <c r="F8">
        <v>42</v>
      </c>
      <c r="G8">
        <v>9</v>
      </c>
      <c r="H8">
        <v>8.6999999999999994E-2</v>
      </c>
      <c r="I8">
        <v>6.6</v>
      </c>
      <c r="J8">
        <v>0.96833999999999998</v>
      </c>
      <c r="K8">
        <v>0.11767</v>
      </c>
      <c r="L8">
        <v>0</v>
      </c>
      <c r="M8" t="s">
        <v>16</v>
      </c>
      <c r="N8" t="s">
        <v>9</v>
      </c>
      <c r="O8">
        <v>180520.4</v>
      </c>
      <c r="P8">
        <v>32183.3</v>
      </c>
      <c r="Q8">
        <v>0.178280682</v>
      </c>
    </row>
    <row r="9" spans="1:17" x14ac:dyDescent="0.25">
      <c r="A9" t="s">
        <v>23</v>
      </c>
      <c r="B9">
        <v>2.9460382E-2</v>
      </c>
      <c r="C9">
        <v>1</v>
      </c>
      <c r="D9">
        <v>9</v>
      </c>
      <c r="E9">
        <v>12</v>
      </c>
      <c r="F9">
        <v>42</v>
      </c>
      <c r="G9">
        <v>8</v>
      </c>
      <c r="H9">
        <v>8.6999999999999994E-2</v>
      </c>
      <c r="I9">
        <v>6.6</v>
      </c>
      <c r="J9">
        <v>0.88232999999999995</v>
      </c>
      <c r="K9">
        <v>0.29410999999999998</v>
      </c>
      <c r="L9">
        <v>0</v>
      </c>
      <c r="M9" t="s">
        <v>16</v>
      </c>
      <c r="N9" t="s">
        <v>19</v>
      </c>
      <c r="O9">
        <v>180520.4</v>
      </c>
      <c r="P9">
        <v>5318.2</v>
      </c>
      <c r="Q9">
        <v>2.9460382E-2</v>
      </c>
    </row>
    <row r="10" spans="1:17" x14ac:dyDescent="0.25">
      <c r="A10" t="s">
        <v>23</v>
      </c>
      <c r="B10">
        <v>2.6964819000000001E-2</v>
      </c>
      <c r="C10">
        <v>1</v>
      </c>
      <c r="D10">
        <v>10</v>
      </c>
      <c r="E10">
        <v>12</v>
      </c>
      <c r="F10">
        <v>18</v>
      </c>
      <c r="G10">
        <v>3</v>
      </c>
      <c r="H10">
        <v>3.6999999999999998E-2</v>
      </c>
      <c r="I10">
        <v>2.8</v>
      </c>
      <c r="J10">
        <v>0.69830999999999999</v>
      </c>
      <c r="K10">
        <v>0.58179000000000003</v>
      </c>
      <c r="L10">
        <v>0</v>
      </c>
      <c r="M10" t="s">
        <v>16</v>
      </c>
      <c r="N10" t="s">
        <v>18</v>
      </c>
      <c r="O10">
        <v>180520.4</v>
      </c>
      <c r="P10">
        <v>4867.7</v>
      </c>
      <c r="Q10">
        <v>2.6964819000000001E-2</v>
      </c>
    </row>
    <row r="11" spans="1:17" x14ac:dyDescent="0.25">
      <c r="A11" t="s">
        <v>23</v>
      </c>
      <c r="B11">
        <v>7.2014021999999997E-2</v>
      </c>
      <c r="C11">
        <v>1</v>
      </c>
      <c r="D11">
        <v>11</v>
      </c>
      <c r="E11">
        <v>12</v>
      </c>
      <c r="F11">
        <v>10</v>
      </c>
      <c r="G11">
        <v>2</v>
      </c>
      <c r="H11">
        <v>2.1000000000000001E-2</v>
      </c>
      <c r="I11">
        <v>1.6</v>
      </c>
      <c r="J11">
        <v>0.81096000000000001</v>
      </c>
      <c r="K11">
        <v>0.49508000000000002</v>
      </c>
      <c r="L11">
        <v>0</v>
      </c>
      <c r="M11" t="s">
        <v>16</v>
      </c>
      <c r="N11" t="s">
        <v>12</v>
      </c>
      <c r="O11">
        <v>180520.4</v>
      </c>
      <c r="P11">
        <v>13000</v>
      </c>
      <c r="Q11">
        <v>7.2014021999999997E-2</v>
      </c>
    </row>
    <row r="12" spans="1:17" hidden="1" x14ac:dyDescent="0.25">
      <c r="A12" t="s">
        <v>23</v>
      </c>
      <c r="B12">
        <v>0.42100504999999999</v>
      </c>
      <c r="C12">
        <v>1</v>
      </c>
      <c r="D12">
        <v>12</v>
      </c>
      <c r="E12">
        <v>12</v>
      </c>
      <c r="F12">
        <v>1</v>
      </c>
      <c r="G12">
        <v>0</v>
      </c>
      <c r="H12">
        <v>2E-3</v>
      </c>
      <c r="I12">
        <v>0.2</v>
      </c>
      <c r="J12">
        <v>0.84211000000000003</v>
      </c>
      <c r="K12">
        <v>1</v>
      </c>
      <c r="L12">
        <v>0</v>
      </c>
      <c r="M12" t="s">
        <v>16</v>
      </c>
      <c r="N12" t="s">
        <v>21</v>
      </c>
      <c r="O12">
        <v>180520.4</v>
      </c>
      <c r="P12">
        <v>76000</v>
      </c>
      <c r="Q12">
        <v>0.42100504999999999</v>
      </c>
    </row>
    <row r="13" spans="1:17" hidden="1" x14ac:dyDescent="0.25">
      <c r="A13" t="s">
        <v>23</v>
      </c>
      <c r="B13">
        <v>0.329602638</v>
      </c>
      <c r="C13">
        <v>1</v>
      </c>
      <c r="D13">
        <v>13</v>
      </c>
      <c r="E13">
        <v>12</v>
      </c>
      <c r="F13">
        <v>56</v>
      </c>
      <c r="G13">
        <v>6</v>
      </c>
      <c r="H13">
        <v>0.11600000000000001</v>
      </c>
      <c r="I13">
        <v>8.8000000000000007</v>
      </c>
      <c r="J13">
        <v>5.176E-2</v>
      </c>
      <c r="K13">
        <v>0.98880000000000001</v>
      </c>
      <c r="L13">
        <v>0</v>
      </c>
      <c r="M13" t="s">
        <v>16</v>
      </c>
      <c r="N13" t="s">
        <v>20</v>
      </c>
      <c r="O13">
        <v>180520.4</v>
      </c>
      <c r="P13">
        <v>59500</v>
      </c>
      <c r="Q13">
        <v>0.329602638</v>
      </c>
    </row>
    <row r="14" spans="1:17" x14ac:dyDescent="0.25">
      <c r="A14" t="s">
        <v>23</v>
      </c>
      <c r="B14">
        <v>0.97380414299999996</v>
      </c>
      <c r="C14">
        <v>2</v>
      </c>
      <c r="D14">
        <v>3</v>
      </c>
      <c r="E14">
        <v>23</v>
      </c>
      <c r="F14">
        <v>7</v>
      </c>
      <c r="G14">
        <v>4</v>
      </c>
      <c r="H14">
        <v>2.8000000000000001E-2</v>
      </c>
      <c r="I14">
        <v>2.1</v>
      </c>
      <c r="J14">
        <v>0.97623000000000004</v>
      </c>
      <c r="K14">
        <v>0.11865000000000001</v>
      </c>
      <c r="L14">
        <v>0</v>
      </c>
      <c r="M14" t="s">
        <v>17</v>
      </c>
      <c r="N14" t="s">
        <v>15</v>
      </c>
      <c r="O14">
        <v>390416.7</v>
      </c>
      <c r="P14">
        <v>380189.4</v>
      </c>
      <c r="Q14">
        <v>0.97380414299999996</v>
      </c>
    </row>
    <row r="15" spans="1:17" x14ac:dyDescent="0.25">
      <c r="A15" t="s">
        <v>23</v>
      </c>
      <c r="B15">
        <v>0.41365827799999999</v>
      </c>
      <c r="C15">
        <v>2</v>
      </c>
      <c r="D15">
        <v>4</v>
      </c>
      <c r="E15">
        <v>23</v>
      </c>
      <c r="F15">
        <v>15</v>
      </c>
      <c r="G15">
        <v>6</v>
      </c>
      <c r="H15">
        <v>0.06</v>
      </c>
      <c r="I15">
        <v>4.5</v>
      </c>
      <c r="J15">
        <v>0.88898999999999995</v>
      </c>
      <c r="K15">
        <v>0.26849000000000001</v>
      </c>
      <c r="L15">
        <v>0</v>
      </c>
      <c r="M15" t="s">
        <v>17</v>
      </c>
      <c r="N15" t="s">
        <v>13</v>
      </c>
      <c r="O15">
        <v>390416.7</v>
      </c>
      <c r="P15">
        <v>161499.1</v>
      </c>
      <c r="Q15">
        <v>0.41365827799999999</v>
      </c>
    </row>
    <row r="16" spans="1:17" x14ac:dyDescent="0.25">
      <c r="A16" t="s">
        <v>23</v>
      </c>
      <c r="B16">
        <v>0.14087435300000001</v>
      </c>
      <c r="C16">
        <v>2</v>
      </c>
      <c r="D16">
        <v>5</v>
      </c>
      <c r="E16">
        <v>23</v>
      </c>
      <c r="F16">
        <v>6</v>
      </c>
      <c r="G16">
        <v>1</v>
      </c>
      <c r="H16">
        <v>2.4E-2</v>
      </c>
      <c r="I16">
        <v>1.8</v>
      </c>
      <c r="J16">
        <v>0.40692</v>
      </c>
      <c r="K16">
        <v>0.89498999999999995</v>
      </c>
      <c r="L16">
        <v>0</v>
      </c>
      <c r="M16" t="s">
        <v>17</v>
      </c>
      <c r="N16" t="s">
        <v>14</v>
      </c>
      <c r="O16">
        <v>390416.7</v>
      </c>
      <c r="P16">
        <v>54999.7</v>
      </c>
      <c r="Q16">
        <v>0.14087435300000001</v>
      </c>
    </row>
    <row r="17" spans="1:17" x14ac:dyDescent="0.25">
      <c r="A17" t="s">
        <v>23</v>
      </c>
      <c r="B17">
        <v>1.4087512E-2</v>
      </c>
      <c r="C17">
        <v>2</v>
      </c>
      <c r="D17">
        <v>6</v>
      </c>
      <c r="E17">
        <v>23</v>
      </c>
      <c r="F17">
        <v>11</v>
      </c>
      <c r="G17">
        <v>2</v>
      </c>
      <c r="H17">
        <v>4.3999999999999997E-2</v>
      </c>
      <c r="I17">
        <v>3.3</v>
      </c>
      <c r="J17">
        <v>0.28738999999999998</v>
      </c>
      <c r="K17">
        <v>0.90837999999999997</v>
      </c>
      <c r="L17">
        <v>0</v>
      </c>
      <c r="M17" t="s">
        <v>17</v>
      </c>
      <c r="N17" t="s">
        <v>11</v>
      </c>
      <c r="O17">
        <v>390416.7</v>
      </c>
      <c r="P17">
        <v>5500</v>
      </c>
      <c r="Q17">
        <v>1.4087512E-2</v>
      </c>
    </row>
    <row r="18" spans="1:17" x14ac:dyDescent="0.25">
      <c r="A18" t="s">
        <v>23</v>
      </c>
      <c r="B18">
        <v>0.16136579200000001</v>
      </c>
      <c r="C18">
        <v>2</v>
      </c>
      <c r="D18">
        <v>7</v>
      </c>
      <c r="E18">
        <v>23</v>
      </c>
      <c r="F18">
        <v>25</v>
      </c>
      <c r="G18">
        <v>13</v>
      </c>
      <c r="H18">
        <v>0.1</v>
      </c>
      <c r="I18">
        <v>7.6</v>
      </c>
      <c r="J18">
        <v>0.99907000000000001</v>
      </c>
      <c r="K18">
        <v>4.8300000000000001E-3</v>
      </c>
      <c r="L18">
        <v>1</v>
      </c>
      <c r="M18" t="s">
        <v>17</v>
      </c>
      <c r="N18" t="s">
        <v>10</v>
      </c>
      <c r="O18">
        <v>390416.7</v>
      </c>
      <c r="P18">
        <v>62999.9</v>
      </c>
      <c r="Q18">
        <v>0.16136579200000001</v>
      </c>
    </row>
    <row r="19" spans="1:17" x14ac:dyDescent="0.25">
      <c r="A19" t="s">
        <v>23</v>
      </c>
      <c r="B19">
        <v>8.2433204999999996E-2</v>
      </c>
      <c r="C19">
        <v>2</v>
      </c>
      <c r="D19">
        <v>8</v>
      </c>
      <c r="E19">
        <v>23</v>
      </c>
      <c r="F19">
        <v>42</v>
      </c>
      <c r="G19">
        <v>16</v>
      </c>
      <c r="H19">
        <v>0.16700000000000001</v>
      </c>
      <c r="I19">
        <v>12.7</v>
      </c>
      <c r="J19">
        <v>0.97274000000000005</v>
      </c>
      <c r="K19">
        <v>7.9759999999999998E-2</v>
      </c>
      <c r="L19">
        <v>0</v>
      </c>
      <c r="M19" t="s">
        <v>17</v>
      </c>
      <c r="N19" t="s">
        <v>9</v>
      </c>
      <c r="O19">
        <v>390416.7</v>
      </c>
      <c r="P19">
        <v>32183.3</v>
      </c>
      <c r="Q19">
        <v>8.2433204999999996E-2</v>
      </c>
    </row>
    <row r="20" spans="1:17" x14ac:dyDescent="0.25">
      <c r="A20" t="s">
        <v>23</v>
      </c>
      <c r="B20">
        <v>1.3621856E-2</v>
      </c>
      <c r="C20">
        <v>2</v>
      </c>
      <c r="D20">
        <v>9</v>
      </c>
      <c r="E20">
        <v>23</v>
      </c>
      <c r="F20">
        <v>42</v>
      </c>
      <c r="G20">
        <v>17</v>
      </c>
      <c r="H20">
        <v>0.16700000000000001</v>
      </c>
      <c r="I20">
        <v>12.7</v>
      </c>
      <c r="J20">
        <v>0.99282000000000004</v>
      </c>
      <c r="K20">
        <v>2.726E-2</v>
      </c>
      <c r="L20">
        <v>1</v>
      </c>
      <c r="M20" t="s">
        <v>17</v>
      </c>
      <c r="N20" t="s">
        <v>19</v>
      </c>
      <c r="O20">
        <v>390416.7</v>
      </c>
      <c r="P20">
        <v>5318.2</v>
      </c>
      <c r="Q20">
        <v>1.3621856E-2</v>
      </c>
    </row>
    <row r="21" spans="1:17" x14ac:dyDescent="0.25">
      <c r="A21" t="s">
        <v>23</v>
      </c>
      <c r="B21">
        <v>1.2467961E-2</v>
      </c>
      <c r="C21">
        <v>2</v>
      </c>
      <c r="D21">
        <v>10</v>
      </c>
      <c r="E21">
        <v>23</v>
      </c>
      <c r="F21">
        <v>18</v>
      </c>
      <c r="G21">
        <v>6</v>
      </c>
      <c r="H21">
        <v>7.1999999999999995E-2</v>
      </c>
      <c r="I21">
        <v>5.4</v>
      </c>
      <c r="J21">
        <v>0.73560000000000003</v>
      </c>
      <c r="K21">
        <v>0.47935</v>
      </c>
      <c r="L21">
        <v>0</v>
      </c>
      <c r="M21" t="s">
        <v>17</v>
      </c>
      <c r="N21" t="s">
        <v>18</v>
      </c>
      <c r="O21">
        <v>390416.7</v>
      </c>
      <c r="P21">
        <v>4867.7</v>
      </c>
      <c r="Q21">
        <v>1.2467961E-2</v>
      </c>
    </row>
    <row r="22" spans="1:17" x14ac:dyDescent="0.25">
      <c r="A22" t="s">
        <v>23</v>
      </c>
      <c r="B22">
        <v>3.3297755999999998E-2</v>
      </c>
      <c r="C22">
        <v>2</v>
      </c>
      <c r="D22">
        <v>11</v>
      </c>
      <c r="E22">
        <v>23</v>
      </c>
      <c r="F22">
        <v>10</v>
      </c>
      <c r="G22">
        <v>4</v>
      </c>
      <c r="H22">
        <v>0.04</v>
      </c>
      <c r="I22">
        <v>3</v>
      </c>
      <c r="J22">
        <v>0.86109999999999998</v>
      </c>
      <c r="K22">
        <v>0.35187000000000002</v>
      </c>
      <c r="L22">
        <v>0</v>
      </c>
      <c r="M22" t="s">
        <v>17</v>
      </c>
      <c r="N22" t="s">
        <v>12</v>
      </c>
      <c r="O22">
        <v>390416.7</v>
      </c>
      <c r="P22">
        <v>13000</v>
      </c>
      <c r="Q22">
        <v>3.3297755999999998E-2</v>
      </c>
    </row>
    <row r="23" spans="1:17" hidden="1" x14ac:dyDescent="0.25">
      <c r="A23" t="s">
        <v>23</v>
      </c>
      <c r="B23">
        <v>0.194663804</v>
      </c>
      <c r="C23">
        <v>2</v>
      </c>
      <c r="D23">
        <v>12</v>
      </c>
      <c r="E23">
        <v>23</v>
      </c>
      <c r="F23">
        <v>1</v>
      </c>
      <c r="G23">
        <v>1</v>
      </c>
      <c r="H23">
        <v>4.0000000000000001E-3</v>
      </c>
      <c r="I23">
        <v>0.3</v>
      </c>
      <c r="J23">
        <v>1</v>
      </c>
      <c r="K23">
        <v>0.30263000000000001</v>
      </c>
      <c r="L23">
        <v>0</v>
      </c>
      <c r="M23" t="s">
        <v>17</v>
      </c>
      <c r="N23" t="s">
        <v>21</v>
      </c>
      <c r="O23">
        <v>390416.7</v>
      </c>
      <c r="P23">
        <v>76000</v>
      </c>
      <c r="Q23">
        <v>0.194663804</v>
      </c>
    </row>
    <row r="24" spans="1:17" hidden="1" x14ac:dyDescent="0.25">
      <c r="A24" t="s">
        <v>23</v>
      </c>
      <c r="B24">
        <v>0.15240126800000001</v>
      </c>
      <c r="C24">
        <v>2</v>
      </c>
      <c r="D24">
        <v>13</v>
      </c>
      <c r="E24">
        <v>23</v>
      </c>
      <c r="F24">
        <v>56</v>
      </c>
      <c r="G24">
        <v>17</v>
      </c>
      <c r="H24">
        <v>0.223</v>
      </c>
      <c r="I24">
        <v>16.899999999999999</v>
      </c>
      <c r="J24">
        <v>0.61626999999999998</v>
      </c>
      <c r="K24">
        <v>0.60636999999999996</v>
      </c>
      <c r="L24">
        <v>0</v>
      </c>
      <c r="M24" t="s">
        <v>17</v>
      </c>
      <c r="N24" t="s">
        <v>20</v>
      </c>
      <c r="O24">
        <v>390416.7</v>
      </c>
      <c r="P24">
        <v>59500</v>
      </c>
      <c r="Q24">
        <v>0.15240126800000001</v>
      </c>
    </row>
    <row r="25" spans="1:17" x14ac:dyDescent="0.25">
      <c r="A25" t="s">
        <v>23</v>
      </c>
      <c r="B25">
        <v>0.42478590900000002</v>
      </c>
      <c r="C25">
        <v>3</v>
      </c>
      <c r="D25">
        <v>4</v>
      </c>
      <c r="E25">
        <v>7</v>
      </c>
      <c r="F25">
        <v>15</v>
      </c>
      <c r="G25">
        <v>1</v>
      </c>
      <c r="H25">
        <v>1.7999999999999999E-2</v>
      </c>
      <c r="I25">
        <v>1.4</v>
      </c>
      <c r="J25">
        <v>0.58052999999999999</v>
      </c>
      <c r="K25">
        <v>0.80044000000000004</v>
      </c>
      <c r="L25">
        <v>0</v>
      </c>
      <c r="M25" t="s">
        <v>15</v>
      </c>
      <c r="N25" t="s">
        <v>13</v>
      </c>
      <c r="O25">
        <v>380189.4</v>
      </c>
      <c r="P25">
        <v>161499.1</v>
      </c>
      <c r="Q25">
        <v>0.42478590900000002</v>
      </c>
    </row>
    <row r="26" spans="1:17" x14ac:dyDescent="0.25">
      <c r="A26" t="s">
        <v>23</v>
      </c>
      <c r="B26">
        <v>0.14466394899999999</v>
      </c>
      <c r="C26">
        <v>3</v>
      </c>
      <c r="D26">
        <v>5</v>
      </c>
      <c r="E26">
        <v>7</v>
      </c>
      <c r="F26">
        <v>6</v>
      </c>
      <c r="G26">
        <v>0</v>
      </c>
      <c r="H26">
        <v>7.0000000000000001E-3</v>
      </c>
      <c r="I26">
        <v>0.6</v>
      </c>
      <c r="J26">
        <v>0.54834000000000005</v>
      </c>
      <c r="K26">
        <v>1</v>
      </c>
      <c r="L26">
        <v>0</v>
      </c>
      <c r="M26" t="s">
        <v>15</v>
      </c>
      <c r="N26" t="s">
        <v>14</v>
      </c>
      <c r="O26">
        <v>380189.4</v>
      </c>
      <c r="P26">
        <v>54999.7</v>
      </c>
      <c r="Q26">
        <v>0.14466394899999999</v>
      </c>
    </row>
    <row r="27" spans="1:17" x14ac:dyDescent="0.25">
      <c r="A27" t="s">
        <v>23</v>
      </c>
      <c r="B27">
        <v>1.4466474E-2</v>
      </c>
      <c r="C27">
        <v>3</v>
      </c>
      <c r="D27">
        <v>6</v>
      </c>
      <c r="E27">
        <v>7</v>
      </c>
      <c r="F27">
        <v>11</v>
      </c>
      <c r="G27">
        <v>1</v>
      </c>
      <c r="H27">
        <v>1.2999999999999999E-2</v>
      </c>
      <c r="I27">
        <v>1</v>
      </c>
      <c r="J27">
        <v>0.73404999999999998</v>
      </c>
      <c r="K27">
        <v>0.68154999999999999</v>
      </c>
      <c r="L27">
        <v>0</v>
      </c>
      <c r="M27" t="s">
        <v>15</v>
      </c>
      <c r="N27" t="s">
        <v>11</v>
      </c>
      <c r="O27">
        <v>380189.4</v>
      </c>
      <c r="P27">
        <v>5500</v>
      </c>
      <c r="Q27">
        <v>1.4466474E-2</v>
      </c>
    </row>
    <row r="28" spans="1:17" x14ac:dyDescent="0.25">
      <c r="A28" t="s">
        <v>23</v>
      </c>
      <c r="B28">
        <v>0.165706619</v>
      </c>
      <c r="C28">
        <v>3</v>
      </c>
      <c r="D28">
        <v>7</v>
      </c>
      <c r="E28">
        <v>7</v>
      </c>
      <c r="F28">
        <v>25</v>
      </c>
      <c r="G28">
        <v>3</v>
      </c>
      <c r="H28">
        <v>0.03</v>
      </c>
      <c r="I28">
        <v>2.2999999999999998</v>
      </c>
      <c r="J28">
        <v>0.84416000000000002</v>
      </c>
      <c r="K28">
        <v>0.41875000000000001</v>
      </c>
      <c r="L28">
        <v>0</v>
      </c>
      <c r="M28" t="s">
        <v>15</v>
      </c>
      <c r="N28" t="s">
        <v>10</v>
      </c>
      <c r="O28">
        <v>380189.4</v>
      </c>
      <c r="P28">
        <v>62999.9</v>
      </c>
      <c r="Q28">
        <v>0.165706619</v>
      </c>
    </row>
    <row r="29" spans="1:17" x14ac:dyDescent="0.25">
      <c r="A29" t="s">
        <v>23</v>
      </c>
      <c r="B29">
        <v>8.4650702999999994E-2</v>
      </c>
      <c r="C29">
        <v>3</v>
      </c>
      <c r="D29">
        <v>8</v>
      </c>
      <c r="E29">
        <v>7</v>
      </c>
      <c r="F29">
        <v>42</v>
      </c>
      <c r="G29">
        <v>5</v>
      </c>
      <c r="H29">
        <v>5.0999999999999997E-2</v>
      </c>
      <c r="I29">
        <v>3.9</v>
      </c>
      <c r="J29">
        <v>0.90608</v>
      </c>
      <c r="K29">
        <v>0.31220999999999999</v>
      </c>
      <c r="L29">
        <v>0</v>
      </c>
      <c r="M29" t="s">
        <v>15</v>
      </c>
      <c r="N29" t="s">
        <v>9</v>
      </c>
      <c r="O29">
        <v>380189.4</v>
      </c>
      <c r="P29">
        <v>32183.3</v>
      </c>
      <c r="Q29">
        <v>8.4650702999999994E-2</v>
      </c>
    </row>
    <row r="30" spans="1:17" x14ac:dyDescent="0.25">
      <c r="A30" t="s">
        <v>23</v>
      </c>
      <c r="B30">
        <v>1.3988291E-2</v>
      </c>
      <c r="C30">
        <v>3</v>
      </c>
      <c r="D30">
        <v>9</v>
      </c>
      <c r="E30">
        <v>7</v>
      </c>
      <c r="F30">
        <v>42</v>
      </c>
      <c r="G30">
        <v>3</v>
      </c>
      <c r="H30">
        <v>5.0999999999999997E-2</v>
      </c>
      <c r="I30">
        <v>3.9</v>
      </c>
      <c r="J30">
        <v>0.38141000000000003</v>
      </c>
      <c r="K30">
        <v>0.86211000000000004</v>
      </c>
      <c r="L30">
        <v>0</v>
      </c>
      <c r="M30" t="s">
        <v>15</v>
      </c>
      <c r="N30" t="s">
        <v>19</v>
      </c>
      <c r="O30">
        <v>380189.4</v>
      </c>
      <c r="P30">
        <v>5318.2</v>
      </c>
      <c r="Q30">
        <v>1.3988291E-2</v>
      </c>
    </row>
    <row r="31" spans="1:17" x14ac:dyDescent="0.25">
      <c r="A31" t="s">
        <v>23</v>
      </c>
      <c r="B31">
        <v>1.2803355000000001E-2</v>
      </c>
      <c r="C31">
        <v>3</v>
      </c>
      <c r="D31">
        <v>10</v>
      </c>
      <c r="E31">
        <v>7</v>
      </c>
      <c r="F31">
        <v>18</v>
      </c>
      <c r="G31">
        <v>1</v>
      </c>
      <c r="H31">
        <v>2.1999999999999999E-2</v>
      </c>
      <c r="I31">
        <v>1.7</v>
      </c>
      <c r="J31">
        <v>0.47078999999999999</v>
      </c>
      <c r="K31">
        <v>0.86246999999999996</v>
      </c>
      <c r="L31">
        <v>0</v>
      </c>
      <c r="M31" t="s">
        <v>15</v>
      </c>
      <c r="N31" t="s">
        <v>18</v>
      </c>
      <c r="O31">
        <v>380189.4</v>
      </c>
      <c r="P31">
        <v>4867.7</v>
      </c>
      <c r="Q31">
        <v>1.2803355000000001E-2</v>
      </c>
    </row>
    <row r="32" spans="1:17" x14ac:dyDescent="0.25">
      <c r="A32" t="s">
        <v>23</v>
      </c>
      <c r="B32">
        <v>3.4193484000000003E-2</v>
      </c>
      <c r="C32">
        <v>3</v>
      </c>
      <c r="D32">
        <v>11</v>
      </c>
      <c r="E32">
        <v>7</v>
      </c>
      <c r="F32">
        <v>10</v>
      </c>
      <c r="G32">
        <v>0</v>
      </c>
      <c r="H32">
        <v>1.2E-2</v>
      </c>
      <c r="I32">
        <v>0.9</v>
      </c>
      <c r="J32">
        <v>0.35622999999999999</v>
      </c>
      <c r="K32">
        <v>1</v>
      </c>
      <c r="L32">
        <v>0</v>
      </c>
      <c r="M32" t="s">
        <v>15</v>
      </c>
      <c r="N32" t="s">
        <v>12</v>
      </c>
      <c r="O32">
        <v>380189.4</v>
      </c>
      <c r="P32">
        <v>13000</v>
      </c>
      <c r="Q32">
        <v>3.4193484000000003E-2</v>
      </c>
    </row>
    <row r="33" spans="1:17" hidden="1" x14ac:dyDescent="0.25">
      <c r="A33" t="s">
        <v>23</v>
      </c>
      <c r="B33">
        <v>0.199900365</v>
      </c>
      <c r="C33">
        <v>3</v>
      </c>
      <c r="D33">
        <v>12</v>
      </c>
      <c r="E33">
        <v>7</v>
      </c>
      <c r="F33">
        <v>1</v>
      </c>
      <c r="G33">
        <v>0</v>
      </c>
      <c r="H33">
        <v>1E-3</v>
      </c>
      <c r="I33">
        <v>0.1</v>
      </c>
      <c r="J33">
        <v>0.90788999999999997</v>
      </c>
      <c r="K33">
        <v>1</v>
      </c>
      <c r="L33">
        <v>0</v>
      </c>
      <c r="M33" t="s">
        <v>15</v>
      </c>
      <c r="N33" t="s">
        <v>21</v>
      </c>
      <c r="O33">
        <v>380189.4</v>
      </c>
      <c r="P33">
        <v>76000</v>
      </c>
      <c r="Q33">
        <v>0.199900365</v>
      </c>
    </row>
    <row r="34" spans="1:17" hidden="1" x14ac:dyDescent="0.25">
      <c r="A34" t="s">
        <v>23</v>
      </c>
      <c r="B34">
        <v>0.156500944</v>
      </c>
      <c r="C34">
        <v>3</v>
      </c>
      <c r="D34">
        <v>13</v>
      </c>
      <c r="E34">
        <v>7</v>
      </c>
      <c r="F34">
        <v>56</v>
      </c>
      <c r="G34">
        <v>6</v>
      </c>
      <c r="H34">
        <v>6.8000000000000005E-2</v>
      </c>
      <c r="I34">
        <v>5.2</v>
      </c>
      <c r="J34">
        <v>0.89392000000000005</v>
      </c>
      <c r="K34">
        <v>0.40311999999999998</v>
      </c>
      <c r="L34">
        <v>0</v>
      </c>
      <c r="M34" t="s">
        <v>15</v>
      </c>
      <c r="N34" t="s">
        <v>20</v>
      </c>
      <c r="O34">
        <v>380189.4</v>
      </c>
      <c r="P34">
        <v>59500</v>
      </c>
      <c r="Q34">
        <v>0.156500944</v>
      </c>
    </row>
    <row r="35" spans="1:17" x14ac:dyDescent="0.25">
      <c r="A35" t="s">
        <v>23</v>
      </c>
      <c r="B35">
        <v>0.340557316</v>
      </c>
      <c r="C35">
        <v>4</v>
      </c>
      <c r="D35">
        <v>5</v>
      </c>
      <c r="E35">
        <v>15</v>
      </c>
      <c r="F35">
        <v>6</v>
      </c>
      <c r="G35">
        <v>2</v>
      </c>
      <c r="H35">
        <v>1.6E-2</v>
      </c>
      <c r="I35">
        <v>1.2</v>
      </c>
      <c r="J35">
        <v>0.91281000000000001</v>
      </c>
      <c r="K35">
        <v>0.33783000000000002</v>
      </c>
      <c r="L35">
        <v>0</v>
      </c>
      <c r="M35" t="s">
        <v>13</v>
      </c>
      <c r="N35" t="s">
        <v>14</v>
      </c>
      <c r="O35">
        <v>161499.1</v>
      </c>
      <c r="P35">
        <v>54999.7</v>
      </c>
      <c r="Q35">
        <v>0.340557316</v>
      </c>
    </row>
    <row r="36" spans="1:17" x14ac:dyDescent="0.25">
      <c r="A36" t="s">
        <v>23</v>
      </c>
      <c r="B36">
        <v>3.4055916999999998E-2</v>
      </c>
      <c r="C36">
        <v>4</v>
      </c>
      <c r="D36">
        <v>6</v>
      </c>
      <c r="E36">
        <v>15</v>
      </c>
      <c r="F36">
        <v>11</v>
      </c>
      <c r="G36">
        <v>0</v>
      </c>
      <c r="H36">
        <v>2.9000000000000001E-2</v>
      </c>
      <c r="I36">
        <v>2.2000000000000002</v>
      </c>
      <c r="J36">
        <v>7.2999999999999995E-2</v>
      </c>
      <c r="K36">
        <v>1</v>
      </c>
      <c r="L36">
        <v>0</v>
      </c>
      <c r="M36" t="s">
        <v>13</v>
      </c>
      <c r="N36" t="s">
        <v>11</v>
      </c>
      <c r="O36">
        <v>161499.1</v>
      </c>
      <c r="P36">
        <v>5500</v>
      </c>
      <c r="Q36">
        <v>3.4055916999999998E-2</v>
      </c>
    </row>
    <row r="37" spans="1:17" x14ac:dyDescent="0.25">
      <c r="A37" t="s">
        <v>23</v>
      </c>
      <c r="B37">
        <v>0.39009443399999999</v>
      </c>
      <c r="C37">
        <v>4</v>
      </c>
      <c r="D37">
        <v>7</v>
      </c>
      <c r="E37">
        <v>15</v>
      </c>
      <c r="F37">
        <v>25</v>
      </c>
      <c r="G37">
        <v>5</v>
      </c>
      <c r="H37">
        <v>6.5000000000000002E-2</v>
      </c>
      <c r="I37">
        <v>4.9000000000000004</v>
      </c>
      <c r="J37">
        <v>0.64241000000000004</v>
      </c>
      <c r="K37">
        <v>0.59658</v>
      </c>
      <c r="L37">
        <v>0</v>
      </c>
      <c r="M37" t="s">
        <v>13</v>
      </c>
      <c r="N37" t="s">
        <v>10</v>
      </c>
      <c r="O37">
        <v>161499.1</v>
      </c>
      <c r="P37">
        <v>62999.9</v>
      </c>
      <c r="Q37">
        <v>0.39009443399999999</v>
      </c>
    </row>
    <row r="38" spans="1:17" x14ac:dyDescent="0.25">
      <c r="A38" t="s">
        <v>23</v>
      </c>
      <c r="B38">
        <v>0.19927850999999999</v>
      </c>
      <c r="C38">
        <v>4</v>
      </c>
      <c r="D38">
        <v>8</v>
      </c>
      <c r="E38">
        <v>15</v>
      </c>
      <c r="F38">
        <v>42</v>
      </c>
      <c r="G38">
        <v>8</v>
      </c>
      <c r="H38">
        <v>0.109</v>
      </c>
      <c r="I38">
        <v>8.3000000000000007</v>
      </c>
      <c r="J38">
        <v>0.54588000000000003</v>
      </c>
      <c r="K38">
        <v>0.67764999999999997</v>
      </c>
      <c r="L38">
        <v>0</v>
      </c>
      <c r="M38" t="s">
        <v>13</v>
      </c>
      <c r="N38" t="s">
        <v>9</v>
      </c>
      <c r="O38">
        <v>161499.1</v>
      </c>
      <c r="P38">
        <v>32183.3</v>
      </c>
      <c r="Q38">
        <v>0.19927850999999999</v>
      </c>
    </row>
    <row r="39" spans="1:17" x14ac:dyDescent="0.25">
      <c r="A39" t="s">
        <v>23</v>
      </c>
      <c r="B39">
        <v>3.2930213999999999E-2</v>
      </c>
      <c r="C39">
        <v>4</v>
      </c>
      <c r="D39">
        <v>9</v>
      </c>
      <c r="E39">
        <v>15</v>
      </c>
      <c r="F39">
        <v>42</v>
      </c>
      <c r="G39">
        <v>11</v>
      </c>
      <c r="H39">
        <v>0.109</v>
      </c>
      <c r="I39">
        <v>8.3000000000000007</v>
      </c>
      <c r="J39">
        <v>0.97099999999999997</v>
      </c>
      <c r="K39">
        <v>9.8879999999999996E-2</v>
      </c>
      <c r="L39">
        <v>0</v>
      </c>
      <c r="M39" t="s">
        <v>13</v>
      </c>
      <c r="N39" t="s">
        <v>19</v>
      </c>
      <c r="O39">
        <v>161499.1</v>
      </c>
      <c r="P39">
        <v>5318.2</v>
      </c>
      <c r="Q39">
        <v>3.2930213999999999E-2</v>
      </c>
    </row>
    <row r="40" spans="1:17" x14ac:dyDescent="0.25">
      <c r="A40" t="s">
        <v>23</v>
      </c>
      <c r="B40">
        <v>3.0140725E-2</v>
      </c>
      <c r="C40">
        <v>4</v>
      </c>
      <c r="D40">
        <v>10</v>
      </c>
      <c r="E40">
        <v>15</v>
      </c>
      <c r="F40">
        <v>18</v>
      </c>
      <c r="G40">
        <v>6</v>
      </c>
      <c r="H40">
        <v>4.7E-2</v>
      </c>
      <c r="I40">
        <v>3.6</v>
      </c>
      <c r="J40">
        <v>0.97313000000000005</v>
      </c>
      <c r="K40">
        <v>9.6460000000000004E-2</v>
      </c>
      <c r="L40">
        <v>0</v>
      </c>
      <c r="M40" t="s">
        <v>13</v>
      </c>
      <c r="N40" t="s">
        <v>18</v>
      </c>
      <c r="O40">
        <v>161499.1</v>
      </c>
      <c r="P40">
        <v>4867.7</v>
      </c>
      <c r="Q40">
        <v>3.0140725E-2</v>
      </c>
    </row>
    <row r="41" spans="1:17" x14ac:dyDescent="0.25">
      <c r="A41" t="s">
        <v>23</v>
      </c>
      <c r="B41">
        <v>8.0495805000000004E-2</v>
      </c>
      <c r="C41">
        <v>4</v>
      </c>
      <c r="D41">
        <v>11</v>
      </c>
      <c r="E41">
        <v>15</v>
      </c>
      <c r="F41">
        <v>10</v>
      </c>
      <c r="G41">
        <v>1</v>
      </c>
      <c r="H41">
        <v>2.5999999999999999E-2</v>
      </c>
      <c r="I41">
        <v>2</v>
      </c>
      <c r="J41">
        <v>0.36698999999999998</v>
      </c>
      <c r="K41">
        <v>0.90552999999999995</v>
      </c>
      <c r="L41">
        <v>0</v>
      </c>
      <c r="M41" t="s">
        <v>13</v>
      </c>
      <c r="N41" t="s">
        <v>12</v>
      </c>
      <c r="O41">
        <v>161499.1</v>
      </c>
      <c r="P41">
        <v>13000</v>
      </c>
      <c r="Q41">
        <v>8.0495805000000004E-2</v>
      </c>
    </row>
    <row r="42" spans="1:17" hidden="1" x14ac:dyDescent="0.25">
      <c r="A42" t="s">
        <v>23</v>
      </c>
      <c r="B42">
        <v>0.470590858</v>
      </c>
      <c r="C42">
        <v>4</v>
      </c>
      <c r="D42">
        <v>12</v>
      </c>
      <c r="E42">
        <v>15</v>
      </c>
      <c r="F42">
        <v>1</v>
      </c>
      <c r="G42">
        <v>0</v>
      </c>
      <c r="H42">
        <v>3.0000000000000001E-3</v>
      </c>
      <c r="I42">
        <v>0.2</v>
      </c>
      <c r="J42">
        <v>0.80262999999999995</v>
      </c>
      <c r="K42">
        <v>1</v>
      </c>
      <c r="L42">
        <v>0</v>
      </c>
      <c r="M42" t="s">
        <v>13</v>
      </c>
      <c r="N42" t="s">
        <v>21</v>
      </c>
      <c r="O42">
        <v>161499.1</v>
      </c>
      <c r="P42">
        <v>76000</v>
      </c>
      <c r="Q42">
        <v>0.470590858</v>
      </c>
    </row>
    <row r="43" spans="1:17" hidden="1" x14ac:dyDescent="0.25">
      <c r="A43" t="s">
        <v>23</v>
      </c>
      <c r="B43">
        <v>0.368423106</v>
      </c>
      <c r="C43">
        <v>4</v>
      </c>
      <c r="D43">
        <v>13</v>
      </c>
      <c r="E43">
        <v>15</v>
      </c>
      <c r="F43">
        <v>56</v>
      </c>
      <c r="G43">
        <v>9</v>
      </c>
      <c r="H43">
        <v>0.14499999999999999</v>
      </c>
      <c r="I43">
        <v>11.1</v>
      </c>
      <c r="J43">
        <v>0.15461</v>
      </c>
      <c r="K43">
        <v>0.94876000000000005</v>
      </c>
      <c r="L43">
        <v>0</v>
      </c>
      <c r="M43" t="s">
        <v>13</v>
      </c>
      <c r="N43" t="s">
        <v>20</v>
      </c>
      <c r="O43">
        <v>161499.1</v>
      </c>
      <c r="P43">
        <v>59500</v>
      </c>
      <c r="Q43">
        <v>0.368423106</v>
      </c>
    </row>
    <row r="44" spans="1:17" x14ac:dyDescent="0.25">
      <c r="A44" t="s">
        <v>23</v>
      </c>
      <c r="B44">
        <v>0.100000545</v>
      </c>
      <c r="C44">
        <v>5</v>
      </c>
      <c r="D44">
        <v>6</v>
      </c>
      <c r="E44">
        <v>6</v>
      </c>
      <c r="F44">
        <v>11</v>
      </c>
      <c r="G44">
        <v>3</v>
      </c>
      <c r="H44">
        <v>1.0999999999999999E-2</v>
      </c>
      <c r="I44">
        <v>0.9</v>
      </c>
      <c r="J44">
        <v>0.99672000000000005</v>
      </c>
      <c r="K44">
        <v>3.6249999999999998E-2</v>
      </c>
      <c r="L44">
        <v>1</v>
      </c>
      <c r="M44" t="s">
        <v>14</v>
      </c>
      <c r="N44" t="s">
        <v>11</v>
      </c>
      <c r="O44">
        <v>54999.7</v>
      </c>
      <c r="P44">
        <v>5500</v>
      </c>
      <c r="Q44">
        <v>0.100000545</v>
      </c>
    </row>
    <row r="45" spans="1:17" x14ac:dyDescent="0.25">
      <c r="A45" t="s">
        <v>23</v>
      </c>
      <c r="B45">
        <v>0.87301249700000005</v>
      </c>
      <c r="C45">
        <v>5</v>
      </c>
      <c r="D45">
        <v>7</v>
      </c>
      <c r="E45">
        <v>6</v>
      </c>
      <c r="F45">
        <v>25</v>
      </c>
      <c r="G45">
        <v>2</v>
      </c>
      <c r="H45">
        <v>2.5999999999999999E-2</v>
      </c>
      <c r="I45">
        <v>2</v>
      </c>
      <c r="J45">
        <v>0.69393000000000005</v>
      </c>
      <c r="K45">
        <v>0.64900000000000002</v>
      </c>
      <c r="L45">
        <v>0</v>
      </c>
      <c r="M45" t="s">
        <v>14</v>
      </c>
      <c r="N45" t="s">
        <v>10</v>
      </c>
      <c r="O45">
        <v>54999.7</v>
      </c>
      <c r="P45">
        <v>62999.9</v>
      </c>
      <c r="Q45">
        <v>0.87301249700000005</v>
      </c>
    </row>
    <row r="46" spans="1:17" x14ac:dyDescent="0.25">
      <c r="A46" t="s">
        <v>23</v>
      </c>
      <c r="B46">
        <v>0.58515410099999998</v>
      </c>
      <c r="C46">
        <v>5</v>
      </c>
      <c r="D46">
        <v>8</v>
      </c>
      <c r="E46">
        <v>6</v>
      </c>
      <c r="F46">
        <v>42</v>
      </c>
      <c r="G46">
        <v>4</v>
      </c>
      <c r="H46">
        <v>4.3999999999999997E-2</v>
      </c>
      <c r="I46">
        <v>3.3</v>
      </c>
      <c r="J46">
        <v>0.84370999999999996</v>
      </c>
      <c r="K46">
        <v>0.44352000000000003</v>
      </c>
      <c r="L46">
        <v>0</v>
      </c>
      <c r="M46" t="s">
        <v>14</v>
      </c>
      <c r="N46" t="s">
        <v>9</v>
      </c>
      <c r="O46">
        <v>54999.7</v>
      </c>
      <c r="P46">
        <v>32183.3</v>
      </c>
      <c r="Q46">
        <v>0.58515410099999998</v>
      </c>
    </row>
    <row r="47" spans="1:17" x14ac:dyDescent="0.25">
      <c r="A47" t="s">
        <v>23</v>
      </c>
      <c r="B47">
        <v>9.6695073000000006E-2</v>
      </c>
      <c r="C47">
        <v>5</v>
      </c>
      <c r="D47">
        <v>9</v>
      </c>
      <c r="E47">
        <v>6</v>
      </c>
      <c r="F47">
        <v>42</v>
      </c>
      <c r="G47">
        <v>4</v>
      </c>
      <c r="H47">
        <v>4.3999999999999997E-2</v>
      </c>
      <c r="I47">
        <v>3.3</v>
      </c>
      <c r="J47">
        <v>0.84370999999999996</v>
      </c>
      <c r="K47">
        <v>0.44352000000000003</v>
      </c>
      <c r="L47">
        <v>0</v>
      </c>
      <c r="M47" t="s">
        <v>14</v>
      </c>
      <c r="N47" t="s">
        <v>19</v>
      </c>
      <c r="O47">
        <v>54999.7</v>
      </c>
      <c r="P47">
        <v>5318.2</v>
      </c>
      <c r="Q47">
        <v>9.6695073000000006E-2</v>
      </c>
    </row>
    <row r="48" spans="1:17" x14ac:dyDescent="0.25">
      <c r="A48" t="s">
        <v>23</v>
      </c>
      <c r="B48">
        <v>8.8504119000000006E-2</v>
      </c>
      <c r="C48">
        <v>5</v>
      </c>
      <c r="D48">
        <v>10</v>
      </c>
      <c r="E48">
        <v>6</v>
      </c>
      <c r="F48">
        <v>18</v>
      </c>
      <c r="G48">
        <v>1</v>
      </c>
      <c r="H48">
        <v>1.9E-2</v>
      </c>
      <c r="I48">
        <v>1.4</v>
      </c>
      <c r="J48">
        <v>0.56240999999999997</v>
      </c>
      <c r="K48">
        <v>0.81486000000000003</v>
      </c>
      <c r="L48">
        <v>0</v>
      </c>
      <c r="M48" t="s">
        <v>14</v>
      </c>
      <c r="N48" t="s">
        <v>18</v>
      </c>
      <c r="O48">
        <v>54999.7</v>
      </c>
      <c r="P48">
        <v>4867.7</v>
      </c>
      <c r="Q48">
        <v>8.8504119000000006E-2</v>
      </c>
    </row>
    <row r="49" spans="1:17" x14ac:dyDescent="0.25">
      <c r="A49" t="s">
        <v>23</v>
      </c>
      <c r="B49">
        <v>0.236364926</v>
      </c>
      <c r="C49">
        <v>5</v>
      </c>
      <c r="D49">
        <v>11</v>
      </c>
      <c r="E49">
        <v>6</v>
      </c>
      <c r="F49">
        <v>10</v>
      </c>
      <c r="G49">
        <v>0</v>
      </c>
      <c r="H49">
        <v>0.01</v>
      </c>
      <c r="I49">
        <v>0.8</v>
      </c>
      <c r="J49">
        <v>0.41560000000000002</v>
      </c>
      <c r="K49">
        <v>1</v>
      </c>
      <c r="L49">
        <v>0</v>
      </c>
      <c r="M49" t="s">
        <v>14</v>
      </c>
      <c r="N49" t="s">
        <v>12</v>
      </c>
      <c r="O49">
        <v>54999.7</v>
      </c>
      <c r="P49">
        <v>13000</v>
      </c>
      <c r="Q49">
        <v>0.236364926</v>
      </c>
    </row>
    <row r="50" spans="1:17" hidden="1" x14ac:dyDescent="0.25">
      <c r="A50" t="s">
        <v>23</v>
      </c>
      <c r="B50">
        <v>0.72368026299999999</v>
      </c>
      <c r="C50">
        <v>5</v>
      </c>
      <c r="D50">
        <v>12</v>
      </c>
      <c r="E50">
        <v>6</v>
      </c>
      <c r="F50">
        <v>1</v>
      </c>
      <c r="G50">
        <v>0</v>
      </c>
      <c r="H50">
        <v>1E-3</v>
      </c>
      <c r="I50">
        <v>0.1</v>
      </c>
      <c r="J50">
        <v>0.92105000000000004</v>
      </c>
      <c r="K50">
        <v>1</v>
      </c>
      <c r="L50">
        <v>0</v>
      </c>
      <c r="M50" t="s">
        <v>14</v>
      </c>
      <c r="N50" t="s">
        <v>21</v>
      </c>
      <c r="O50">
        <v>54999.7</v>
      </c>
      <c r="P50">
        <v>76000</v>
      </c>
      <c r="Q50">
        <v>0.72368026299999999</v>
      </c>
    </row>
    <row r="51" spans="1:17" hidden="1" x14ac:dyDescent="0.25">
      <c r="A51" t="s">
        <v>23</v>
      </c>
      <c r="B51">
        <v>0.92436470599999998</v>
      </c>
      <c r="C51">
        <v>5</v>
      </c>
      <c r="D51">
        <v>13</v>
      </c>
      <c r="E51">
        <v>6</v>
      </c>
      <c r="F51">
        <v>56</v>
      </c>
      <c r="G51">
        <v>2</v>
      </c>
      <c r="H51">
        <v>5.8000000000000003E-2</v>
      </c>
      <c r="I51">
        <v>4.4000000000000004</v>
      </c>
      <c r="J51">
        <v>3.8280000000000002E-2</v>
      </c>
      <c r="K51">
        <v>0.99585000000000001</v>
      </c>
      <c r="L51">
        <v>0</v>
      </c>
      <c r="M51" t="s">
        <v>14</v>
      </c>
      <c r="N51" t="s">
        <v>20</v>
      </c>
      <c r="O51">
        <v>54999.7</v>
      </c>
      <c r="P51">
        <v>59500</v>
      </c>
      <c r="Q51">
        <v>0.92436470599999998</v>
      </c>
    </row>
    <row r="52" spans="1:17" x14ac:dyDescent="0.25">
      <c r="A52" t="s">
        <v>23</v>
      </c>
      <c r="B52">
        <v>8.7301725999999996E-2</v>
      </c>
      <c r="C52">
        <v>6</v>
      </c>
      <c r="D52">
        <v>7</v>
      </c>
      <c r="E52">
        <v>11</v>
      </c>
      <c r="F52">
        <v>25</v>
      </c>
      <c r="G52">
        <v>1</v>
      </c>
      <c r="H52">
        <v>4.8000000000000001E-2</v>
      </c>
      <c r="I52">
        <v>3.6</v>
      </c>
      <c r="J52">
        <v>6.4089999999999994E-2</v>
      </c>
      <c r="K52">
        <v>0.99168000000000001</v>
      </c>
      <c r="L52">
        <v>0</v>
      </c>
      <c r="M52" t="s">
        <v>11</v>
      </c>
      <c r="N52" t="s">
        <v>10</v>
      </c>
      <c r="O52">
        <v>5500</v>
      </c>
      <c r="P52">
        <v>62999.9</v>
      </c>
      <c r="Q52">
        <v>8.7301725999999996E-2</v>
      </c>
    </row>
    <row r="53" spans="1:17" x14ac:dyDescent="0.25">
      <c r="A53" t="s">
        <v>23</v>
      </c>
      <c r="B53">
        <v>0.170896086</v>
      </c>
      <c r="C53">
        <v>6</v>
      </c>
      <c r="D53">
        <v>8</v>
      </c>
      <c r="E53">
        <v>11</v>
      </c>
      <c r="F53">
        <v>42</v>
      </c>
      <c r="G53">
        <v>6</v>
      </c>
      <c r="H53">
        <v>0.08</v>
      </c>
      <c r="I53">
        <v>6.1</v>
      </c>
      <c r="J53">
        <v>0.60506000000000004</v>
      </c>
      <c r="K53">
        <v>0.64981</v>
      </c>
      <c r="L53">
        <v>0</v>
      </c>
      <c r="M53" t="s">
        <v>11</v>
      </c>
      <c r="N53" t="s">
        <v>9</v>
      </c>
      <c r="O53">
        <v>5500</v>
      </c>
      <c r="P53">
        <v>32183.3</v>
      </c>
      <c r="Q53">
        <v>0.170896086</v>
      </c>
    </row>
    <row r="54" spans="1:17" x14ac:dyDescent="0.25">
      <c r="A54" t="s">
        <v>23</v>
      </c>
      <c r="B54">
        <v>0.96694545499999995</v>
      </c>
      <c r="C54">
        <v>6</v>
      </c>
      <c r="D54">
        <v>9</v>
      </c>
      <c r="E54">
        <v>11</v>
      </c>
      <c r="F54">
        <v>42</v>
      </c>
      <c r="G54">
        <v>9</v>
      </c>
      <c r="H54">
        <v>0.08</v>
      </c>
      <c r="I54">
        <v>6.1</v>
      </c>
      <c r="J54">
        <v>0.99051999999999996</v>
      </c>
      <c r="K54">
        <v>5.3159999999999999E-2</v>
      </c>
      <c r="L54">
        <v>0</v>
      </c>
      <c r="M54" t="s">
        <v>11</v>
      </c>
      <c r="N54" t="s">
        <v>19</v>
      </c>
      <c r="O54">
        <v>5500</v>
      </c>
      <c r="P54">
        <v>5318.2</v>
      </c>
      <c r="Q54">
        <v>0.96694545499999995</v>
      </c>
    </row>
    <row r="55" spans="1:17" x14ac:dyDescent="0.25">
      <c r="A55" t="s">
        <v>23</v>
      </c>
      <c r="B55">
        <v>0.88503636399999996</v>
      </c>
      <c r="C55">
        <v>6</v>
      </c>
      <c r="D55">
        <v>10</v>
      </c>
      <c r="E55">
        <v>11</v>
      </c>
      <c r="F55">
        <v>18</v>
      </c>
      <c r="G55">
        <v>1</v>
      </c>
      <c r="H55">
        <v>3.4000000000000002E-2</v>
      </c>
      <c r="I55">
        <v>2.6</v>
      </c>
      <c r="J55">
        <v>0.20374999999999999</v>
      </c>
      <c r="K55">
        <v>0.96023999999999998</v>
      </c>
      <c r="L55">
        <v>0</v>
      </c>
      <c r="M55" t="s">
        <v>11</v>
      </c>
      <c r="N55" t="s">
        <v>18</v>
      </c>
      <c r="O55">
        <v>5500</v>
      </c>
      <c r="P55">
        <v>4867.7</v>
      </c>
      <c r="Q55">
        <v>0.88503636399999996</v>
      </c>
    </row>
    <row r="56" spans="1:17" x14ac:dyDescent="0.25">
      <c r="A56" t="s">
        <v>23</v>
      </c>
      <c r="B56">
        <v>0.42307692299999999</v>
      </c>
      <c r="C56">
        <v>6</v>
      </c>
      <c r="D56">
        <v>11</v>
      </c>
      <c r="E56">
        <v>11</v>
      </c>
      <c r="F56">
        <v>10</v>
      </c>
      <c r="G56">
        <v>1</v>
      </c>
      <c r="H56">
        <v>1.9E-2</v>
      </c>
      <c r="I56">
        <v>1.4</v>
      </c>
      <c r="J56">
        <v>0.55593000000000004</v>
      </c>
      <c r="K56">
        <v>0.81245999999999996</v>
      </c>
      <c r="L56">
        <v>0</v>
      </c>
      <c r="M56" t="s">
        <v>11</v>
      </c>
      <c r="N56" t="s">
        <v>12</v>
      </c>
      <c r="O56">
        <v>5500</v>
      </c>
      <c r="P56">
        <v>13000</v>
      </c>
      <c r="Q56">
        <v>0.42307692299999999</v>
      </c>
    </row>
    <row r="57" spans="1:17" hidden="1" x14ac:dyDescent="0.25">
      <c r="A57" t="s">
        <v>23</v>
      </c>
      <c r="B57">
        <v>7.2368421000000002E-2</v>
      </c>
      <c r="C57">
        <v>6</v>
      </c>
      <c r="D57">
        <v>12</v>
      </c>
      <c r="E57">
        <v>11</v>
      </c>
      <c r="F57">
        <v>1</v>
      </c>
      <c r="G57">
        <v>0</v>
      </c>
      <c r="H57">
        <v>2E-3</v>
      </c>
      <c r="I57">
        <v>0.1</v>
      </c>
      <c r="J57">
        <v>0.85526000000000002</v>
      </c>
      <c r="K57">
        <v>1</v>
      </c>
      <c r="L57">
        <v>0</v>
      </c>
      <c r="M57" t="s">
        <v>11</v>
      </c>
      <c r="N57" t="s">
        <v>21</v>
      </c>
      <c r="O57">
        <v>5500</v>
      </c>
      <c r="P57">
        <v>76000</v>
      </c>
      <c r="Q57">
        <v>7.2368421000000002E-2</v>
      </c>
    </row>
    <row r="58" spans="1:17" hidden="1" x14ac:dyDescent="0.25">
      <c r="A58" t="s">
        <v>23</v>
      </c>
      <c r="B58">
        <v>9.2436975000000005E-2</v>
      </c>
      <c r="C58">
        <v>6</v>
      </c>
      <c r="D58">
        <v>13</v>
      </c>
      <c r="E58">
        <v>11</v>
      </c>
      <c r="F58">
        <v>56</v>
      </c>
      <c r="G58">
        <v>6</v>
      </c>
      <c r="H58">
        <v>0.107</v>
      </c>
      <c r="I58">
        <v>8.1</v>
      </c>
      <c r="J58">
        <v>0.11938</v>
      </c>
      <c r="K58">
        <v>0.96852000000000005</v>
      </c>
      <c r="L58">
        <v>0</v>
      </c>
      <c r="M58" t="s">
        <v>11</v>
      </c>
      <c r="N58" t="s">
        <v>20</v>
      </c>
      <c r="O58">
        <v>5500</v>
      </c>
      <c r="P58">
        <v>59500</v>
      </c>
      <c r="Q58">
        <v>9.2436975000000005E-2</v>
      </c>
    </row>
    <row r="59" spans="1:17" x14ac:dyDescent="0.25">
      <c r="A59" t="s">
        <v>23</v>
      </c>
      <c r="B59">
        <v>0.51084684300000005</v>
      </c>
      <c r="C59">
        <v>7</v>
      </c>
      <c r="D59">
        <v>8</v>
      </c>
      <c r="E59">
        <v>25</v>
      </c>
      <c r="F59">
        <v>42</v>
      </c>
      <c r="G59">
        <v>17</v>
      </c>
      <c r="H59">
        <v>0.182</v>
      </c>
      <c r="I59">
        <v>13.8</v>
      </c>
      <c r="J59">
        <v>0.96587000000000001</v>
      </c>
      <c r="K59">
        <v>9.3130000000000004E-2</v>
      </c>
      <c r="L59">
        <v>0</v>
      </c>
      <c r="M59" t="s">
        <v>10</v>
      </c>
      <c r="N59" t="s">
        <v>9</v>
      </c>
      <c r="O59">
        <v>62999.9</v>
      </c>
      <c r="P59">
        <v>32183.3</v>
      </c>
      <c r="Q59">
        <v>0.51084684300000005</v>
      </c>
    </row>
    <row r="60" spans="1:17" x14ac:dyDescent="0.25">
      <c r="A60" t="s">
        <v>23</v>
      </c>
      <c r="B60">
        <v>8.4416007000000001E-2</v>
      </c>
      <c r="C60">
        <v>7</v>
      </c>
      <c r="D60">
        <v>9</v>
      </c>
      <c r="E60">
        <v>25</v>
      </c>
      <c r="F60">
        <v>42</v>
      </c>
      <c r="G60">
        <v>16</v>
      </c>
      <c r="H60">
        <v>0.182</v>
      </c>
      <c r="I60">
        <v>13.8</v>
      </c>
      <c r="J60">
        <v>0.90686999999999995</v>
      </c>
      <c r="K60">
        <v>0.20458000000000001</v>
      </c>
      <c r="L60">
        <v>0</v>
      </c>
      <c r="M60" t="s">
        <v>10</v>
      </c>
      <c r="N60" t="s">
        <v>19</v>
      </c>
      <c r="O60">
        <v>62999.9</v>
      </c>
      <c r="P60">
        <v>5318.2</v>
      </c>
      <c r="Q60">
        <v>8.4416007000000001E-2</v>
      </c>
    </row>
    <row r="61" spans="1:17" x14ac:dyDescent="0.25">
      <c r="A61" t="s">
        <v>23</v>
      </c>
      <c r="B61">
        <v>7.7265202000000005E-2</v>
      </c>
      <c r="C61">
        <v>7</v>
      </c>
      <c r="D61">
        <v>10</v>
      </c>
      <c r="E61">
        <v>25</v>
      </c>
      <c r="F61">
        <v>18</v>
      </c>
      <c r="G61">
        <v>6</v>
      </c>
      <c r="H61">
        <v>7.8E-2</v>
      </c>
      <c r="I61">
        <v>5.9</v>
      </c>
      <c r="J61">
        <v>0.63576999999999995</v>
      </c>
      <c r="K61">
        <v>0.58862999999999999</v>
      </c>
      <c r="L61">
        <v>0</v>
      </c>
      <c r="M61" t="s">
        <v>10</v>
      </c>
      <c r="N61" t="s">
        <v>18</v>
      </c>
      <c r="O61">
        <v>62999.9</v>
      </c>
      <c r="P61">
        <v>4867.7</v>
      </c>
      <c r="Q61">
        <v>7.7265202000000005E-2</v>
      </c>
    </row>
    <row r="62" spans="1:17" x14ac:dyDescent="0.25">
      <c r="A62" t="s">
        <v>23</v>
      </c>
      <c r="B62">
        <v>0.206349534</v>
      </c>
      <c r="C62">
        <v>7</v>
      </c>
      <c r="D62">
        <v>11</v>
      </c>
      <c r="E62">
        <v>25</v>
      </c>
      <c r="F62">
        <v>10</v>
      </c>
      <c r="G62">
        <v>7</v>
      </c>
      <c r="H62">
        <v>4.2999999999999997E-2</v>
      </c>
      <c r="I62">
        <v>3.3</v>
      </c>
      <c r="J62">
        <v>0.99843999999999999</v>
      </c>
      <c r="K62">
        <v>1.204E-2</v>
      </c>
      <c r="L62">
        <v>1</v>
      </c>
      <c r="M62" t="s">
        <v>10</v>
      </c>
      <c r="N62" t="s">
        <v>12</v>
      </c>
      <c r="O62">
        <v>62999.9</v>
      </c>
      <c r="P62">
        <v>13000</v>
      </c>
      <c r="Q62">
        <v>0.206349534</v>
      </c>
    </row>
    <row r="63" spans="1:17" hidden="1" x14ac:dyDescent="0.25">
      <c r="A63" t="s">
        <v>23</v>
      </c>
      <c r="B63">
        <v>0.82894605300000002</v>
      </c>
      <c r="C63">
        <v>7</v>
      </c>
      <c r="D63">
        <v>12</v>
      </c>
      <c r="E63">
        <v>25</v>
      </c>
      <c r="F63">
        <v>1</v>
      </c>
      <c r="G63">
        <v>0</v>
      </c>
      <c r="H63">
        <v>4.0000000000000001E-3</v>
      </c>
      <c r="I63">
        <v>0.3</v>
      </c>
      <c r="J63">
        <v>0.67105000000000004</v>
      </c>
      <c r="K63">
        <v>1</v>
      </c>
      <c r="L63">
        <v>0</v>
      </c>
      <c r="M63" t="s">
        <v>10</v>
      </c>
      <c r="N63" t="s">
        <v>21</v>
      </c>
      <c r="O63">
        <v>62999.9</v>
      </c>
      <c r="P63">
        <v>76000</v>
      </c>
      <c r="Q63">
        <v>0.82894605300000002</v>
      </c>
    </row>
    <row r="64" spans="1:17" hidden="1" x14ac:dyDescent="0.25">
      <c r="A64" t="s">
        <v>23</v>
      </c>
      <c r="B64">
        <v>0.94444594400000004</v>
      </c>
      <c r="C64">
        <v>7</v>
      </c>
      <c r="D64">
        <v>13</v>
      </c>
      <c r="E64">
        <v>25</v>
      </c>
      <c r="F64">
        <v>56</v>
      </c>
      <c r="G64">
        <v>16</v>
      </c>
      <c r="H64">
        <v>0.24199999999999999</v>
      </c>
      <c r="I64">
        <v>18.399999999999999</v>
      </c>
      <c r="J64">
        <v>0.14369000000000001</v>
      </c>
      <c r="K64">
        <v>0.94557000000000002</v>
      </c>
      <c r="L64">
        <v>0</v>
      </c>
      <c r="M64" t="s">
        <v>10</v>
      </c>
      <c r="N64" t="s">
        <v>20</v>
      </c>
      <c r="O64">
        <v>62999.9</v>
      </c>
      <c r="P64">
        <v>59500</v>
      </c>
      <c r="Q64">
        <v>0.94444594400000004</v>
      </c>
    </row>
    <row r="65" spans="1:17" x14ac:dyDescent="0.25">
      <c r="A65" t="s">
        <v>23</v>
      </c>
      <c r="B65">
        <v>0.16524719299999999</v>
      </c>
      <c r="C65">
        <v>8</v>
      </c>
      <c r="D65">
        <v>9</v>
      </c>
      <c r="E65">
        <v>42</v>
      </c>
      <c r="F65">
        <v>42</v>
      </c>
      <c r="G65">
        <v>26</v>
      </c>
      <c r="H65">
        <v>0.30499999999999999</v>
      </c>
      <c r="I65">
        <v>23.2</v>
      </c>
      <c r="J65">
        <v>0.93666000000000005</v>
      </c>
      <c r="K65">
        <v>0.14407</v>
      </c>
      <c r="L65">
        <v>0</v>
      </c>
      <c r="M65" t="s">
        <v>9</v>
      </c>
      <c r="N65" t="s">
        <v>19</v>
      </c>
      <c r="O65">
        <v>32183.3</v>
      </c>
      <c r="P65">
        <v>5318.2</v>
      </c>
      <c r="Q65">
        <v>0.16524719299999999</v>
      </c>
    </row>
    <row r="66" spans="1:17" x14ac:dyDescent="0.25">
      <c r="A66" t="s">
        <v>23</v>
      </c>
      <c r="B66">
        <v>0.15124925</v>
      </c>
      <c r="C66">
        <v>8</v>
      </c>
      <c r="D66">
        <v>10</v>
      </c>
      <c r="E66">
        <v>42</v>
      </c>
      <c r="F66">
        <v>18</v>
      </c>
      <c r="G66">
        <v>15</v>
      </c>
      <c r="H66">
        <v>0.13100000000000001</v>
      </c>
      <c r="I66">
        <v>9.9</v>
      </c>
      <c r="J66">
        <v>0.99917999999999996</v>
      </c>
      <c r="K66">
        <v>5.5300000000000002E-3</v>
      </c>
      <c r="L66">
        <v>1</v>
      </c>
      <c r="M66" t="s">
        <v>9</v>
      </c>
      <c r="N66" t="s">
        <v>18</v>
      </c>
      <c r="O66">
        <v>32183.3</v>
      </c>
      <c r="P66">
        <v>4867.7</v>
      </c>
      <c r="Q66">
        <v>0.15124925</v>
      </c>
    </row>
    <row r="67" spans="1:17" x14ac:dyDescent="0.25">
      <c r="A67" t="s">
        <v>23</v>
      </c>
      <c r="B67">
        <v>0.40393620299999999</v>
      </c>
      <c r="C67">
        <v>8</v>
      </c>
      <c r="D67">
        <v>11</v>
      </c>
      <c r="E67">
        <v>42</v>
      </c>
      <c r="F67">
        <v>10</v>
      </c>
      <c r="G67">
        <v>7</v>
      </c>
      <c r="H67">
        <v>7.2999999999999995E-2</v>
      </c>
      <c r="I67">
        <v>5.5</v>
      </c>
      <c r="J67">
        <v>0.91320999999999997</v>
      </c>
      <c r="K67">
        <v>0.25591999999999998</v>
      </c>
      <c r="L67">
        <v>0</v>
      </c>
      <c r="M67" t="s">
        <v>9</v>
      </c>
      <c r="N67" t="s">
        <v>12</v>
      </c>
      <c r="O67">
        <v>32183.3</v>
      </c>
      <c r="P67">
        <v>13000</v>
      </c>
      <c r="Q67">
        <v>0.40393620299999999</v>
      </c>
    </row>
    <row r="68" spans="1:17" hidden="1" x14ac:dyDescent="0.25">
      <c r="A68" t="s">
        <v>23</v>
      </c>
      <c r="B68">
        <v>0.42346447399999998</v>
      </c>
      <c r="C68">
        <v>8</v>
      </c>
      <c r="D68">
        <v>12</v>
      </c>
      <c r="E68">
        <v>42</v>
      </c>
      <c r="F68">
        <v>1</v>
      </c>
      <c r="G68">
        <v>0</v>
      </c>
      <c r="H68">
        <v>7.0000000000000001E-3</v>
      </c>
      <c r="I68">
        <v>0.6</v>
      </c>
      <c r="J68">
        <v>0.44736999999999999</v>
      </c>
      <c r="K68">
        <v>1</v>
      </c>
      <c r="L68">
        <v>0</v>
      </c>
      <c r="M68" t="s">
        <v>9</v>
      </c>
      <c r="N68" t="s">
        <v>21</v>
      </c>
      <c r="O68">
        <v>32183.3</v>
      </c>
      <c r="P68">
        <v>76000</v>
      </c>
      <c r="Q68">
        <v>0.42346447399999998</v>
      </c>
    </row>
    <row r="69" spans="1:17" hidden="1" x14ac:dyDescent="0.25">
      <c r="A69" t="s">
        <v>23</v>
      </c>
      <c r="B69">
        <v>0.54089579799999998</v>
      </c>
      <c r="C69">
        <v>8</v>
      </c>
      <c r="D69">
        <v>13</v>
      </c>
      <c r="E69">
        <v>42</v>
      </c>
      <c r="F69">
        <v>56</v>
      </c>
      <c r="G69">
        <v>31</v>
      </c>
      <c r="H69">
        <v>0.40699999999999997</v>
      </c>
      <c r="I69">
        <v>30.9</v>
      </c>
      <c r="J69">
        <v>0.61521000000000003</v>
      </c>
      <c r="K69">
        <v>0.59077000000000002</v>
      </c>
      <c r="L69">
        <v>0</v>
      </c>
      <c r="M69" t="s">
        <v>9</v>
      </c>
      <c r="N69" t="s">
        <v>20</v>
      </c>
      <c r="O69">
        <v>32183.3</v>
      </c>
      <c r="P69">
        <v>59500</v>
      </c>
      <c r="Q69">
        <v>0.54089579799999998</v>
      </c>
    </row>
    <row r="70" spans="1:17" x14ac:dyDescent="0.25">
      <c r="A70" t="s">
        <v>23</v>
      </c>
      <c r="B70">
        <v>0.91529088800000002</v>
      </c>
      <c r="C70">
        <v>9</v>
      </c>
      <c r="D70">
        <v>10</v>
      </c>
      <c r="E70">
        <v>42</v>
      </c>
      <c r="F70">
        <v>18</v>
      </c>
      <c r="G70">
        <v>14</v>
      </c>
      <c r="H70">
        <v>0.13100000000000001</v>
      </c>
      <c r="I70">
        <v>9.9</v>
      </c>
      <c r="J70">
        <v>0.99446999999999997</v>
      </c>
      <c r="K70">
        <v>2.5100000000000001E-2</v>
      </c>
      <c r="L70">
        <v>1</v>
      </c>
      <c r="M70" t="s">
        <v>19</v>
      </c>
      <c r="N70" t="s">
        <v>18</v>
      </c>
      <c r="O70">
        <v>5318.2</v>
      </c>
      <c r="P70">
        <v>4867.7</v>
      </c>
      <c r="Q70">
        <v>0.91529088800000002</v>
      </c>
    </row>
    <row r="71" spans="1:17" x14ac:dyDescent="0.25">
      <c r="A71" t="s">
        <v>23</v>
      </c>
      <c r="B71">
        <v>0.40909230800000002</v>
      </c>
      <c r="C71">
        <v>9</v>
      </c>
      <c r="D71">
        <v>11</v>
      </c>
      <c r="E71">
        <v>42</v>
      </c>
      <c r="F71">
        <v>10</v>
      </c>
      <c r="G71">
        <v>9</v>
      </c>
      <c r="H71">
        <v>7.2999999999999995E-2</v>
      </c>
      <c r="I71">
        <v>5.5</v>
      </c>
      <c r="J71">
        <v>0.99846000000000001</v>
      </c>
      <c r="K71">
        <v>1.7420000000000001E-2</v>
      </c>
      <c r="L71">
        <v>1</v>
      </c>
      <c r="M71" t="s">
        <v>19</v>
      </c>
      <c r="N71" t="s">
        <v>12</v>
      </c>
      <c r="O71">
        <v>5318.2</v>
      </c>
      <c r="P71">
        <v>13000</v>
      </c>
      <c r="Q71">
        <v>0.40909230800000002</v>
      </c>
    </row>
    <row r="72" spans="1:17" hidden="1" x14ac:dyDescent="0.25">
      <c r="A72" t="s">
        <v>23</v>
      </c>
      <c r="B72">
        <v>6.9976315999999997E-2</v>
      </c>
      <c r="C72">
        <v>9</v>
      </c>
      <c r="D72">
        <v>12</v>
      </c>
      <c r="E72">
        <v>42</v>
      </c>
      <c r="F72">
        <v>1</v>
      </c>
      <c r="G72">
        <v>1</v>
      </c>
      <c r="H72">
        <v>7.0000000000000001E-3</v>
      </c>
      <c r="I72">
        <v>0.6</v>
      </c>
      <c r="J72">
        <v>1</v>
      </c>
      <c r="K72">
        <v>0.55262999999999995</v>
      </c>
      <c r="L72">
        <v>0</v>
      </c>
      <c r="M72" t="s">
        <v>19</v>
      </c>
      <c r="N72" t="s">
        <v>21</v>
      </c>
      <c r="O72">
        <v>5318.2</v>
      </c>
      <c r="P72">
        <v>76000</v>
      </c>
      <c r="Q72">
        <v>6.9976315999999997E-2</v>
      </c>
    </row>
    <row r="73" spans="1:17" hidden="1" x14ac:dyDescent="0.25">
      <c r="A73" t="s">
        <v>23</v>
      </c>
      <c r="B73">
        <v>8.9381512999999996E-2</v>
      </c>
      <c r="C73">
        <v>9</v>
      </c>
      <c r="D73">
        <v>13</v>
      </c>
      <c r="E73">
        <v>42</v>
      </c>
      <c r="F73">
        <v>56</v>
      </c>
      <c r="G73">
        <v>31</v>
      </c>
      <c r="H73">
        <v>0.40699999999999997</v>
      </c>
      <c r="I73">
        <v>30.9</v>
      </c>
      <c r="J73">
        <v>0.61521000000000003</v>
      </c>
      <c r="K73">
        <v>0.59077000000000002</v>
      </c>
      <c r="L73">
        <v>0</v>
      </c>
      <c r="M73" t="s">
        <v>19</v>
      </c>
      <c r="N73" t="s">
        <v>20</v>
      </c>
      <c r="O73">
        <v>5318.2</v>
      </c>
      <c r="P73">
        <v>59500</v>
      </c>
      <c r="Q73">
        <v>8.9381512999999996E-2</v>
      </c>
    </row>
    <row r="74" spans="1:17" x14ac:dyDescent="0.25">
      <c r="A74" t="s">
        <v>23</v>
      </c>
      <c r="B74">
        <v>0.37443846200000003</v>
      </c>
      <c r="C74">
        <v>10</v>
      </c>
      <c r="D74">
        <v>11</v>
      </c>
      <c r="E74">
        <v>18</v>
      </c>
      <c r="F74">
        <v>10</v>
      </c>
      <c r="G74">
        <v>3</v>
      </c>
      <c r="H74">
        <v>3.1E-2</v>
      </c>
      <c r="I74">
        <v>2.4</v>
      </c>
      <c r="J74">
        <v>0.81976000000000004</v>
      </c>
      <c r="K74">
        <v>0.43728</v>
      </c>
      <c r="L74">
        <v>0</v>
      </c>
      <c r="M74" t="s">
        <v>18</v>
      </c>
      <c r="N74" t="s">
        <v>12</v>
      </c>
      <c r="O74">
        <v>4867.7</v>
      </c>
      <c r="P74">
        <v>13000</v>
      </c>
      <c r="Q74">
        <v>0.37443846200000003</v>
      </c>
    </row>
    <row r="75" spans="1:17" hidden="1" x14ac:dyDescent="0.25">
      <c r="A75" t="s">
        <v>23</v>
      </c>
      <c r="B75">
        <v>6.4048683999999995E-2</v>
      </c>
      <c r="C75">
        <v>10</v>
      </c>
      <c r="D75">
        <v>12</v>
      </c>
      <c r="E75">
        <v>18</v>
      </c>
      <c r="F75">
        <v>1</v>
      </c>
      <c r="G75">
        <v>0</v>
      </c>
      <c r="H75">
        <v>3.0000000000000001E-3</v>
      </c>
      <c r="I75">
        <v>0.2</v>
      </c>
      <c r="J75">
        <v>0.76315999999999995</v>
      </c>
      <c r="K75">
        <v>1</v>
      </c>
      <c r="L75">
        <v>0</v>
      </c>
      <c r="M75" t="s">
        <v>18</v>
      </c>
      <c r="N75" t="s">
        <v>21</v>
      </c>
      <c r="O75">
        <v>4867.7</v>
      </c>
      <c r="P75">
        <v>76000</v>
      </c>
      <c r="Q75">
        <v>6.4048683999999995E-2</v>
      </c>
    </row>
    <row r="76" spans="1:17" hidden="1" x14ac:dyDescent="0.25">
      <c r="A76" t="s">
        <v>23</v>
      </c>
      <c r="B76">
        <v>8.1810084000000005E-2</v>
      </c>
      <c r="C76">
        <v>10</v>
      </c>
      <c r="D76">
        <v>13</v>
      </c>
      <c r="E76">
        <v>18</v>
      </c>
      <c r="F76">
        <v>56</v>
      </c>
      <c r="G76">
        <v>14</v>
      </c>
      <c r="H76">
        <v>0.17499999999999999</v>
      </c>
      <c r="I76">
        <v>13.3</v>
      </c>
      <c r="J76">
        <v>0.77161000000000002</v>
      </c>
      <c r="K76">
        <v>0.45285999999999998</v>
      </c>
      <c r="L76">
        <v>0</v>
      </c>
      <c r="M76" t="s">
        <v>18</v>
      </c>
      <c r="N76" t="s">
        <v>20</v>
      </c>
      <c r="O76">
        <v>4867.7</v>
      </c>
      <c r="P76">
        <v>59500</v>
      </c>
      <c r="Q76">
        <v>8.1810084000000005E-2</v>
      </c>
    </row>
    <row r="77" spans="1:17" hidden="1" x14ac:dyDescent="0.25">
      <c r="A77" t="s">
        <v>23</v>
      </c>
      <c r="B77">
        <v>0.17105263200000001</v>
      </c>
      <c r="C77">
        <v>11</v>
      </c>
      <c r="D77">
        <v>12</v>
      </c>
      <c r="E77">
        <v>10</v>
      </c>
      <c r="F77">
        <v>1</v>
      </c>
      <c r="G77">
        <v>0</v>
      </c>
      <c r="H77">
        <v>2E-3</v>
      </c>
      <c r="I77">
        <v>0.1</v>
      </c>
      <c r="J77">
        <v>0.86841999999999997</v>
      </c>
      <c r="K77">
        <v>1</v>
      </c>
      <c r="L77">
        <v>0</v>
      </c>
      <c r="M77" t="s">
        <v>12</v>
      </c>
      <c r="N77" t="s">
        <v>21</v>
      </c>
      <c r="O77">
        <v>13000</v>
      </c>
      <c r="P77">
        <v>76000</v>
      </c>
      <c r="Q77">
        <v>0.17105263200000001</v>
      </c>
    </row>
    <row r="78" spans="1:17" hidden="1" x14ac:dyDescent="0.25">
      <c r="A78" t="s">
        <v>23</v>
      </c>
      <c r="B78">
        <v>0.218487395</v>
      </c>
      <c r="C78">
        <v>11</v>
      </c>
      <c r="D78">
        <v>13</v>
      </c>
      <c r="E78">
        <v>10</v>
      </c>
      <c r="F78">
        <v>56</v>
      </c>
      <c r="G78">
        <v>8</v>
      </c>
      <c r="H78">
        <v>9.7000000000000003E-2</v>
      </c>
      <c r="I78">
        <v>7.4</v>
      </c>
      <c r="J78">
        <v>0.80396000000000001</v>
      </c>
      <c r="K78">
        <v>0.47878999999999999</v>
      </c>
      <c r="L78">
        <v>0</v>
      </c>
      <c r="M78" t="s">
        <v>12</v>
      </c>
      <c r="N78" t="s">
        <v>20</v>
      </c>
      <c r="O78">
        <v>13000</v>
      </c>
      <c r="P78">
        <v>59500</v>
      </c>
      <c r="Q78">
        <v>0.218487395</v>
      </c>
    </row>
    <row r="79" spans="1:17" hidden="1" x14ac:dyDescent="0.25">
      <c r="A79" t="s">
        <v>23</v>
      </c>
      <c r="B79">
        <v>0.78289473700000001</v>
      </c>
      <c r="C79">
        <v>12</v>
      </c>
      <c r="D79">
        <v>13</v>
      </c>
      <c r="E79">
        <v>1</v>
      </c>
      <c r="F79">
        <v>56</v>
      </c>
      <c r="G79">
        <v>0</v>
      </c>
      <c r="H79">
        <v>0.01</v>
      </c>
      <c r="I79">
        <v>0.7</v>
      </c>
      <c r="J79">
        <v>0.26316000000000001</v>
      </c>
      <c r="K79">
        <v>1</v>
      </c>
      <c r="L79">
        <v>0</v>
      </c>
      <c r="M79" t="s">
        <v>21</v>
      </c>
      <c r="N79" t="s">
        <v>20</v>
      </c>
      <c r="O79">
        <v>76000</v>
      </c>
      <c r="P79">
        <v>59500</v>
      </c>
      <c r="Q79">
        <v>0.78289473700000001</v>
      </c>
    </row>
    <row r="80" spans="1:17" x14ac:dyDescent="0.25">
      <c r="A80" t="s">
        <v>66</v>
      </c>
      <c r="B80">
        <v>0.46237878700000001</v>
      </c>
      <c r="C80">
        <v>1</v>
      </c>
      <c r="D80">
        <v>2</v>
      </c>
      <c r="E80">
        <v>25</v>
      </c>
      <c r="F80">
        <v>50</v>
      </c>
      <c r="G80">
        <v>16</v>
      </c>
      <c r="H80">
        <v>7.4999999999999997E-2</v>
      </c>
      <c r="I80">
        <v>9.6999999999999993</v>
      </c>
      <c r="J80">
        <v>0.99897999999999998</v>
      </c>
      <c r="K80">
        <v>4.28E-3</v>
      </c>
      <c r="L80">
        <v>1</v>
      </c>
      <c r="M80" t="s">
        <v>16</v>
      </c>
      <c r="N80" t="s">
        <v>17</v>
      </c>
      <c r="O80">
        <v>180520.4</v>
      </c>
      <c r="P80">
        <v>390416.7</v>
      </c>
      <c r="Q80">
        <v>0.46237878700000001</v>
      </c>
    </row>
    <row r="81" spans="1:17" x14ac:dyDescent="0.25">
      <c r="A81" t="s">
        <v>66</v>
      </c>
      <c r="B81">
        <v>0.474817025</v>
      </c>
      <c r="C81">
        <v>1</v>
      </c>
      <c r="D81">
        <v>3</v>
      </c>
      <c r="E81">
        <v>25</v>
      </c>
      <c r="F81">
        <v>14</v>
      </c>
      <c r="G81">
        <v>7</v>
      </c>
      <c r="H81">
        <v>2.1000000000000001E-2</v>
      </c>
      <c r="I81">
        <v>2.7</v>
      </c>
      <c r="J81">
        <v>0.99904999999999999</v>
      </c>
      <c r="K81">
        <v>6.1799999999999997E-3</v>
      </c>
      <c r="L81">
        <v>1</v>
      </c>
      <c r="M81" t="s">
        <v>16</v>
      </c>
      <c r="N81" t="s">
        <v>15</v>
      </c>
      <c r="O81">
        <v>180520.4</v>
      </c>
      <c r="P81">
        <v>380189.4</v>
      </c>
      <c r="Q81">
        <v>0.474817025</v>
      </c>
    </row>
    <row r="82" spans="1:17" x14ac:dyDescent="0.25">
      <c r="A82" t="s">
        <v>66</v>
      </c>
      <c r="B82">
        <v>0.89463074499999995</v>
      </c>
      <c r="C82">
        <v>1</v>
      </c>
      <c r="D82">
        <v>4</v>
      </c>
      <c r="E82">
        <v>25</v>
      </c>
      <c r="F82">
        <v>17</v>
      </c>
      <c r="G82">
        <v>6</v>
      </c>
      <c r="H82">
        <v>2.5999999999999999E-2</v>
      </c>
      <c r="I82">
        <v>3.3</v>
      </c>
      <c r="J82">
        <v>0.97724</v>
      </c>
      <c r="K82">
        <v>7.8530000000000003E-2</v>
      </c>
      <c r="L82">
        <v>0</v>
      </c>
      <c r="M82" t="s">
        <v>16</v>
      </c>
      <c r="N82" t="s">
        <v>13</v>
      </c>
      <c r="O82">
        <v>180520.4</v>
      </c>
      <c r="P82">
        <v>161499.1</v>
      </c>
      <c r="Q82">
        <v>0.89463074499999995</v>
      </c>
    </row>
    <row r="83" spans="1:17" x14ac:dyDescent="0.25">
      <c r="A83" t="s">
        <v>66</v>
      </c>
      <c r="B83">
        <v>0.30467304499999998</v>
      </c>
      <c r="C83">
        <v>1</v>
      </c>
      <c r="D83">
        <v>5</v>
      </c>
      <c r="E83">
        <v>25</v>
      </c>
      <c r="F83">
        <v>9</v>
      </c>
      <c r="G83">
        <v>3</v>
      </c>
      <c r="H83">
        <v>1.4E-2</v>
      </c>
      <c r="I83">
        <v>1.7</v>
      </c>
      <c r="J83">
        <v>0.92959999999999998</v>
      </c>
      <c r="K83">
        <v>0.2407</v>
      </c>
      <c r="L83">
        <v>0</v>
      </c>
      <c r="M83" t="s">
        <v>16</v>
      </c>
      <c r="N83" t="s">
        <v>14</v>
      </c>
      <c r="O83">
        <v>180520.4</v>
      </c>
      <c r="P83">
        <v>54999.7</v>
      </c>
      <c r="Q83">
        <v>0.30467304499999998</v>
      </c>
    </row>
    <row r="84" spans="1:17" x14ac:dyDescent="0.25">
      <c r="A84" t="s">
        <v>66</v>
      </c>
      <c r="B84">
        <v>3.0467470999999999E-2</v>
      </c>
      <c r="C84">
        <v>1</v>
      </c>
      <c r="D84">
        <v>6</v>
      </c>
      <c r="E84">
        <v>25</v>
      </c>
      <c r="F84">
        <v>16</v>
      </c>
      <c r="G84">
        <v>4</v>
      </c>
      <c r="H84">
        <v>2.4E-2</v>
      </c>
      <c r="I84">
        <v>3.1</v>
      </c>
      <c r="J84">
        <v>0.82994999999999997</v>
      </c>
      <c r="K84">
        <v>0.37525999999999998</v>
      </c>
      <c r="L84">
        <v>0</v>
      </c>
      <c r="M84" t="s">
        <v>16</v>
      </c>
      <c r="N84" t="s">
        <v>11</v>
      </c>
      <c r="O84">
        <v>180520.4</v>
      </c>
      <c r="P84">
        <v>5500</v>
      </c>
      <c r="Q84">
        <v>3.0467470999999999E-2</v>
      </c>
    </row>
    <row r="85" spans="1:17" x14ac:dyDescent="0.25">
      <c r="A85" t="s">
        <v>66</v>
      </c>
      <c r="B85">
        <v>0.34899047399999999</v>
      </c>
      <c r="C85">
        <v>1</v>
      </c>
      <c r="D85">
        <v>7</v>
      </c>
      <c r="E85">
        <v>25</v>
      </c>
      <c r="F85">
        <v>52</v>
      </c>
      <c r="G85">
        <v>17</v>
      </c>
      <c r="H85">
        <v>7.8E-2</v>
      </c>
      <c r="I85">
        <v>10.1</v>
      </c>
      <c r="J85">
        <v>0.99960000000000004</v>
      </c>
      <c r="K85">
        <v>1.8799999999999999E-3</v>
      </c>
      <c r="L85">
        <v>1</v>
      </c>
      <c r="M85" t="s">
        <v>16</v>
      </c>
      <c r="N85" t="s">
        <v>10</v>
      </c>
      <c r="O85">
        <v>180520.4</v>
      </c>
      <c r="P85">
        <v>62999.9</v>
      </c>
      <c r="Q85">
        <v>0.34899047399999999</v>
      </c>
    </row>
    <row r="86" spans="1:17" x14ac:dyDescent="0.25">
      <c r="A86" t="s">
        <v>66</v>
      </c>
      <c r="B86">
        <v>0.178280682</v>
      </c>
      <c r="C86">
        <v>1</v>
      </c>
      <c r="D86">
        <v>8</v>
      </c>
      <c r="E86">
        <v>25</v>
      </c>
      <c r="F86">
        <v>74</v>
      </c>
      <c r="G86">
        <v>21</v>
      </c>
      <c r="H86">
        <v>0.111</v>
      </c>
      <c r="I86">
        <v>14.3</v>
      </c>
      <c r="J86">
        <v>0.99965000000000004</v>
      </c>
      <c r="K86">
        <v>2.0100000000000001E-3</v>
      </c>
      <c r="L86">
        <v>1</v>
      </c>
      <c r="M86" t="s">
        <v>16</v>
      </c>
      <c r="N86" t="s">
        <v>9</v>
      </c>
      <c r="O86">
        <v>180520.4</v>
      </c>
      <c r="P86">
        <v>32183.3</v>
      </c>
      <c r="Q86">
        <v>0.178280682</v>
      </c>
    </row>
    <row r="87" spans="1:17" x14ac:dyDescent="0.25">
      <c r="A87" t="s">
        <v>66</v>
      </c>
      <c r="B87">
        <v>2.9460382E-2</v>
      </c>
      <c r="C87">
        <v>1</v>
      </c>
      <c r="D87">
        <v>9</v>
      </c>
      <c r="E87">
        <v>25</v>
      </c>
      <c r="F87">
        <v>61</v>
      </c>
      <c r="G87">
        <v>15</v>
      </c>
      <c r="H87">
        <v>9.1999999999999998E-2</v>
      </c>
      <c r="I87">
        <v>11.8</v>
      </c>
      <c r="J87">
        <v>0.94979000000000002</v>
      </c>
      <c r="K87">
        <v>0.11608</v>
      </c>
      <c r="L87">
        <v>0</v>
      </c>
      <c r="M87" t="s">
        <v>16</v>
      </c>
      <c r="N87" t="s">
        <v>19</v>
      </c>
      <c r="O87">
        <v>180520.4</v>
      </c>
      <c r="P87">
        <v>5318.2</v>
      </c>
      <c r="Q87">
        <v>2.9460382E-2</v>
      </c>
    </row>
    <row r="88" spans="1:17" x14ac:dyDescent="0.25">
      <c r="A88" t="s">
        <v>66</v>
      </c>
      <c r="B88">
        <v>2.6964819000000001E-2</v>
      </c>
      <c r="C88">
        <v>1</v>
      </c>
      <c r="D88">
        <v>10</v>
      </c>
      <c r="E88">
        <v>25</v>
      </c>
      <c r="F88">
        <v>11</v>
      </c>
      <c r="G88">
        <v>4</v>
      </c>
      <c r="H88">
        <v>1.7000000000000001E-2</v>
      </c>
      <c r="I88">
        <v>2.1</v>
      </c>
      <c r="J88">
        <v>0.96265999999999996</v>
      </c>
      <c r="K88">
        <v>0.13835</v>
      </c>
      <c r="L88">
        <v>0</v>
      </c>
      <c r="M88" t="s">
        <v>16</v>
      </c>
      <c r="N88" t="s">
        <v>18</v>
      </c>
      <c r="O88">
        <v>180520.4</v>
      </c>
      <c r="P88">
        <v>4867.7</v>
      </c>
      <c r="Q88">
        <v>2.6964819000000001E-2</v>
      </c>
    </row>
    <row r="89" spans="1:17" x14ac:dyDescent="0.25">
      <c r="A89" t="s">
        <v>66</v>
      </c>
      <c r="B89">
        <v>7.2014021999999997E-2</v>
      </c>
      <c r="C89">
        <v>1</v>
      </c>
      <c r="D89">
        <v>11</v>
      </c>
      <c r="E89">
        <v>25</v>
      </c>
      <c r="F89">
        <v>12</v>
      </c>
      <c r="G89">
        <v>2</v>
      </c>
      <c r="H89">
        <v>1.7999999999999999E-2</v>
      </c>
      <c r="I89">
        <v>2.2999999999999998</v>
      </c>
      <c r="J89">
        <v>0.57857000000000003</v>
      </c>
      <c r="K89">
        <v>0.72075999999999996</v>
      </c>
      <c r="L89">
        <v>0</v>
      </c>
      <c r="M89" t="s">
        <v>16</v>
      </c>
      <c r="N89" t="s">
        <v>12</v>
      </c>
      <c r="O89">
        <v>180520.4</v>
      </c>
      <c r="P89">
        <v>13000</v>
      </c>
      <c r="Q89">
        <v>7.2014021999999997E-2</v>
      </c>
    </row>
    <row r="90" spans="1:17" hidden="1" x14ac:dyDescent="0.25">
      <c r="A90" t="s">
        <v>66</v>
      </c>
      <c r="B90">
        <v>0.42100504999999999</v>
      </c>
      <c r="C90">
        <v>1</v>
      </c>
      <c r="D90">
        <v>12</v>
      </c>
      <c r="E90">
        <v>25</v>
      </c>
      <c r="F90">
        <v>20</v>
      </c>
      <c r="G90">
        <v>4</v>
      </c>
      <c r="H90">
        <v>0.03</v>
      </c>
      <c r="I90">
        <v>3.9</v>
      </c>
      <c r="J90">
        <v>0.66291999999999995</v>
      </c>
      <c r="K90">
        <v>0.57413999999999998</v>
      </c>
      <c r="L90">
        <v>0</v>
      </c>
      <c r="M90" t="s">
        <v>16</v>
      </c>
      <c r="N90" t="s">
        <v>21</v>
      </c>
      <c r="O90">
        <v>180520.4</v>
      </c>
      <c r="P90">
        <v>76000</v>
      </c>
      <c r="Q90">
        <v>0.42100504999999999</v>
      </c>
    </row>
    <row r="91" spans="1:17" hidden="1" x14ac:dyDescent="0.25">
      <c r="A91" t="s">
        <v>66</v>
      </c>
      <c r="B91">
        <v>0.329602638</v>
      </c>
      <c r="C91">
        <v>1</v>
      </c>
      <c r="D91">
        <v>13</v>
      </c>
      <c r="E91">
        <v>25</v>
      </c>
      <c r="F91">
        <v>76</v>
      </c>
      <c r="G91">
        <v>11</v>
      </c>
      <c r="H91">
        <v>0.114</v>
      </c>
      <c r="I91">
        <v>14.7</v>
      </c>
      <c r="J91">
        <v>7.2669999999999998E-2</v>
      </c>
      <c r="K91">
        <v>0.97153999999999996</v>
      </c>
      <c r="L91">
        <v>0</v>
      </c>
      <c r="M91" t="s">
        <v>16</v>
      </c>
      <c r="N91" t="s">
        <v>20</v>
      </c>
      <c r="O91">
        <v>180520.4</v>
      </c>
      <c r="P91">
        <v>59500</v>
      </c>
      <c r="Q91">
        <v>0.329602638</v>
      </c>
    </row>
    <row r="92" spans="1:17" x14ac:dyDescent="0.25">
      <c r="A92" t="s">
        <v>66</v>
      </c>
      <c r="B92">
        <v>0.97380414299999996</v>
      </c>
      <c r="C92">
        <v>2</v>
      </c>
      <c r="D92">
        <v>3</v>
      </c>
      <c r="E92">
        <v>50</v>
      </c>
      <c r="F92">
        <v>14</v>
      </c>
      <c r="G92">
        <v>12</v>
      </c>
      <c r="H92">
        <v>4.2000000000000003E-2</v>
      </c>
      <c r="I92">
        <v>5.4</v>
      </c>
      <c r="J92">
        <v>0.99999000000000005</v>
      </c>
      <c r="K92">
        <v>2.1000000000000001E-4</v>
      </c>
      <c r="L92">
        <v>1</v>
      </c>
      <c r="M92" t="s">
        <v>17</v>
      </c>
      <c r="N92" t="s">
        <v>15</v>
      </c>
      <c r="O92">
        <v>390416.7</v>
      </c>
      <c r="P92">
        <v>380189.4</v>
      </c>
      <c r="Q92">
        <v>0.97380414299999996</v>
      </c>
    </row>
    <row r="93" spans="1:17" x14ac:dyDescent="0.25">
      <c r="A93" t="s">
        <v>66</v>
      </c>
      <c r="B93">
        <v>0.41365827799999999</v>
      </c>
      <c r="C93">
        <v>2</v>
      </c>
      <c r="D93">
        <v>4</v>
      </c>
      <c r="E93">
        <v>50</v>
      </c>
      <c r="F93">
        <v>17</v>
      </c>
      <c r="G93">
        <v>9</v>
      </c>
      <c r="H93">
        <v>5.0999999999999997E-2</v>
      </c>
      <c r="I93">
        <v>6.6</v>
      </c>
      <c r="J93">
        <v>0.93857000000000002</v>
      </c>
      <c r="K93">
        <v>0.15371000000000001</v>
      </c>
      <c r="L93">
        <v>0</v>
      </c>
      <c r="M93" t="s">
        <v>17</v>
      </c>
      <c r="N93" t="s">
        <v>13</v>
      </c>
      <c r="O93">
        <v>390416.7</v>
      </c>
      <c r="P93">
        <v>161499.1</v>
      </c>
      <c r="Q93">
        <v>0.41365827799999999</v>
      </c>
    </row>
    <row r="94" spans="1:17" x14ac:dyDescent="0.25">
      <c r="A94" t="s">
        <v>66</v>
      </c>
      <c r="B94">
        <v>0.14087435300000001</v>
      </c>
      <c r="C94">
        <v>2</v>
      </c>
      <c r="D94">
        <v>5</v>
      </c>
      <c r="E94">
        <v>50</v>
      </c>
      <c r="F94">
        <v>9</v>
      </c>
      <c r="G94">
        <v>6</v>
      </c>
      <c r="H94">
        <v>2.7E-2</v>
      </c>
      <c r="I94">
        <v>3.5</v>
      </c>
      <c r="J94">
        <v>0.98279000000000005</v>
      </c>
      <c r="K94">
        <v>7.8530000000000003E-2</v>
      </c>
      <c r="L94">
        <v>0</v>
      </c>
      <c r="M94" t="s">
        <v>17</v>
      </c>
      <c r="N94" t="s">
        <v>14</v>
      </c>
      <c r="O94">
        <v>390416.7</v>
      </c>
      <c r="P94">
        <v>54999.7</v>
      </c>
      <c r="Q94">
        <v>0.14087435300000001</v>
      </c>
    </row>
    <row r="95" spans="1:17" x14ac:dyDescent="0.25">
      <c r="A95" t="s">
        <v>66</v>
      </c>
      <c r="B95">
        <v>1.4087512E-2</v>
      </c>
      <c r="C95">
        <v>2</v>
      </c>
      <c r="D95">
        <v>6</v>
      </c>
      <c r="E95">
        <v>50</v>
      </c>
      <c r="F95">
        <v>16</v>
      </c>
      <c r="G95">
        <v>8</v>
      </c>
      <c r="H95">
        <v>4.8000000000000001E-2</v>
      </c>
      <c r="I95">
        <v>6.2</v>
      </c>
      <c r="J95">
        <v>0.89514000000000005</v>
      </c>
      <c r="K95">
        <v>0.23630000000000001</v>
      </c>
      <c r="L95">
        <v>0</v>
      </c>
      <c r="M95" t="s">
        <v>17</v>
      </c>
      <c r="N95" t="s">
        <v>11</v>
      </c>
      <c r="O95">
        <v>390416.7</v>
      </c>
      <c r="P95">
        <v>5500</v>
      </c>
      <c r="Q95">
        <v>1.4087512E-2</v>
      </c>
    </row>
    <row r="96" spans="1:17" x14ac:dyDescent="0.25">
      <c r="A96" t="s">
        <v>66</v>
      </c>
      <c r="B96">
        <v>0.16136579200000001</v>
      </c>
      <c r="C96">
        <v>2</v>
      </c>
      <c r="D96">
        <v>7</v>
      </c>
      <c r="E96">
        <v>50</v>
      </c>
      <c r="F96">
        <v>52</v>
      </c>
      <c r="G96">
        <v>35</v>
      </c>
      <c r="H96">
        <v>0.156</v>
      </c>
      <c r="I96">
        <v>20.2</v>
      </c>
      <c r="J96">
        <v>1</v>
      </c>
      <c r="K96">
        <v>0</v>
      </c>
      <c r="L96">
        <v>1</v>
      </c>
      <c r="M96" t="s">
        <v>17</v>
      </c>
      <c r="N96" t="s">
        <v>10</v>
      </c>
      <c r="O96">
        <v>390416.7</v>
      </c>
      <c r="P96">
        <v>62999.9</v>
      </c>
      <c r="Q96">
        <v>0.16136579200000001</v>
      </c>
    </row>
    <row r="97" spans="1:17" x14ac:dyDescent="0.25">
      <c r="A97" t="s">
        <v>66</v>
      </c>
      <c r="B97">
        <v>8.2433204999999996E-2</v>
      </c>
      <c r="C97">
        <v>2</v>
      </c>
      <c r="D97">
        <v>8</v>
      </c>
      <c r="E97">
        <v>50</v>
      </c>
      <c r="F97">
        <v>74</v>
      </c>
      <c r="G97">
        <v>40</v>
      </c>
      <c r="H97">
        <v>0.222</v>
      </c>
      <c r="I97">
        <v>28.7</v>
      </c>
      <c r="J97">
        <v>1</v>
      </c>
      <c r="K97" s="1">
        <v>3.0000000000000001E-5</v>
      </c>
      <c r="L97">
        <v>1</v>
      </c>
      <c r="M97" t="s">
        <v>17</v>
      </c>
      <c r="N97" t="s">
        <v>9</v>
      </c>
      <c r="O97">
        <v>390416.7</v>
      </c>
      <c r="P97">
        <v>32183.3</v>
      </c>
      <c r="Q97">
        <v>8.2433204999999996E-2</v>
      </c>
    </row>
    <row r="98" spans="1:17" x14ac:dyDescent="0.25">
      <c r="A98" t="s">
        <v>66</v>
      </c>
      <c r="B98">
        <v>1.3621856E-2</v>
      </c>
      <c r="C98">
        <v>2</v>
      </c>
      <c r="D98">
        <v>9</v>
      </c>
      <c r="E98">
        <v>50</v>
      </c>
      <c r="F98">
        <v>61</v>
      </c>
      <c r="G98">
        <v>33</v>
      </c>
      <c r="H98">
        <v>0.183</v>
      </c>
      <c r="I98">
        <v>23.6</v>
      </c>
      <c r="J98">
        <v>0.99983999999999995</v>
      </c>
      <c r="K98">
        <v>6.3000000000000003E-4</v>
      </c>
      <c r="L98">
        <v>1</v>
      </c>
      <c r="M98" t="s">
        <v>17</v>
      </c>
      <c r="N98" t="s">
        <v>19</v>
      </c>
      <c r="O98">
        <v>390416.7</v>
      </c>
      <c r="P98">
        <v>5318.2</v>
      </c>
      <c r="Q98">
        <v>1.3621856E-2</v>
      </c>
    </row>
    <row r="99" spans="1:17" x14ac:dyDescent="0.25">
      <c r="A99" t="s">
        <v>66</v>
      </c>
      <c r="B99">
        <v>1.2467961E-2</v>
      </c>
      <c r="C99">
        <v>2</v>
      </c>
      <c r="D99">
        <v>10</v>
      </c>
      <c r="E99">
        <v>50</v>
      </c>
      <c r="F99">
        <v>11</v>
      </c>
      <c r="G99">
        <v>6</v>
      </c>
      <c r="H99">
        <v>3.3000000000000002E-2</v>
      </c>
      <c r="I99">
        <v>4.3</v>
      </c>
      <c r="J99">
        <v>0.92440999999999995</v>
      </c>
      <c r="K99">
        <v>0.21021999999999999</v>
      </c>
      <c r="L99">
        <v>0</v>
      </c>
      <c r="M99" t="s">
        <v>17</v>
      </c>
      <c r="N99" t="s">
        <v>18</v>
      </c>
      <c r="O99">
        <v>390416.7</v>
      </c>
      <c r="P99">
        <v>4867.7</v>
      </c>
      <c r="Q99">
        <v>1.2467961E-2</v>
      </c>
    </row>
    <row r="100" spans="1:17" x14ac:dyDescent="0.25">
      <c r="A100" t="s">
        <v>66</v>
      </c>
      <c r="B100">
        <v>3.3297755999999998E-2</v>
      </c>
      <c r="C100">
        <v>2</v>
      </c>
      <c r="D100">
        <v>11</v>
      </c>
      <c r="E100">
        <v>50</v>
      </c>
      <c r="F100">
        <v>12</v>
      </c>
      <c r="G100">
        <v>8</v>
      </c>
      <c r="H100">
        <v>3.5999999999999997E-2</v>
      </c>
      <c r="I100">
        <v>4.7</v>
      </c>
      <c r="J100">
        <v>0.99109999999999998</v>
      </c>
      <c r="K100">
        <v>3.9739999999999998E-2</v>
      </c>
      <c r="L100">
        <v>1</v>
      </c>
      <c r="M100" t="s">
        <v>17</v>
      </c>
      <c r="N100" t="s">
        <v>12</v>
      </c>
      <c r="O100">
        <v>390416.7</v>
      </c>
      <c r="P100">
        <v>13000</v>
      </c>
      <c r="Q100">
        <v>3.3297755999999998E-2</v>
      </c>
    </row>
    <row r="101" spans="1:17" hidden="1" x14ac:dyDescent="0.25">
      <c r="A101" t="s">
        <v>66</v>
      </c>
      <c r="B101">
        <v>0.194663804</v>
      </c>
      <c r="C101">
        <v>2</v>
      </c>
      <c r="D101">
        <v>12</v>
      </c>
      <c r="E101">
        <v>50</v>
      </c>
      <c r="F101">
        <v>20</v>
      </c>
      <c r="G101">
        <v>10</v>
      </c>
      <c r="H101">
        <v>0.06</v>
      </c>
      <c r="I101">
        <v>7.8</v>
      </c>
      <c r="J101">
        <v>0.91383000000000003</v>
      </c>
      <c r="K101">
        <v>0.19067999999999999</v>
      </c>
      <c r="L101">
        <v>0</v>
      </c>
      <c r="M101" t="s">
        <v>17</v>
      </c>
      <c r="N101" t="s">
        <v>21</v>
      </c>
      <c r="O101">
        <v>390416.7</v>
      </c>
      <c r="P101">
        <v>76000</v>
      </c>
      <c r="Q101">
        <v>0.194663804</v>
      </c>
    </row>
    <row r="102" spans="1:17" hidden="1" x14ac:dyDescent="0.25">
      <c r="A102" t="s">
        <v>66</v>
      </c>
      <c r="B102">
        <v>0.15240126800000001</v>
      </c>
      <c r="C102">
        <v>2</v>
      </c>
      <c r="D102">
        <v>13</v>
      </c>
      <c r="E102">
        <v>50</v>
      </c>
      <c r="F102">
        <v>76</v>
      </c>
      <c r="G102">
        <v>27</v>
      </c>
      <c r="H102">
        <v>0.22800000000000001</v>
      </c>
      <c r="I102">
        <v>29.5</v>
      </c>
      <c r="J102">
        <v>0.23580999999999999</v>
      </c>
      <c r="K102">
        <v>0.86126000000000003</v>
      </c>
      <c r="L102">
        <v>0</v>
      </c>
      <c r="M102" t="s">
        <v>17</v>
      </c>
      <c r="N102" t="s">
        <v>20</v>
      </c>
      <c r="O102">
        <v>390416.7</v>
      </c>
      <c r="P102">
        <v>59500</v>
      </c>
      <c r="Q102">
        <v>0.15240126800000001</v>
      </c>
    </row>
    <row r="103" spans="1:17" x14ac:dyDescent="0.25">
      <c r="A103" t="s">
        <v>66</v>
      </c>
      <c r="B103">
        <v>0.42478590900000002</v>
      </c>
      <c r="C103">
        <v>3</v>
      </c>
      <c r="D103">
        <v>4</v>
      </c>
      <c r="E103">
        <v>14</v>
      </c>
      <c r="F103">
        <v>17</v>
      </c>
      <c r="G103">
        <v>1</v>
      </c>
      <c r="H103">
        <v>1.4E-2</v>
      </c>
      <c r="I103">
        <v>1.8</v>
      </c>
      <c r="J103">
        <v>0.41925000000000001</v>
      </c>
      <c r="K103">
        <v>0.87683999999999995</v>
      </c>
      <c r="L103">
        <v>0</v>
      </c>
      <c r="M103" t="s">
        <v>15</v>
      </c>
      <c r="N103" t="s">
        <v>13</v>
      </c>
      <c r="O103">
        <v>380189.4</v>
      </c>
      <c r="P103">
        <v>161499.1</v>
      </c>
      <c r="Q103">
        <v>0.42478590900000002</v>
      </c>
    </row>
    <row r="104" spans="1:17" x14ac:dyDescent="0.25">
      <c r="A104" t="s">
        <v>66</v>
      </c>
      <c r="B104">
        <v>0.14466394899999999</v>
      </c>
      <c r="C104">
        <v>3</v>
      </c>
      <c r="D104">
        <v>5</v>
      </c>
      <c r="E104">
        <v>14</v>
      </c>
      <c r="F104">
        <v>9</v>
      </c>
      <c r="G104">
        <v>1</v>
      </c>
      <c r="H104">
        <v>8.0000000000000002E-3</v>
      </c>
      <c r="I104">
        <v>1</v>
      </c>
      <c r="J104">
        <v>0.74724999999999997</v>
      </c>
      <c r="K104">
        <v>0.65683999999999998</v>
      </c>
      <c r="L104">
        <v>0</v>
      </c>
      <c r="M104" t="s">
        <v>15</v>
      </c>
      <c r="N104" t="s">
        <v>14</v>
      </c>
      <c r="O104">
        <v>380189.4</v>
      </c>
      <c r="P104">
        <v>54999.7</v>
      </c>
      <c r="Q104">
        <v>0.14466394899999999</v>
      </c>
    </row>
    <row r="105" spans="1:17" x14ac:dyDescent="0.25">
      <c r="A105" t="s">
        <v>66</v>
      </c>
      <c r="B105">
        <v>1.4466474E-2</v>
      </c>
      <c r="C105">
        <v>3</v>
      </c>
      <c r="D105">
        <v>6</v>
      </c>
      <c r="E105">
        <v>14</v>
      </c>
      <c r="F105">
        <v>16</v>
      </c>
      <c r="G105">
        <v>3</v>
      </c>
      <c r="H105">
        <v>1.2999999999999999E-2</v>
      </c>
      <c r="I105">
        <v>1.7</v>
      </c>
      <c r="J105">
        <v>0.92635999999999996</v>
      </c>
      <c r="K105">
        <v>0.24052999999999999</v>
      </c>
      <c r="L105">
        <v>0</v>
      </c>
      <c r="M105" t="s">
        <v>15</v>
      </c>
      <c r="N105" t="s">
        <v>11</v>
      </c>
      <c r="O105">
        <v>380189.4</v>
      </c>
      <c r="P105">
        <v>5500</v>
      </c>
      <c r="Q105">
        <v>1.4466474E-2</v>
      </c>
    </row>
    <row r="106" spans="1:17" x14ac:dyDescent="0.25">
      <c r="A106" t="s">
        <v>66</v>
      </c>
      <c r="B106">
        <v>0.165706619</v>
      </c>
      <c r="C106">
        <v>3</v>
      </c>
      <c r="D106">
        <v>7</v>
      </c>
      <c r="E106">
        <v>14</v>
      </c>
      <c r="F106">
        <v>52</v>
      </c>
      <c r="G106">
        <v>9</v>
      </c>
      <c r="H106">
        <v>4.3999999999999997E-2</v>
      </c>
      <c r="I106">
        <v>5.6</v>
      </c>
      <c r="J106">
        <v>0.98641999999999996</v>
      </c>
      <c r="K106">
        <v>5.0840000000000003E-2</v>
      </c>
      <c r="L106">
        <v>0</v>
      </c>
      <c r="M106" t="s">
        <v>15</v>
      </c>
      <c r="N106" t="s">
        <v>10</v>
      </c>
      <c r="O106">
        <v>380189.4</v>
      </c>
      <c r="P106">
        <v>62999.9</v>
      </c>
      <c r="Q106">
        <v>0.165706619</v>
      </c>
    </row>
    <row r="107" spans="1:17" x14ac:dyDescent="0.25">
      <c r="A107" t="s">
        <v>66</v>
      </c>
      <c r="B107">
        <v>8.4650702999999994E-2</v>
      </c>
      <c r="C107">
        <v>3</v>
      </c>
      <c r="D107">
        <v>8</v>
      </c>
      <c r="E107">
        <v>14</v>
      </c>
      <c r="F107">
        <v>74</v>
      </c>
      <c r="G107">
        <v>13</v>
      </c>
      <c r="H107">
        <v>6.2E-2</v>
      </c>
      <c r="I107">
        <v>8</v>
      </c>
      <c r="J107">
        <v>0.99977000000000005</v>
      </c>
      <c r="K107">
        <v>3.1800000000000001E-3</v>
      </c>
      <c r="L107">
        <v>1</v>
      </c>
      <c r="M107" t="s">
        <v>15</v>
      </c>
      <c r="N107" t="s">
        <v>9</v>
      </c>
      <c r="O107">
        <v>380189.4</v>
      </c>
      <c r="P107">
        <v>32183.3</v>
      </c>
      <c r="Q107">
        <v>8.4650702999999994E-2</v>
      </c>
    </row>
    <row r="108" spans="1:17" x14ac:dyDescent="0.25">
      <c r="A108" t="s">
        <v>66</v>
      </c>
      <c r="B108">
        <v>1.3988291E-2</v>
      </c>
      <c r="C108">
        <v>3</v>
      </c>
      <c r="D108">
        <v>9</v>
      </c>
      <c r="E108">
        <v>14</v>
      </c>
      <c r="F108">
        <v>61</v>
      </c>
      <c r="G108">
        <v>8</v>
      </c>
      <c r="H108">
        <v>5.0999999999999997E-2</v>
      </c>
      <c r="I108">
        <v>6.6</v>
      </c>
      <c r="J108">
        <v>0.85667000000000004</v>
      </c>
      <c r="K108">
        <v>0.30856</v>
      </c>
      <c r="L108">
        <v>0</v>
      </c>
      <c r="M108" t="s">
        <v>15</v>
      </c>
      <c r="N108" t="s">
        <v>19</v>
      </c>
      <c r="O108">
        <v>380189.4</v>
      </c>
      <c r="P108">
        <v>5318.2</v>
      </c>
      <c r="Q108">
        <v>1.3988291E-2</v>
      </c>
    </row>
    <row r="109" spans="1:17" x14ac:dyDescent="0.25">
      <c r="A109" t="s">
        <v>66</v>
      </c>
      <c r="B109">
        <v>1.2803355000000001E-2</v>
      </c>
      <c r="C109">
        <v>3</v>
      </c>
      <c r="D109">
        <v>10</v>
      </c>
      <c r="E109">
        <v>14</v>
      </c>
      <c r="F109">
        <v>11</v>
      </c>
      <c r="G109">
        <v>3</v>
      </c>
      <c r="H109">
        <v>8.9999999999999993E-3</v>
      </c>
      <c r="I109">
        <v>1.2</v>
      </c>
      <c r="J109">
        <v>0.98121000000000003</v>
      </c>
      <c r="K109">
        <v>9.9720000000000003E-2</v>
      </c>
      <c r="L109">
        <v>0</v>
      </c>
      <c r="M109" t="s">
        <v>15</v>
      </c>
      <c r="N109" t="s">
        <v>18</v>
      </c>
      <c r="O109">
        <v>380189.4</v>
      </c>
      <c r="P109">
        <v>4867.7</v>
      </c>
      <c r="Q109">
        <v>1.2803355000000001E-2</v>
      </c>
    </row>
    <row r="110" spans="1:17" x14ac:dyDescent="0.25">
      <c r="A110" t="s">
        <v>66</v>
      </c>
      <c r="B110">
        <v>3.4193484000000003E-2</v>
      </c>
      <c r="C110">
        <v>3</v>
      </c>
      <c r="D110">
        <v>11</v>
      </c>
      <c r="E110">
        <v>14</v>
      </c>
      <c r="F110">
        <v>12</v>
      </c>
      <c r="G110">
        <v>3</v>
      </c>
      <c r="H110">
        <v>0.01</v>
      </c>
      <c r="I110">
        <v>1.3</v>
      </c>
      <c r="J110">
        <v>0.97367000000000004</v>
      </c>
      <c r="K110">
        <v>0.12418</v>
      </c>
      <c r="L110">
        <v>0</v>
      </c>
      <c r="M110" t="s">
        <v>15</v>
      </c>
      <c r="N110" t="s">
        <v>12</v>
      </c>
      <c r="O110">
        <v>380189.4</v>
      </c>
      <c r="P110">
        <v>13000</v>
      </c>
      <c r="Q110">
        <v>3.4193484000000003E-2</v>
      </c>
    </row>
    <row r="111" spans="1:17" hidden="1" x14ac:dyDescent="0.25">
      <c r="A111" t="s">
        <v>66</v>
      </c>
      <c r="B111">
        <v>0.199900365</v>
      </c>
      <c r="C111">
        <v>3</v>
      </c>
      <c r="D111">
        <v>12</v>
      </c>
      <c r="E111">
        <v>14</v>
      </c>
      <c r="F111">
        <v>20</v>
      </c>
      <c r="G111">
        <v>1</v>
      </c>
      <c r="H111">
        <v>1.7000000000000001E-2</v>
      </c>
      <c r="I111">
        <v>2.2000000000000002</v>
      </c>
      <c r="J111">
        <v>0.32190999999999997</v>
      </c>
      <c r="K111">
        <v>0.91781000000000001</v>
      </c>
      <c r="L111">
        <v>0</v>
      </c>
      <c r="M111" t="s">
        <v>15</v>
      </c>
      <c r="N111" t="s">
        <v>21</v>
      </c>
      <c r="O111">
        <v>380189.4</v>
      </c>
      <c r="P111">
        <v>76000</v>
      </c>
      <c r="Q111">
        <v>0.199900365</v>
      </c>
    </row>
    <row r="112" spans="1:17" hidden="1" x14ac:dyDescent="0.25">
      <c r="A112" t="s">
        <v>66</v>
      </c>
      <c r="B112">
        <v>0.156500944</v>
      </c>
      <c r="C112">
        <v>3</v>
      </c>
      <c r="D112">
        <v>13</v>
      </c>
      <c r="E112">
        <v>14</v>
      </c>
      <c r="F112">
        <v>76</v>
      </c>
      <c r="G112">
        <v>8</v>
      </c>
      <c r="H112">
        <v>6.4000000000000001E-2</v>
      </c>
      <c r="I112">
        <v>8.1999999999999993</v>
      </c>
      <c r="J112">
        <v>0.55195000000000005</v>
      </c>
      <c r="K112">
        <v>0.66996</v>
      </c>
      <c r="L112">
        <v>0</v>
      </c>
      <c r="M112" t="s">
        <v>15</v>
      </c>
      <c r="N112" t="s">
        <v>20</v>
      </c>
      <c r="O112">
        <v>380189.4</v>
      </c>
      <c r="P112">
        <v>59500</v>
      </c>
      <c r="Q112">
        <v>0.156500944</v>
      </c>
    </row>
    <row r="113" spans="1:17" x14ac:dyDescent="0.25">
      <c r="A113" t="s">
        <v>66</v>
      </c>
      <c r="B113">
        <v>0.340557316</v>
      </c>
      <c r="C113">
        <v>4</v>
      </c>
      <c r="D113">
        <v>5</v>
      </c>
      <c r="E113">
        <v>17</v>
      </c>
      <c r="F113">
        <v>9</v>
      </c>
      <c r="G113">
        <v>2</v>
      </c>
      <c r="H113">
        <v>8.9999999999999993E-3</v>
      </c>
      <c r="I113">
        <v>1.2</v>
      </c>
      <c r="J113">
        <v>0.90300999999999998</v>
      </c>
      <c r="K113">
        <v>0.33742</v>
      </c>
      <c r="L113">
        <v>0</v>
      </c>
      <c r="M113" t="s">
        <v>13</v>
      </c>
      <c r="N113" t="s">
        <v>14</v>
      </c>
      <c r="O113">
        <v>161499.1</v>
      </c>
      <c r="P113">
        <v>54999.7</v>
      </c>
      <c r="Q113">
        <v>0.340557316</v>
      </c>
    </row>
    <row r="114" spans="1:17" x14ac:dyDescent="0.25">
      <c r="A114" t="s">
        <v>66</v>
      </c>
      <c r="B114">
        <v>3.4055916999999998E-2</v>
      </c>
      <c r="C114">
        <v>4</v>
      </c>
      <c r="D114">
        <v>6</v>
      </c>
      <c r="E114">
        <v>17</v>
      </c>
      <c r="F114">
        <v>16</v>
      </c>
      <c r="G114">
        <v>3</v>
      </c>
      <c r="H114">
        <v>1.6E-2</v>
      </c>
      <c r="I114">
        <v>2.1</v>
      </c>
      <c r="J114">
        <v>0.86317999999999995</v>
      </c>
      <c r="K114">
        <v>0.35363</v>
      </c>
      <c r="L114">
        <v>0</v>
      </c>
      <c r="M114" t="s">
        <v>13</v>
      </c>
      <c r="N114" t="s">
        <v>11</v>
      </c>
      <c r="O114">
        <v>161499.1</v>
      </c>
      <c r="P114">
        <v>5500</v>
      </c>
      <c r="Q114">
        <v>3.4055916999999998E-2</v>
      </c>
    </row>
    <row r="115" spans="1:17" x14ac:dyDescent="0.25">
      <c r="A115" t="s">
        <v>66</v>
      </c>
      <c r="B115">
        <v>0.39009443399999999</v>
      </c>
      <c r="C115">
        <v>4</v>
      </c>
      <c r="D115">
        <v>7</v>
      </c>
      <c r="E115">
        <v>17</v>
      </c>
      <c r="F115">
        <v>52</v>
      </c>
      <c r="G115">
        <v>9</v>
      </c>
      <c r="H115">
        <v>5.2999999999999999E-2</v>
      </c>
      <c r="I115">
        <v>6.9</v>
      </c>
      <c r="J115">
        <v>0.91890000000000005</v>
      </c>
      <c r="K115">
        <v>0.19040000000000001</v>
      </c>
      <c r="L115">
        <v>0</v>
      </c>
      <c r="M115" t="s">
        <v>13</v>
      </c>
      <c r="N115" t="s">
        <v>10</v>
      </c>
      <c r="O115">
        <v>161499.1</v>
      </c>
      <c r="P115">
        <v>62999.9</v>
      </c>
      <c r="Q115">
        <v>0.39009443399999999</v>
      </c>
    </row>
    <row r="116" spans="1:17" x14ac:dyDescent="0.25">
      <c r="A116" t="s">
        <v>66</v>
      </c>
      <c r="B116">
        <v>0.19927850999999999</v>
      </c>
      <c r="C116">
        <v>4</v>
      </c>
      <c r="D116">
        <v>8</v>
      </c>
      <c r="E116">
        <v>17</v>
      </c>
      <c r="F116">
        <v>74</v>
      </c>
      <c r="G116">
        <v>12</v>
      </c>
      <c r="H116">
        <v>7.5999999999999998E-2</v>
      </c>
      <c r="I116">
        <v>9.8000000000000007</v>
      </c>
      <c r="J116">
        <v>0.92834000000000005</v>
      </c>
      <c r="K116">
        <v>0.17943999999999999</v>
      </c>
      <c r="L116">
        <v>0</v>
      </c>
      <c r="M116" t="s">
        <v>13</v>
      </c>
      <c r="N116" t="s">
        <v>9</v>
      </c>
      <c r="O116">
        <v>161499.1</v>
      </c>
      <c r="P116">
        <v>32183.3</v>
      </c>
      <c r="Q116">
        <v>0.19927850999999999</v>
      </c>
    </row>
    <row r="117" spans="1:17" x14ac:dyDescent="0.25">
      <c r="A117" t="s">
        <v>66</v>
      </c>
      <c r="B117">
        <v>3.2930213999999999E-2</v>
      </c>
      <c r="C117">
        <v>4</v>
      </c>
      <c r="D117">
        <v>9</v>
      </c>
      <c r="E117">
        <v>17</v>
      </c>
      <c r="F117">
        <v>61</v>
      </c>
      <c r="G117">
        <v>7</v>
      </c>
      <c r="H117">
        <v>6.2E-2</v>
      </c>
      <c r="I117">
        <v>8</v>
      </c>
      <c r="J117">
        <v>0.39107999999999998</v>
      </c>
      <c r="K117">
        <v>0.78800999999999999</v>
      </c>
      <c r="L117">
        <v>0</v>
      </c>
      <c r="M117" t="s">
        <v>13</v>
      </c>
      <c r="N117" t="s">
        <v>19</v>
      </c>
      <c r="O117">
        <v>161499.1</v>
      </c>
      <c r="P117">
        <v>5318.2</v>
      </c>
      <c r="Q117">
        <v>3.2930213999999999E-2</v>
      </c>
    </row>
    <row r="118" spans="1:17" x14ac:dyDescent="0.25">
      <c r="A118" t="s">
        <v>66</v>
      </c>
      <c r="B118">
        <v>3.0140725E-2</v>
      </c>
      <c r="C118">
        <v>4</v>
      </c>
      <c r="D118">
        <v>10</v>
      </c>
      <c r="E118">
        <v>17</v>
      </c>
      <c r="F118">
        <v>11</v>
      </c>
      <c r="G118">
        <v>4</v>
      </c>
      <c r="H118">
        <v>1.0999999999999999E-2</v>
      </c>
      <c r="I118">
        <v>1.4</v>
      </c>
      <c r="J118">
        <v>0.99375999999999998</v>
      </c>
      <c r="K118">
        <v>3.8649999999999997E-2</v>
      </c>
      <c r="L118">
        <v>1</v>
      </c>
      <c r="M118" t="s">
        <v>13</v>
      </c>
      <c r="N118" t="s">
        <v>18</v>
      </c>
      <c r="O118">
        <v>161499.1</v>
      </c>
      <c r="P118">
        <v>4867.7</v>
      </c>
      <c r="Q118">
        <v>3.0140725E-2</v>
      </c>
    </row>
    <row r="119" spans="1:17" x14ac:dyDescent="0.25">
      <c r="A119" t="s">
        <v>66</v>
      </c>
      <c r="B119">
        <v>8.0495805000000004E-2</v>
      </c>
      <c r="C119">
        <v>4</v>
      </c>
      <c r="D119">
        <v>11</v>
      </c>
      <c r="E119">
        <v>17</v>
      </c>
      <c r="F119">
        <v>12</v>
      </c>
      <c r="G119">
        <v>2</v>
      </c>
      <c r="H119">
        <v>1.2E-2</v>
      </c>
      <c r="I119">
        <v>1.6</v>
      </c>
      <c r="J119">
        <v>0.80410000000000004</v>
      </c>
      <c r="K119">
        <v>0.49012</v>
      </c>
      <c r="L119">
        <v>0</v>
      </c>
      <c r="M119" t="s">
        <v>13</v>
      </c>
      <c r="N119" t="s">
        <v>12</v>
      </c>
      <c r="O119">
        <v>161499.1</v>
      </c>
      <c r="P119">
        <v>13000</v>
      </c>
      <c r="Q119">
        <v>8.0495805000000004E-2</v>
      </c>
    </row>
    <row r="120" spans="1:17" hidden="1" x14ac:dyDescent="0.25">
      <c r="A120" t="s">
        <v>66</v>
      </c>
      <c r="B120">
        <v>0.470590858</v>
      </c>
      <c r="C120">
        <v>4</v>
      </c>
      <c r="D120">
        <v>12</v>
      </c>
      <c r="E120">
        <v>17</v>
      </c>
      <c r="F120">
        <v>20</v>
      </c>
      <c r="G120">
        <v>1</v>
      </c>
      <c r="H120">
        <v>0.02</v>
      </c>
      <c r="I120">
        <v>2.6</v>
      </c>
      <c r="J120">
        <v>0.21451999999999999</v>
      </c>
      <c r="K120">
        <v>0.95391999999999999</v>
      </c>
      <c r="L120">
        <v>0</v>
      </c>
      <c r="M120" t="s">
        <v>13</v>
      </c>
      <c r="N120" t="s">
        <v>21</v>
      </c>
      <c r="O120">
        <v>161499.1</v>
      </c>
      <c r="P120">
        <v>76000</v>
      </c>
      <c r="Q120">
        <v>0.470590858</v>
      </c>
    </row>
    <row r="121" spans="1:17" hidden="1" x14ac:dyDescent="0.25">
      <c r="A121" t="s">
        <v>66</v>
      </c>
      <c r="B121">
        <v>0.368423106</v>
      </c>
      <c r="C121">
        <v>4</v>
      </c>
      <c r="D121">
        <v>13</v>
      </c>
      <c r="E121">
        <v>17</v>
      </c>
      <c r="F121">
        <v>76</v>
      </c>
      <c r="G121">
        <v>6</v>
      </c>
      <c r="H121">
        <v>7.8E-2</v>
      </c>
      <c r="I121">
        <v>10</v>
      </c>
      <c r="J121">
        <v>3.227E-2</v>
      </c>
      <c r="K121">
        <v>0.99124999999999996</v>
      </c>
      <c r="L121">
        <v>0</v>
      </c>
      <c r="M121" t="s">
        <v>13</v>
      </c>
      <c r="N121" t="s">
        <v>20</v>
      </c>
      <c r="O121">
        <v>161499.1</v>
      </c>
      <c r="P121">
        <v>59500</v>
      </c>
      <c r="Q121">
        <v>0.368423106</v>
      </c>
    </row>
    <row r="122" spans="1:17" x14ac:dyDescent="0.25">
      <c r="A122" t="s">
        <v>66</v>
      </c>
      <c r="B122">
        <v>0.100000545</v>
      </c>
      <c r="C122">
        <v>5</v>
      </c>
      <c r="D122">
        <v>6</v>
      </c>
      <c r="E122">
        <v>9</v>
      </c>
      <c r="F122">
        <v>16</v>
      </c>
      <c r="G122">
        <v>2</v>
      </c>
      <c r="H122">
        <v>8.9999999999999993E-3</v>
      </c>
      <c r="I122">
        <v>1.1000000000000001</v>
      </c>
      <c r="J122">
        <v>0.91701999999999995</v>
      </c>
      <c r="K122">
        <v>0.30913000000000002</v>
      </c>
      <c r="L122">
        <v>0</v>
      </c>
      <c r="M122" t="s">
        <v>14</v>
      </c>
      <c r="N122" t="s">
        <v>11</v>
      </c>
      <c r="O122">
        <v>54999.7</v>
      </c>
      <c r="P122">
        <v>5500</v>
      </c>
      <c r="Q122">
        <v>0.100000545</v>
      </c>
    </row>
    <row r="123" spans="1:17" x14ac:dyDescent="0.25">
      <c r="A123" t="s">
        <v>66</v>
      </c>
      <c r="B123">
        <v>0.87301249700000005</v>
      </c>
      <c r="C123">
        <v>5</v>
      </c>
      <c r="D123">
        <v>7</v>
      </c>
      <c r="E123">
        <v>9</v>
      </c>
      <c r="F123">
        <v>52</v>
      </c>
      <c r="G123">
        <v>4</v>
      </c>
      <c r="H123">
        <v>2.8000000000000001E-2</v>
      </c>
      <c r="I123">
        <v>3.6</v>
      </c>
      <c r="J123">
        <v>0.73358999999999996</v>
      </c>
      <c r="K123">
        <v>0.52742999999999995</v>
      </c>
      <c r="L123">
        <v>0</v>
      </c>
      <c r="M123" t="s">
        <v>14</v>
      </c>
      <c r="N123" t="s">
        <v>10</v>
      </c>
      <c r="O123">
        <v>54999.7</v>
      </c>
      <c r="P123">
        <v>62999.9</v>
      </c>
      <c r="Q123">
        <v>0.87301249700000005</v>
      </c>
    </row>
    <row r="124" spans="1:17" x14ac:dyDescent="0.25">
      <c r="A124" t="s">
        <v>66</v>
      </c>
      <c r="B124">
        <v>0.58515410099999998</v>
      </c>
      <c r="C124">
        <v>5</v>
      </c>
      <c r="D124">
        <v>8</v>
      </c>
      <c r="E124">
        <v>9</v>
      </c>
      <c r="F124">
        <v>74</v>
      </c>
      <c r="G124">
        <v>7</v>
      </c>
      <c r="H124">
        <v>0.04</v>
      </c>
      <c r="I124">
        <v>5.2</v>
      </c>
      <c r="J124">
        <v>0.95416000000000001</v>
      </c>
      <c r="K124">
        <v>0.17624999999999999</v>
      </c>
      <c r="L124">
        <v>0</v>
      </c>
      <c r="M124" t="s">
        <v>14</v>
      </c>
      <c r="N124" t="s">
        <v>9</v>
      </c>
      <c r="O124">
        <v>54999.7</v>
      </c>
      <c r="P124">
        <v>32183.3</v>
      </c>
      <c r="Q124">
        <v>0.58515410099999998</v>
      </c>
    </row>
    <row r="125" spans="1:17" x14ac:dyDescent="0.25">
      <c r="A125" t="s">
        <v>66</v>
      </c>
      <c r="B125">
        <v>9.6695073000000006E-2</v>
      </c>
      <c r="C125">
        <v>5</v>
      </c>
      <c r="D125">
        <v>9</v>
      </c>
      <c r="E125">
        <v>9</v>
      </c>
      <c r="F125">
        <v>61</v>
      </c>
      <c r="G125">
        <v>8</v>
      </c>
      <c r="H125">
        <v>3.3000000000000002E-2</v>
      </c>
      <c r="I125">
        <v>4.3</v>
      </c>
      <c r="J125">
        <v>0.99914999999999998</v>
      </c>
      <c r="K125">
        <v>1.0619999999999999E-2</v>
      </c>
      <c r="L125">
        <v>1</v>
      </c>
      <c r="M125" t="s">
        <v>14</v>
      </c>
      <c r="N125" t="s">
        <v>19</v>
      </c>
      <c r="O125">
        <v>54999.7</v>
      </c>
      <c r="P125">
        <v>5318.2</v>
      </c>
      <c r="Q125">
        <v>9.6695073000000006E-2</v>
      </c>
    </row>
    <row r="126" spans="1:17" x14ac:dyDescent="0.25">
      <c r="A126" t="s">
        <v>66</v>
      </c>
      <c r="B126">
        <v>8.8504119000000006E-2</v>
      </c>
      <c r="C126">
        <v>5</v>
      </c>
      <c r="D126">
        <v>10</v>
      </c>
      <c r="E126">
        <v>9</v>
      </c>
      <c r="F126">
        <v>11</v>
      </c>
      <c r="G126">
        <v>1</v>
      </c>
      <c r="H126">
        <v>6.0000000000000001E-3</v>
      </c>
      <c r="I126">
        <v>0.8</v>
      </c>
      <c r="J126">
        <v>0.82896999999999998</v>
      </c>
      <c r="K126">
        <v>0.56369999999999998</v>
      </c>
      <c r="L126">
        <v>0</v>
      </c>
      <c r="M126" t="s">
        <v>14</v>
      </c>
      <c r="N126" t="s">
        <v>18</v>
      </c>
      <c r="O126">
        <v>54999.7</v>
      </c>
      <c r="P126">
        <v>4867.7</v>
      </c>
      <c r="Q126">
        <v>8.8504119000000006E-2</v>
      </c>
    </row>
    <row r="127" spans="1:17" x14ac:dyDescent="0.25">
      <c r="A127" t="s">
        <v>66</v>
      </c>
      <c r="B127">
        <v>0.236364926</v>
      </c>
      <c r="C127">
        <v>5</v>
      </c>
      <c r="D127">
        <v>11</v>
      </c>
      <c r="E127">
        <v>9</v>
      </c>
      <c r="F127">
        <v>12</v>
      </c>
      <c r="G127">
        <v>2</v>
      </c>
      <c r="H127">
        <v>6.0000000000000001E-3</v>
      </c>
      <c r="I127">
        <v>0.8</v>
      </c>
      <c r="J127">
        <v>0.96208000000000005</v>
      </c>
      <c r="K127">
        <v>0.19764999999999999</v>
      </c>
      <c r="L127">
        <v>0</v>
      </c>
      <c r="M127" t="s">
        <v>14</v>
      </c>
      <c r="N127" t="s">
        <v>12</v>
      </c>
      <c r="O127">
        <v>54999.7</v>
      </c>
      <c r="P127">
        <v>13000</v>
      </c>
      <c r="Q127">
        <v>0.236364926</v>
      </c>
    </row>
    <row r="128" spans="1:17" hidden="1" x14ac:dyDescent="0.25">
      <c r="A128" t="s">
        <v>66</v>
      </c>
      <c r="B128">
        <v>0.72368026299999999</v>
      </c>
      <c r="C128">
        <v>5</v>
      </c>
      <c r="D128">
        <v>12</v>
      </c>
      <c r="E128">
        <v>9</v>
      </c>
      <c r="F128">
        <v>20</v>
      </c>
      <c r="G128">
        <v>1</v>
      </c>
      <c r="H128">
        <v>1.0999999999999999E-2</v>
      </c>
      <c r="I128">
        <v>1.4</v>
      </c>
      <c r="J128">
        <v>0.57882999999999996</v>
      </c>
      <c r="K128">
        <v>0.79195000000000004</v>
      </c>
      <c r="L128">
        <v>0</v>
      </c>
      <c r="M128" t="s">
        <v>14</v>
      </c>
      <c r="N128" t="s">
        <v>21</v>
      </c>
      <c r="O128">
        <v>54999.7</v>
      </c>
      <c r="P128">
        <v>76000</v>
      </c>
      <c r="Q128">
        <v>0.72368026299999999</v>
      </c>
    </row>
    <row r="129" spans="1:17" hidden="1" x14ac:dyDescent="0.25">
      <c r="A129" t="s">
        <v>66</v>
      </c>
      <c r="B129">
        <v>0.92436470599999998</v>
      </c>
      <c r="C129">
        <v>5</v>
      </c>
      <c r="D129">
        <v>13</v>
      </c>
      <c r="E129">
        <v>9</v>
      </c>
      <c r="F129">
        <v>76</v>
      </c>
      <c r="G129">
        <v>5</v>
      </c>
      <c r="H129">
        <v>4.1000000000000002E-2</v>
      </c>
      <c r="I129">
        <v>5.3</v>
      </c>
      <c r="J129">
        <v>0.54735999999999996</v>
      </c>
      <c r="K129">
        <v>0.71664000000000005</v>
      </c>
      <c r="L129">
        <v>0</v>
      </c>
      <c r="M129" t="s">
        <v>14</v>
      </c>
      <c r="N129" t="s">
        <v>20</v>
      </c>
      <c r="O129">
        <v>54999.7</v>
      </c>
      <c r="P129">
        <v>59500</v>
      </c>
      <c r="Q129">
        <v>0.92436470599999998</v>
      </c>
    </row>
    <row r="130" spans="1:17" x14ac:dyDescent="0.25">
      <c r="A130" t="s">
        <v>66</v>
      </c>
      <c r="B130">
        <v>8.7301725999999996E-2</v>
      </c>
      <c r="C130">
        <v>6</v>
      </c>
      <c r="D130">
        <v>7</v>
      </c>
      <c r="E130">
        <v>16</v>
      </c>
      <c r="F130">
        <v>52</v>
      </c>
      <c r="G130">
        <v>8</v>
      </c>
      <c r="H130">
        <v>0.05</v>
      </c>
      <c r="I130">
        <v>6.4</v>
      </c>
      <c r="J130">
        <v>0.86746000000000001</v>
      </c>
      <c r="K130">
        <v>0.28114</v>
      </c>
      <c r="L130">
        <v>0</v>
      </c>
      <c r="M130" t="s">
        <v>11</v>
      </c>
      <c r="N130" t="s">
        <v>10</v>
      </c>
      <c r="O130">
        <v>5500</v>
      </c>
      <c r="P130">
        <v>62999.9</v>
      </c>
      <c r="Q130">
        <v>8.7301725999999996E-2</v>
      </c>
    </row>
    <row r="131" spans="1:17" x14ac:dyDescent="0.25">
      <c r="A131" t="s">
        <v>66</v>
      </c>
      <c r="B131">
        <v>0.170896086</v>
      </c>
      <c r="C131">
        <v>6</v>
      </c>
      <c r="D131">
        <v>8</v>
      </c>
      <c r="E131">
        <v>16</v>
      </c>
      <c r="F131">
        <v>74</v>
      </c>
      <c r="G131">
        <v>9</v>
      </c>
      <c r="H131">
        <v>7.0999999999999994E-2</v>
      </c>
      <c r="I131">
        <v>9.1999999999999993</v>
      </c>
      <c r="J131">
        <v>0.56474000000000002</v>
      </c>
      <c r="K131">
        <v>0.64573999999999998</v>
      </c>
      <c r="L131">
        <v>0</v>
      </c>
      <c r="M131" t="s">
        <v>11</v>
      </c>
      <c r="N131" t="s">
        <v>9</v>
      </c>
      <c r="O131">
        <v>5500</v>
      </c>
      <c r="P131">
        <v>32183.3</v>
      </c>
      <c r="Q131">
        <v>0.170896086</v>
      </c>
    </row>
    <row r="132" spans="1:17" x14ac:dyDescent="0.25">
      <c r="A132" t="s">
        <v>66</v>
      </c>
      <c r="B132">
        <v>0.96694545499999995</v>
      </c>
      <c r="C132">
        <v>6</v>
      </c>
      <c r="D132">
        <v>9</v>
      </c>
      <c r="E132">
        <v>16</v>
      </c>
      <c r="F132">
        <v>61</v>
      </c>
      <c r="G132">
        <v>12</v>
      </c>
      <c r="H132">
        <v>5.8999999999999997E-2</v>
      </c>
      <c r="I132">
        <v>7.6</v>
      </c>
      <c r="J132">
        <v>0.99638000000000004</v>
      </c>
      <c r="K132">
        <v>1.6930000000000001E-2</v>
      </c>
      <c r="L132">
        <v>1</v>
      </c>
      <c r="M132" t="s">
        <v>11</v>
      </c>
      <c r="N132" t="s">
        <v>19</v>
      </c>
      <c r="O132">
        <v>5500</v>
      </c>
      <c r="P132">
        <v>5318.2</v>
      </c>
      <c r="Q132">
        <v>0.96694545499999995</v>
      </c>
    </row>
    <row r="133" spans="1:17" x14ac:dyDescent="0.25">
      <c r="A133" t="s">
        <v>66</v>
      </c>
      <c r="B133">
        <v>0.88503636399999996</v>
      </c>
      <c r="C133">
        <v>6</v>
      </c>
      <c r="D133">
        <v>10</v>
      </c>
      <c r="E133">
        <v>16</v>
      </c>
      <c r="F133">
        <v>11</v>
      </c>
      <c r="G133">
        <v>1</v>
      </c>
      <c r="H133">
        <v>1.0999999999999999E-2</v>
      </c>
      <c r="I133">
        <v>1.4</v>
      </c>
      <c r="J133">
        <v>0.59196000000000004</v>
      </c>
      <c r="K133">
        <v>0.78146000000000004</v>
      </c>
      <c r="L133">
        <v>0</v>
      </c>
      <c r="M133" t="s">
        <v>11</v>
      </c>
      <c r="N133" t="s">
        <v>18</v>
      </c>
      <c r="O133">
        <v>5500</v>
      </c>
      <c r="P133">
        <v>4867.7</v>
      </c>
      <c r="Q133">
        <v>0.88503636399999996</v>
      </c>
    </row>
    <row r="134" spans="1:17" x14ac:dyDescent="0.25">
      <c r="A134" t="s">
        <v>66</v>
      </c>
      <c r="B134">
        <v>0.42307692299999999</v>
      </c>
      <c r="C134">
        <v>6</v>
      </c>
      <c r="D134">
        <v>11</v>
      </c>
      <c r="E134">
        <v>16</v>
      </c>
      <c r="F134">
        <v>12</v>
      </c>
      <c r="G134">
        <v>1</v>
      </c>
      <c r="H134">
        <v>1.2E-2</v>
      </c>
      <c r="I134">
        <v>1.5</v>
      </c>
      <c r="J134">
        <v>0.54449000000000003</v>
      </c>
      <c r="K134">
        <v>0.81108999999999998</v>
      </c>
      <c r="L134">
        <v>0</v>
      </c>
      <c r="M134" t="s">
        <v>11</v>
      </c>
      <c r="N134" t="s">
        <v>12</v>
      </c>
      <c r="O134">
        <v>5500</v>
      </c>
      <c r="P134">
        <v>13000</v>
      </c>
      <c r="Q134">
        <v>0.42307692299999999</v>
      </c>
    </row>
    <row r="135" spans="1:17" hidden="1" x14ac:dyDescent="0.25">
      <c r="A135" t="s">
        <v>66</v>
      </c>
      <c r="B135">
        <v>7.2368421000000002E-2</v>
      </c>
      <c r="C135">
        <v>6</v>
      </c>
      <c r="D135">
        <v>12</v>
      </c>
      <c r="E135">
        <v>16</v>
      </c>
      <c r="F135">
        <v>20</v>
      </c>
      <c r="G135">
        <v>2</v>
      </c>
      <c r="H135">
        <v>1.9E-2</v>
      </c>
      <c r="I135">
        <v>2.5</v>
      </c>
      <c r="J135">
        <v>0.53244000000000002</v>
      </c>
      <c r="K135">
        <v>0.75343000000000004</v>
      </c>
      <c r="L135">
        <v>0</v>
      </c>
      <c r="M135" t="s">
        <v>11</v>
      </c>
      <c r="N135" t="s">
        <v>21</v>
      </c>
      <c r="O135">
        <v>5500</v>
      </c>
      <c r="P135">
        <v>76000</v>
      </c>
      <c r="Q135">
        <v>7.2368421000000002E-2</v>
      </c>
    </row>
    <row r="136" spans="1:17" hidden="1" x14ac:dyDescent="0.25">
      <c r="A136" t="s">
        <v>66</v>
      </c>
      <c r="B136">
        <v>9.2436975000000005E-2</v>
      </c>
      <c r="C136">
        <v>6</v>
      </c>
      <c r="D136">
        <v>13</v>
      </c>
      <c r="E136">
        <v>16</v>
      </c>
      <c r="F136">
        <v>76</v>
      </c>
      <c r="G136">
        <v>11</v>
      </c>
      <c r="H136">
        <v>7.2999999999999995E-2</v>
      </c>
      <c r="I136">
        <v>9.4</v>
      </c>
      <c r="J136">
        <v>0.87077000000000004</v>
      </c>
      <c r="K136">
        <v>0.28345999999999999</v>
      </c>
      <c r="L136">
        <v>0</v>
      </c>
      <c r="M136" t="s">
        <v>11</v>
      </c>
      <c r="N136" t="s">
        <v>20</v>
      </c>
      <c r="O136">
        <v>5500</v>
      </c>
      <c r="P136">
        <v>59500</v>
      </c>
      <c r="Q136">
        <v>9.2436975000000005E-2</v>
      </c>
    </row>
    <row r="137" spans="1:17" x14ac:dyDescent="0.25">
      <c r="A137" t="s">
        <v>66</v>
      </c>
      <c r="B137">
        <v>0.51084684300000005</v>
      </c>
      <c r="C137">
        <v>7</v>
      </c>
      <c r="D137">
        <v>8</v>
      </c>
      <c r="E137">
        <v>52</v>
      </c>
      <c r="F137">
        <v>74</v>
      </c>
      <c r="G137">
        <v>41</v>
      </c>
      <c r="H137">
        <v>0.23100000000000001</v>
      </c>
      <c r="I137">
        <v>29.8</v>
      </c>
      <c r="J137">
        <v>0.99999000000000005</v>
      </c>
      <c r="K137" s="1">
        <v>4.0000000000000003E-5</v>
      </c>
      <c r="L137">
        <v>1</v>
      </c>
      <c r="M137" t="s">
        <v>10</v>
      </c>
      <c r="N137" t="s">
        <v>9</v>
      </c>
      <c r="O137">
        <v>62999.9</v>
      </c>
      <c r="P137">
        <v>32183.3</v>
      </c>
      <c r="Q137">
        <v>0.51084684300000005</v>
      </c>
    </row>
    <row r="138" spans="1:17" x14ac:dyDescent="0.25">
      <c r="A138" t="s">
        <v>66</v>
      </c>
      <c r="B138">
        <v>8.4416007000000001E-2</v>
      </c>
      <c r="C138">
        <v>7</v>
      </c>
      <c r="D138">
        <v>9</v>
      </c>
      <c r="E138">
        <v>52</v>
      </c>
      <c r="F138">
        <v>61</v>
      </c>
      <c r="G138">
        <v>36</v>
      </c>
      <c r="H138">
        <v>0.191</v>
      </c>
      <c r="I138">
        <v>24.6</v>
      </c>
      <c r="J138">
        <v>0.99999000000000005</v>
      </c>
      <c r="K138" s="1">
        <v>4.0000000000000003E-5</v>
      </c>
      <c r="L138">
        <v>1</v>
      </c>
      <c r="M138" t="s">
        <v>10</v>
      </c>
      <c r="N138" t="s">
        <v>19</v>
      </c>
      <c r="O138">
        <v>62999.9</v>
      </c>
      <c r="P138">
        <v>5318.2</v>
      </c>
      <c r="Q138">
        <v>8.4416007000000001E-2</v>
      </c>
    </row>
    <row r="139" spans="1:17" x14ac:dyDescent="0.25">
      <c r="A139" t="s">
        <v>66</v>
      </c>
      <c r="B139">
        <v>7.7265202000000005E-2</v>
      </c>
      <c r="C139">
        <v>7</v>
      </c>
      <c r="D139">
        <v>10</v>
      </c>
      <c r="E139">
        <v>52</v>
      </c>
      <c r="F139">
        <v>11</v>
      </c>
      <c r="G139">
        <v>6</v>
      </c>
      <c r="H139">
        <v>3.4000000000000002E-2</v>
      </c>
      <c r="I139">
        <v>4.4000000000000004</v>
      </c>
      <c r="J139">
        <v>0.90671999999999997</v>
      </c>
      <c r="K139">
        <v>0.24448</v>
      </c>
      <c r="L139">
        <v>0</v>
      </c>
      <c r="M139" t="s">
        <v>10</v>
      </c>
      <c r="N139" t="s">
        <v>18</v>
      </c>
      <c r="O139">
        <v>62999.9</v>
      </c>
      <c r="P139">
        <v>4867.7</v>
      </c>
      <c r="Q139">
        <v>7.7265202000000005E-2</v>
      </c>
    </row>
    <row r="140" spans="1:17" x14ac:dyDescent="0.25">
      <c r="A140" t="s">
        <v>66</v>
      </c>
      <c r="B140">
        <v>0.206349534</v>
      </c>
      <c r="C140">
        <v>7</v>
      </c>
      <c r="D140">
        <v>11</v>
      </c>
      <c r="E140">
        <v>52</v>
      </c>
      <c r="F140">
        <v>12</v>
      </c>
      <c r="G140">
        <v>8</v>
      </c>
      <c r="H140">
        <v>3.6999999999999998E-2</v>
      </c>
      <c r="I140">
        <v>4.8</v>
      </c>
      <c r="J140">
        <v>0.98775999999999997</v>
      </c>
      <c r="K140">
        <v>5.117E-2</v>
      </c>
      <c r="L140">
        <v>0</v>
      </c>
      <c r="M140" t="s">
        <v>10</v>
      </c>
      <c r="N140" t="s">
        <v>12</v>
      </c>
      <c r="O140">
        <v>62999.9</v>
      </c>
      <c r="P140">
        <v>13000</v>
      </c>
      <c r="Q140">
        <v>0.206349534</v>
      </c>
    </row>
    <row r="141" spans="1:17" hidden="1" x14ac:dyDescent="0.25">
      <c r="A141" t="s">
        <v>66</v>
      </c>
      <c r="B141">
        <v>0.82894605300000002</v>
      </c>
      <c r="C141">
        <v>7</v>
      </c>
      <c r="D141">
        <v>12</v>
      </c>
      <c r="E141">
        <v>52</v>
      </c>
      <c r="F141">
        <v>20</v>
      </c>
      <c r="G141">
        <v>11</v>
      </c>
      <c r="H141">
        <v>6.2E-2</v>
      </c>
      <c r="I141">
        <v>8.1</v>
      </c>
      <c r="J141">
        <v>0.95484999999999998</v>
      </c>
      <c r="K141">
        <v>0.11396000000000001</v>
      </c>
      <c r="L141">
        <v>0</v>
      </c>
      <c r="M141" t="s">
        <v>10</v>
      </c>
      <c r="N141" t="s">
        <v>21</v>
      </c>
      <c r="O141">
        <v>62999.9</v>
      </c>
      <c r="P141">
        <v>76000</v>
      </c>
      <c r="Q141">
        <v>0.82894605300000002</v>
      </c>
    </row>
    <row r="142" spans="1:17" hidden="1" x14ac:dyDescent="0.25">
      <c r="A142" t="s">
        <v>66</v>
      </c>
      <c r="B142">
        <v>0.94444594400000004</v>
      </c>
      <c r="C142">
        <v>7</v>
      </c>
      <c r="D142">
        <v>13</v>
      </c>
      <c r="E142">
        <v>52</v>
      </c>
      <c r="F142">
        <v>76</v>
      </c>
      <c r="G142">
        <v>28</v>
      </c>
      <c r="H142">
        <v>0.23699999999999999</v>
      </c>
      <c r="I142">
        <v>30.6</v>
      </c>
      <c r="J142">
        <v>0.21778</v>
      </c>
      <c r="K142">
        <v>0.87361</v>
      </c>
      <c r="L142">
        <v>0</v>
      </c>
      <c r="M142" t="s">
        <v>10</v>
      </c>
      <c r="N142" t="s">
        <v>20</v>
      </c>
      <c r="O142">
        <v>62999.9</v>
      </c>
      <c r="P142">
        <v>59500</v>
      </c>
      <c r="Q142">
        <v>0.94444594400000004</v>
      </c>
    </row>
    <row r="143" spans="1:17" x14ac:dyDescent="0.25">
      <c r="A143" t="s">
        <v>66</v>
      </c>
      <c r="B143">
        <v>0.16524719299999999</v>
      </c>
      <c r="C143">
        <v>8</v>
      </c>
      <c r="D143">
        <v>9</v>
      </c>
      <c r="E143">
        <v>74</v>
      </c>
      <c r="F143">
        <v>61</v>
      </c>
      <c r="G143">
        <v>46</v>
      </c>
      <c r="H143">
        <v>0.27100000000000002</v>
      </c>
      <c r="I143">
        <v>35</v>
      </c>
      <c r="J143">
        <v>0.99997999999999998</v>
      </c>
      <c r="K143" s="1">
        <v>8.0000000000000007E-5</v>
      </c>
      <c r="L143">
        <v>1</v>
      </c>
      <c r="M143" t="s">
        <v>9</v>
      </c>
      <c r="N143" t="s">
        <v>19</v>
      </c>
      <c r="O143">
        <v>32183.3</v>
      </c>
      <c r="P143">
        <v>5318.2</v>
      </c>
      <c r="Q143">
        <v>0.16524719299999999</v>
      </c>
    </row>
    <row r="144" spans="1:17" x14ac:dyDescent="0.25">
      <c r="A144" t="s">
        <v>66</v>
      </c>
      <c r="B144">
        <v>0.15124925</v>
      </c>
      <c r="C144">
        <v>8</v>
      </c>
      <c r="D144">
        <v>10</v>
      </c>
      <c r="E144">
        <v>74</v>
      </c>
      <c r="F144">
        <v>11</v>
      </c>
      <c r="G144">
        <v>11</v>
      </c>
      <c r="H144">
        <v>4.9000000000000002E-2</v>
      </c>
      <c r="I144">
        <v>6.3</v>
      </c>
      <c r="J144">
        <v>1</v>
      </c>
      <c r="K144">
        <v>1.57E-3</v>
      </c>
      <c r="L144">
        <v>1</v>
      </c>
      <c r="M144" t="s">
        <v>9</v>
      </c>
      <c r="N144" t="s">
        <v>18</v>
      </c>
      <c r="O144">
        <v>32183.3</v>
      </c>
      <c r="P144">
        <v>4867.7</v>
      </c>
      <c r="Q144">
        <v>0.15124925</v>
      </c>
    </row>
    <row r="145" spans="1:17" x14ac:dyDescent="0.25">
      <c r="A145" t="s">
        <v>66</v>
      </c>
      <c r="B145">
        <v>0.40393620299999999</v>
      </c>
      <c r="C145">
        <v>8</v>
      </c>
      <c r="D145">
        <v>11</v>
      </c>
      <c r="E145">
        <v>74</v>
      </c>
      <c r="F145">
        <v>12</v>
      </c>
      <c r="G145">
        <v>11</v>
      </c>
      <c r="H145">
        <v>5.2999999999999999E-2</v>
      </c>
      <c r="I145">
        <v>6.9</v>
      </c>
      <c r="J145">
        <v>0.99916000000000005</v>
      </c>
      <c r="K145">
        <v>9.6299999999999997E-3</v>
      </c>
      <c r="L145">
        <v>1</v>
      </c>
      <c r="M145" t="s">
        <v>9</v>
      </c>
      <c r="N145" t="s">
        <v>12</v>
      </c>
      <c r="O145">
        <v>32183.3</v>
      </c>
      <c r="P145">
        <v>13000</v>
      </c>
      <c r="Q145">
        <v>0.40393620299999999</v>
      </c>
    </row>
    <row r="146" spans="1:17" hidden="1" x14ac:dyDescent="0.25">
      <c r="A146" t="s">
        <v>66</v>
      </c>
      <c r="B146">
        <v>0.42346447399999998</v>
      </c>
      <c r="C146">
        <v>8</v>
      </c>
      <c r="D146">
        <v>12</v>
      </c>
      <c r="E146">
        <v>74</v>
      </c>
      <c r="F146">
        <v>20</v>
      </c>
      <c r="G146">
        <v>12</v>
      </c>
      <c r="H146">
        <v>8.8999999999999996E-2</v>
      </c>
      <c r="I146">
        <v>11.5</v>
      </c>
      <c r="J146">
        <v>0.69057000000000002</v>
      </c>
      <c r="K146">
        <v>0.49809999999999999</v>
      </c>
      <c r="L146">
        <v>0</v>
      </c>
      <c r="M146" t="s">
        <v>9</v>
      </c>
      <c r="N146" t="s">
        <v>21</v>
      </c>
      <c r="O146">
        <v>32183.3</v>
      </c>
      <c r="P146">
        <v>76000</v>
      </c>
      <c r="Q146">
        <v>0.42346447399999998</v>
      </c>
    </row>
    <row r="147" spans="1:17" hidden="1" x14ac:dyDescent="0.25">
      <c r="A147" t="s">
        <v>66</v>
      </c>
      <c r="B147">
        <v>0.54089579799999998</v>
      </c>
      <c r="C147">
        <v>8</v>
      </c>
      <c r="D147">
        <v>13</v>
      </c>
      <c r="E147">
        <v>74</v>
      </c>
      <c r="F147">
        <v>76</v>
      </c>
      <c r="G147">
        <v>39</v>
      </c>
      <c r="H147">
        <v>0.33800000000000002</v>
      </c>
      <c r="I147">
        <v>43.6</v>
      </c>
      <c r="J147">
        <v>6.8669999999999995E-2</v>
      </c>
      <c r="K147">
        <v>0.96797</v>
      </c>
      <c r="L147">
        <v>0</v>
      </c>
      <c r="M147" t="s">
        <v>9</v>
      </c>
      <c r="N147" t="s">
        <v>20</v>
      </c>
      <c r="O147">
        <v>32183.3</v>
      </c>
      <c r="P147">
        <v>59500</v>
      </c>
      <c r="Q147">
        <v>0.54089579799999998</v>
      </c>
    </row>
    <row r="148" spans="1:17" x14ac:dyDescent="0.25">
      <c r="A148" t="s">
        <v>66</v>
      </c>
      <c r="B148">
        <v>0.91529088800000002</v>
      </c>
      <c r="C148">
        <v>9</v>
      </c>
      <c r="D148">
        <v>10</v>
      </c>
      <c r="E148">
        <v>61</v>
      </c>
      <c r="F148">
        <v>11</v>
      </c>
      <c r="G148">
        <v>7</v>
      </c>
      <c r="H148">
        <v>0.04</v>
      </c>
      <c r="I148">
        <v>5.2</v>
      </c>
      <c r="J148">
        <v>0.92720999999999998</v>
      </c>
      <c r="K148">
        <v>0.20634</v>
      </c>
      <c r="L148">
        <v>0</v>
      </c>
      <c r="M148" t="s">
        <v>19</v>
      </c>
      <c r="N148" t="s">
        <v>18</v>
      </c>
      <c r="O148">
        <v>5318.2</v>
      </c>
      <c r="P148">
        <v>4867.7</v>
      </c>
      <c r="Q148">
        <v>0.91529088800000002</v>
      </c>
    </row>
    <row r="149" spans="1:17" x14ac:dyDescent="0.25">
      <c r="A149" t="s">
        <v>66</v>
      </c>
      <c r="B149">
        <v>0.40909230800000002</v>
      </c>
      <c r="C149">
        <v>9</v>
      </c>
      <c r="D149">
        <v>11</v>
      </c>
      <c r="E149">
        <v>61</v>
      </c>
      <c r="F149">
        <v>12</v>
      </c>
      <c r="G149">
        <v>11</v>
      </c>
      <c r="H149">
        <v>4.3999999999999997E-2</v>
      </c>
      <c r="I149">
        <v>5.7</v>
      </c>
      <c r="J149">
        <v>0.99992999999999999</v>
      </c>
      <c r="K149">
        <v>1.15E-3</v>
      </c>
      <c r="L149">
        <v>1</v>
      </c>
      <c r="M149" t="s">
        <v>19</v>
      </c>
      <c r="N149" t="s">
        <v>12</v>
      </c>
      <c r="O149">
        <v>5318.2</v>
      </c>
      <c r="P149">
        <v>13000</v>
      </c>
      <c r="Q149">
        <v>0.40909230800000002</v>
      </c>
    </row>
    <row r="150" spans="1:17" hidden="1" x14ac:dyDescent="0.25">
      <c r="A150" t="s">
        <v>66</v>
      </c>
      <c r="B150">
        <v>6.9976315999999997E-2</v>
      </c>
      <c r="C150">
        <v>9</v>
      </c>
      <c r="D150">
        <v>12</v>
      </c>
      <c r="E150">
        <v>61</v>
      </c>
      <c r="F150">
        <v>20</v>
      </c>
      <c r="G150">
        <v>8</v>
      </c>
      <c r="H150">
        <v>7.2999999999999995E-2</v>
      </c>
      <c r="I150">
        <v>9.5</v>
      </c>
      <c r="J150">
        <v>0.32175999999999999</v>
      </c>
      <c r="K150">
        <v>0.82967000000000002</v>
      </c>
      <c r="L150">
        <v>0</v>
      </c>
      <c r="M150" t="s">
        <v>19</v>
      </c>
      <c r="N150" t="s">
        <v>21</v>
      </c>
      <c r="O150">
        <v>5318.2</v>
      </c>
      <c r="P150">
        <v>76000</v>
      </c>
      <c r="Q150">
        <v>6.9976315999999997E-2</v>
      </c>
    </row>
    <row r="151" spans="1:17" hidden="1" x14ac:dyDescent="0.25">
      <c r="A151" t="s">
        <v>66</v>
      </c>
      <c r="B151">
        <v>8.9381512999999996E-2</v>
      </c>
      <c r="C151">
        <v>9</v>
      </c>
      <c r="D151">
        <v>13</v>
      </c>
      <c r="E151">
        <v>61</v>
      </c>
      <c r="F151">
        <v>76</v>
      </c>
      <c r="G151">
        <v>39</v>
      </c>
      <c r="H151">
        <v>0.27900000000000003</v>
      </c>
      <c r="I151">
        <v>35.9</v>
      </c>
      <c r="J151">
        <v>0.89932000000000001</v>
      </c>
      <c r="K151">
        <v>0.17927999999999999</v>
      </c>
      <c r="L151">
        <v>0</v>
      </c>
      <c r="M151" t="s">
        <v>19</v>
      </c>
      <c r="N151" t="s">
        <v>20</v>
      </c>
      <c r="O151">
        <v>5318.2</v>
      </c>
      <c r="P151">
        <v>59500</v>
      </c>
      <c r="Q151">
        <v>8.9381512999999996E-2</v>
      </c>
    </row>
    <row r="152" spans="1:17" x14ac:dyDescent="0.25">
      <c r="A152" t="s">
        <v>66</v>
      </c>
      <c r="B152">
        <v>0.37443846200000003</v>
      </c>
      <c r="C152">
        <v>10</v>
      </c>
      <c r="D152">
        <v>11</v>
      </c>
      <c r="E152">
        <v>11</v>
      </c>
      <c r="F152">
        <v>12</v>
      </c>
      <c r="G152">
        <v>1</v>
      </c>
      <c r="H152">
        <v>8.0000000000000002E-3</v>
      </c>
      <c r="I152">
        <v>1</v>
      </c>
      <c r="J152">
        <v>0.72848999999999997</v>
      </c>
      <c r="K152">
        <v>0.67386000000000001</v>
      </c>
      <c r="L152">
        <v>0</v>
      </c>
      <c r="M152" t="s">
        <v>18</v>
      </c>
      <c r="N152" t="s">
        <v>12</v>
      </c>
      <c r="O152">
        <v>4867.7</v>
      </c>
      <c r="P152">
        <v>13000</v>
      </c>
      <c r="Q152">
        <v>0.37443846200000003</v>
      </c>
    </row>
    <row r="153" spans="1:17" hidden="1" x14ac:dyDescent="0.25">
      <c r="A153" t="s">
        <v>66</v>
      </c>
      <c r="B153">
        <v>6.4048683999999995E-2</v>
      </c>
      <c r="C153">
        <v>10</v>
      </c>
      <c r="D153">
        <v>12</v>
      </c>
      <c r="E153">
        <v>11</v>
      </c>
      <c r="F153">
        <v>20</v>
      </c>
      <c r="G153">
        <v>0</v>
      </c>
      <c r="H153">
        <v>1.2999999999999999E-2</v>
      </c>
      <c r="I153">
        <v>1.7</v>
      </c>
      <c r="J153">
        <v>0.14424000000000001</v>
      </c>
      <c r="K153">
        <v>1</v>
      </c>
      <c r="L153">
        <v>0</v>
      </c>
      <c r="M153" t="s">
        <v>18</v>
      </c>
      <c r="N153" t="s">
        <v>21</v>
      </c>
      <c r="O153">
        <v>4867.7</v>
      </c>
      <c r="P153">
        <v>76000</v>
      </c>
      <c r="Q153">
        <v>6.4048683999999995E-2</v>
      </c>
    </row>
    <row r="154" spans="1:17" hidden="1" x14ac:dyDescent="0.25">
      <c r="A154" t="s">
        <v>66</v>
      </c>
      <c r="B154">
        <v>8.1810084000000005E-2</v>
      </c>
      <c r="C154">
        <v>10</v>
      </c>
      <c r="D154">
        <v>13</v>
      </c>
      <c r="E154">
        <v>11</v>
      </c>
      <c r="F154">
        <v>76</v>
      </c>
      <c r="G154">
        <v>5</v>
      </c>
      <c r="H154">
        <v>0.05</v>
      </c>
      <c r="I154">
        <v>6.5</v>
      </c>
      <c r="J154">
        <v>0.26252999999999999</v>
      </c>
      <c r="K154">
        <v>0.89690999999999999</v>
      </c>
      <c r="L154">
        <v>0</v>
      </c>
      <c r="M154" t="s">
        <v>18</v>
      </c>
      <c r="N154" t="s">
        <v>20</v>
      </c>
      <c r="O154">
        <v>4867.7</v>
      </c>
      <c r="P154">
        <v>59500</v>
      </c>
      <c r="Q154">
        <v>8.1810084000000005E-2</v>
      </c>
    </row>
    <row r="155" spans="1:17" hidden="1" x14ac:dyDescent="0.25">
      <c r="A155" t="s">
        <v>66</v>
      </c>
      <c r="B155">
        <v>0.17105263200000001</v>
      </c>
      <c r="C155">
        <v>11</v>
      </c>
      <c r="D155">
        <v>12</v>
      </c>
      <c r="E155">
        <v>12</v>
      </c>
      <c r="F155">
        <v>20</v>
      </c>
      <c r="G155">
        <v>2</v>
      </c>
      <c r="H155">
        <v>1.4E-2</v>
      </c>
      <c r="I155">
        <v>1.9</v>
      </c>
      <c r="J155">
        <v>0.72280999999999995</v>
      </c>
      <c r="K155">
        <v>0.58684999999999998</v>
      </c>
      <c r="L155">
        <v>0</v>
      </c>
      <c r="M155" t="s">
        <v>12</v>
      </c>
      <c r="N155" t="s">
        <v>21</v>
      </c>
      <c r="O155">
        <v>13000</v>
      </c>
      <c r="P155">
        <v>76000</v>
      </c>
      <c r="Q155">
        <v>0.17105263200000001</v>
      </c>
    </row>
    <row r="156" spans="1:17" hidden="1" x14ac:dyDescent="0.25">
      <c r="A156" t="s">
        <v>66</v>
      </c>
      <c r="B156">
        <v>0.218487395</v>
      </c>
      <c r="C156">
        <v>11</v>
      </c>
      <c r="D156">
        <v>13</v>
      </c>
      <c r="E156">
        <v>12</v>
      </c>
      <c r="F156">
        <v>76</v>
      </c>
      <c r="G156">
        <v>7</v>
      </c>
      <c r="H156">
        <v>5.5E-2</v>
      </c>
      <c r="I156">
        <v>7.1</v>
      </c>
      <c r="J156">
        <v>0.59828000000000003</v>
      </c>
      <c r="K156">
        <v>0.64154</v>
      </c>
      <c r="L156">
        <v>0</v>
      </c>
      <c r="M156" t="s">
        <v>12</v>
      </c>
      <c r="N156" t="s">
        <v>20</v>
      </c>
      <c r="O156">
        <v>13000</v>
      </c>
      <c r="P156">
        <v>59500</v>
      </c>
      <c r="Q156">
        <v>0.218487395</v>
      </c>
    </row>
    <row r="157" spans="1:17" hidden="1" x14ac:dyDescent="0.25">
      <c r="A157" t="s">
        <v>66</v>
      </c>
      <c r="B157">
        <v>0.78289473700000001</v>
      </c>
      <c r="C157">
        <v>12</v>
      </c>
      <c r="D157">
        <v>13</v>
      </c>
      <c r="E157">
        <v>20</v>
      </c>
      <c r="F157">
        <v>76</v>
      </c>
      <c r="G157">
        <v>0</v>
      </c>
      <c r="H157">
        <v>9.0999999999999998E-2</v>
      </c>
      <c r="I157">
        <v>11.8</v>
      </c>
      <c r="J157">
        <v>0</v>
      </c>
      <c r="K157">
        <v>1</v>
      </c>
      <c r="L157">
        <v>0</v>
      </c>
      <c r="M157" t="s">
        <v>21</v>
      </c>
      <c r="N157" t="s">
        <v>20</v>
      </c>
      <c r="O157">
        <v>76000</v>
      </c>
      <c r="P157">
        <v>59500</v>
      </c>
      <c r="Q157">
        <v>0.78289473700000001</v>
      </c>
    </row>
    <row r="158" spans="1:17" x14ac:dyDescent="0.25">
      <c r="A158" t="s">
        <v>25</v>
      </c>
      <c r="B158">
        <v>0.46237878700000001</v>
      </c>
      <c r="C158">
        <v>1</v>
      </c>
      <c r="D158">
        <v>2</v>
      </c>
      <c r="E158">
        <v>33</v>
      </c>
      <c r="F158">
        <v>53</v>
      </c>
      <c r="G158">
        <v>15</v>
      </c>
      <c r="H158">
        <v>8.8999999999999996E-2</v>
      </c>
      <c r="I158">
        <v>12.5</v>
      </c>
      <c r="J158">
        <v>0.89085999999999999</v>
      </c>
      <c r="K158">
        <v>0.20427000000000001</v>
      </c>
      <c r="L158">
        <v>0</v>
      </c>
      <c r="M158" t="s">
        <v>16</v>
      </c>
      <c r="N158" t="s">
        <v>17</v>
      </c>
      <c r="O158">
        <v>180520.4</v>
      </c>
      <c r="P158">
        <v>390416.7</v>
      </c>
      <c r="Q158">
        <v>0.46237878700000001</v>
      </c>
    </row>
    <row r="159" spans="1:17" x14ac:dyDescent="0.25">
      <c r="A159" t="s">
        <v>25</v>
      </c>
      <c r="B159">
        <v>0.474817025</v>
      </c>
      <c r="C159">
        <v>1</v>
      </c>
      <c r="D159">
        <v>3</v>
      </c>
      <c r="E159">
        <v>33</v>
      </c>
      <c r="F159">
        <v>21</v>
      </c>
      <c r="G159">
        <v>11</v>
      </c>
      <c r="H159">
        <v>3.5000000000000003E-2</v>
      </c>
      <c r="I159">
        <v>5</v>
      </c>
      <c r="J159">
        <v>0.99968999999999997</v>
      </c>
      <c r="K159">
        <v>1.75E-3</v>
      </c>
      <c r="L159">
        <v>1</v>
      </c>
      <c r="M159" t="s">
        <v>16</v>
      </c>
      <c r="N159" t="s">
        <v>15</v>
      </c>
      <c r="O159">
        <v>180520.4</v>
      </c>
      <c r="P159">
        <v>380189.4</v>
      </c>
      <c r="Q159">
        <v>0.474817025</v>
      </c>
    </row>
    <row r="160" spans="1:17" x14ac:dyDescent="0.25">
      <c r="A160" t="s">
        <v>25</v>
      </c>
      <c r="B160">
        <v>0.89463074499999995</v>
      </c>
      <c r="C160">
        <v>1</v>
      </c>
      <c r="D160">
        <v>4</v>
      </c>
      <c r="E160">
        <v>33</v>
      </c>
      <c r="F160">
        <v>15</v>
      </c>
      <c r="G160">
        <v>5</v>
      </c>
      <c r="H160">
        <v>2.5000000000000001E-2</v>
      </c>
      <c r="I160">
        <v>3.5</v>
      </c>
      <c r="J160">
        <v>0.89381999999999995</v>
      </c>
      <c r="K160">
        <v>0.25868999999999998</v>
      </c>
      <c r="L160">
        <v>0</v>
      </c>
      <c r="M160" t="s">
        <v>16</v>
      </c>
      <c r="N160" t="s">
        <v>13</v>
      </c>
      <c r="O160">
        <v>180520.4</v>
      </c>
      <c r="P160">
        <v>161499.1</v>
      </c>
      <c r="Q160">
        <v>0.89463074499999995</v>
      </c>
    </row>
    <row r="161" spans="1:17" x14ac:dyDescent="0.25">
      <c r="A161" t="s">
        <v>25</v>
      </c>
      <c r="B161">
        <v>0.30467304499999998</v>
      </c>
      <c r="C161">
        <v>1</v>
      </c>
      <c r="D161">
        <v>5</v>
      </c>
      <c r="E161">
        <v>33</v>
      </c>
      <c r="F161">
        <v>12</v>
      </c>
      <c r="G161">
        <v>5</v>
      </c>
      <c r="H161">
        <v>0.02</v>
      </c>
      <c r="I161">
        <v>2.8</v>
      </c>
      <c r="J161">
        <v>0.96521000000000001</v>
      </c>
      <c r="K161">
        <v>0.11971</v>
      </c>
      <c r="L161">
        <v>0</v>
      </c>
      <c r="M161" t="s">
        <v>16</v>
      </c>
      <c r="N161" t="s">
        <v>14</v>
      </c>
      <c r="O161">
        <v>180520.4</v>
      </c>
      <c r="P161">
        <v>54999.7</v>
      </c>
      <c r="Q161">
        <v>0.30467304499999998</v>
      </c>
    </row>
    <row r="162" spans="1:17" x14ac:dyDescent="0.25">
      <c r="A162" t="s">
        <v>25</v>
      </c>
      <c r="B162">
        <v>3.0467470999999999E-2</v>
      </c>
      <c r="C162">
        <v>1</v>
      </c>
      <c r="D162">
        <v>6</v>
      </c>
      <c r="E162">
        <v>33</v>
      </c>
      <c r="F162">
        <v>20</v>
      </c>
      <c r="G162">
        <v>10</v>
      </c>
      <c r="H162">
        <v>3.4000000000000002E-2</v>
      </c>
      <c r="I162">
        <v>4.7</v>
      </c>
      <c r="J162">
        <v>0.999</v>
      </c>
      <c r="K162">
        <v>4.9300000000000004E-3</v>
      </c>
      <c r="L162">
        <v>1</v>
      </c>
      <c r="M162" t="s">
        <v>16</v>
      </c>
      <c r="N162" t="s">
        <v>11</v>
      </c>
      <c r="O162">
        <v>180520.4</v>
      </c>
      <c r="P162">
        <v>5500</v>
      </c>
      <c r="Q162">
        <v>3.0467470999999999E-2</v>
      </c>
    </row>
    <row r="163" spans="1:17" x14ac:dyDescent="0.25">
      <c r="A163" t="s">
        <v>25</v>
      </c>
      <c r="B163">
        <v>0.34899047399999999</v>
      </c>
      <c r="C163">
        <v>1</v>
      </c>
      <c r="D163">
        <v>7</v>
      </c>
      <c r="E163">
        <v>33</v>
      </c>
      <c r="F163">
        <v>60</v>
      </c>
      <c r="G163">
        <v>21</v>
      </c>
      <c r="H163">
        <v>0.10100000000000001</v>
      </c>
      <c r="I163">
        <v>14.1</v>
      </c>
      <c r="J163">
        <v>0.99843999999999999</v>
      </c>
      <c r="K163">
        <v>5.3600000000000002E-3</v>
      </c>
      <c r="L163">
        <v>1</v>
      </c>
      <c r="M163" t="s">
        <v>16</v>
      </c>
      <c r="N163" t="s">
        <v>10</v>
      </c>
      <c r="O163">
        <v>180520.4</v>
      </c>
      <c r="P163">
        <v>62999.9</v>
      </c>
      <c r="Q163">
        <v>0.34899047399999999</v>
      </c>
    </row>
    <row r="164" spans="1:17" x14ac:dyDescent="0.25">
      <c r="A164" t="s">
        <v>25</v>
      </c>
      <c r="B164">
        <v>0.178280682</v>
      </c>
      <c r="C164">
        <v>1</v>
      </c>
      <c r="D164">
        <v>8</v>
      </c>
      <c r="E164">
        <v>33</v>
      </c>
      <c r="F164">
        <v>74</v>
      </c>
      <c r="G164">
        <v>27</v>
      </c>
      <c r="H164">
        <v>0.125</v>
      </c>
      <c r="I164">
        <v>17.399999999999999</v>
      </c>
      <c r="J164">
        <v>0.99997999999999998</v>
      </c>
      <c r="K164">
        <v>1E-4</v>
      </c>
      <c r="L164">
        <v>1</v>
      </c>
      <c r="M164" t="s">
        <v>16</v>
      </c>
      <c r="N164" t="s">
        <v>9</v>
      </c>
      <c r="O164">
        <v>180520.4</v>
      </c>
      <c r="P164">
        <v>32183.3</v>
      </c>
      <c r="Q164">
        <v>0.178280682</v>
      </c>
    </row>
    <row r="165" spans="1:17" x14ac:dyDescent="0.25">
      <c r="A165" t="s">
        <v>25</v>
      </c>
      <c r="B165">
        <v>2.9460382E-2</v>
      </c>
      <c r="C165">
        <v>1</v>
      </c>
      <c r="D165">
        <v>9</v>
      </c>
      <c r="E165">
        <v>33</v>
      </c>
      <c r="F165">
        <v>52</v>
      </c>
      <c r="G165">
        <v>22</v>
      </c>
      <c r="H165">
        <v>8.7999999999999995E-2</v>
      </c>
      <c r="I165">
        <v>12.3</v>
      </c>
      <c r="J165">
        <v>0.99999000000000005</v>
      </c>
      <c r="K165">
        <v>8.0000000000000007E-5</v>
      </c>
      <c r="L165">
        <v>1</v>
      </c>
      <c r="M165" t="s">
        <v>16</v>
      </c>
      <c r="N165" t="s">
        <v>19</v>
      </c>
      <c r="O165">
        <v>180520.4</v>
      </c>
      <c r="P165">
        <v>5318.2</v>
      </c>
      <c r="Q165">
        <v>2.9460382E-2</v>
      </c>
    </row>
    <row r="166" spans="1:17" x14ac:dyDescent="0.25">
      <c r="A166" t="s">
        <v>25</v>
      </c>
      <c r="B166">
        <v>2.6964819000000001E-2</v>
      </c>
      <c r="C166">
        <v>1</v>
      </c>
      <c r="D166">
        <v>10</v>
      </c>
      <c r="E166">
        <v>33</v>
      </c>
      <c r="F166">
        <v>10</v>
      </c>
      <c r="G166">
        <v>5</v>
      </c>
      <c r="H166">
        <v>1.7000000000000001E-2</v>
      </c>
      <c r="I166">
        <v>2.4</v>
      </c>
      <c r="J166">
        <v>0.98841000000000001</v>
      </c>
      <c r="K166">
        <v>5.5570000000000001E-2</v>
      </c>
      <c r="L166">
        <v>0</v>
      </c>
      <c r="M166" t="s">
        <v>16</v>
      </c>
      <c r="N166" t="s">
        <v>18</v>
      </c>
      <c r="O166">
        <v>180520.4</v>
      </c>
      <c r="P166">
        <v>4867.7</v>
      </c>
      <c r="Q166">
        <v>2.6964819000000001E-2</v>
      </c>
    </row>
    <row r="167" spans="1:17" x14ac:dyDescent="0.25">
      <c r="A167" t="s">
        <v>25</v>
      </c>
      <c r="B167">
        <v>7.2014021999999997E-2</v>
      </c>
      <c r="C167">
        <v>1</v>
      </c>
      <c r="D167">
        <v>11</v>
      </c>
      <c r="E167">
        <v>33</v>
      </c>
      <c r="F167">
        <v>15</v>
      </c>
      <c r="G167">
        <v>4</v>
      </c>
      <c r="H167">
        <v>2.5000000000000001E-2</v>
      </c>
      <c r="I167">
        <v>3.5</v>
      </c>
      <c r="J167">
        <v>0.74131000000000002</v>
      </c>
      <c r="K167">
        <v>0.49057000000000001</v>
      </c>
      <c r="L167">
        <v>0</v>
      </c>
      <c r="M167" t="s">
        <v>16</v>
      </c>
      <c r="N167" t="s">
        <v>12</v>
      </c>
      <c r="O167">
        <v>180520.4</v>
      </c>
      <c r="P167">
        <v>13000</v>
      </c>
      <c r="Q167">
        <v>7.2014021999999997E-2</v>
      </c>
    </row>
    <row r="168" spans="1:17" hidden="1" x14ac:dyDescent="0.25">
      <c r="A168" t="s">
        <v>25</v>
      </c>
      <c r="B168">
        <v>0.42100504999999999</v>
      </c>
      <c r="C168">
        <v>1</v>
      </c>
      <c r="D168">
        <v>12</v>
      </c>
      <c r="E168">
        <v>33</v>
      </c>
      <c r="F168">
        <v>83</v>
      </c>
      <c r="G168">
        <v>19</v>
      </c>
      <c r="H168">
        <v>0.14000000000000001</v>
      </c>
      <c r="I168">
        <v>19.600000000000001</v>
      </c>
      <c r="J168">
        <v>0.48693999999999998</v>
      </c>
      <c r="K168">
        <v>0.66866999999999999</v>
      </c>
      <c r="L168">
        <v>0</v>
      </c>
      <c r="M168" t="s">
        <v>16</v>
      </c>
      <c r="N168" t="s">
        <v>21</v>
      </c>
      <c r="O168">
        <v>180520.4</v>
      </c>
      <c r="P168">
        <v>76000</v>
      </c>
      <c r="Q168">
        <v>0.42100504999999999</v>
      </c>
    </row>
    <row r="169" spans="1:17" hidden="1" x14ac:dyDescent="0.25">
      <c r="A169" t="s">
        <v>25</v>
      </c>
      <c r="B169">
        <v>0.329602638</v>
      </c>
      <c r="C169">
        <v>1</v>
      </c>
      <c r="D169">
        <v>13</v>
      </c>
      <c r="E169">
        <v>33</v>
      </c>
      <c r="F169">
        <v>28</v>
      </c>
      <c r="G169">
        <v>7</v>
      </c>
      <c r="H169">
        <v>4.7E-2</v>
      </c>
      <c r="I169">
        <v>6.6</v>
      </c>
      <c r="J169">
        <v>0.68025999999999998</v>
      </c>
      <c r="K169">
        <v>0.50904000000000005</v>
      </c>
      <c r="L169">
        <v>0</v>
      </c>
      <c r="M169" t="s">
        <v>16</v>
      </c>
      <c r="N169" t="s">
        <v>20</v>
      </c>
      <c r="O169">
        <v>180520.4</v>
      </c>
      <c r="P169">
        <v>59500</v>
      </c>
      <c r="Q169">
        <v>0.329602638</v>
      </c>
    </row>
    <row r="170" spans="1:17" x14ac:dyDescent="0.25">
      <c r="A170" t="s">
        <v>25</v>
      </c>
      <c r="B170">
        <v>0.97380414299999996</v>
      </c>
      <c r="C170">
        <v>2</v>
      </c>
      <c r="D170">
        <v>3</v>
      </c>
      <c r="E170">
        <v>53</v>
      </c>
      <c r="F170">
        <v>21</v>
      </c>
      <c r="G170">
        <v>14</v>
      </c>
      <c r="H170">
        <v>5.7000000000000002E-2</v>
      </c>
      <c r="I170">
        <v>7.9</v>
      </c>
      <c r="J170">
        <v>0.99919999999999998</v>
      </c>
      <c r="K170">
        <v>3.7699999999999999E-3</v>
      </c>
      <c r="L170">
        <v>1</v>
      </c>
      <c r="M170" t="s">
        <v>17</v>
      </c>
      <c r="N170" t="s">
        <v>15</v>
      </c>
      <c r="O170">
        <v>390416.7</v>
      </c>
      <c r="P170">
        <v>380189.4</v>
      </c>
      <c r="Q170">
        <v>0.97380414299999996</v>
      </c>
    </row>
    <row r="171" spans="1:17" x14ac:dyDescent="0.25">
      <c r="A171" t="s">
        <v>25</v>
      </c>
      <c r="B171">
        <v>0.41365827799999999</v>
      </c>
      <c r="C171">
        <v>2</v>
      </c>
      <c r="D171">
        <v>4</v>
      </c>
      <c r="E171">
        <v>53</v>
      </c>
      <c r="F171">
        <v>15</v>
      </c>
      <c r="G171">
        <v>9</v>
      </c>
      <c r="H171">
        <v>4.1000000000000002E-2</v>
      </c>
      <c r="I171">
        <v>5.7</v>
      </c>
      <c r="J171">
        <v>0.98314000000000001</v>
      </c>
      <c r="K171">
        <v>5.7779999999999998E-2</v>
      </c>
      <c r="L171">
        <v>0</v>
      </c>
      <c r="M171" t="s">
        <v>17</v>
      </c>
      <c r="N171" t="s">
        <v>13</v>
      </c>
      <c r="O171">
        <v>390416.7</v>
      </c>
      <c r="P171">
        <v>161499.1</v>
      </c>
      <c r="Q171">
        <v>0.41365827799999999</v>
      </c>
    </row>
    <row r="172" spans="1:17" x14ac:dyDescent="0.25">
      <c r="A172" t="s">
        <v>25</v>
      </c>
      <c r="B172">
        <v>0.14087435300000001</v>
      </c>
      <c r="C172">
        <v>2</v>
      </c>
      <c r="D172">
        <v>5</v>
      </c>
      <c r="E172">
        <v>53</v>
      </c>
      <c r="F172">
        <v>12</v>
      </c>
      <c r="G172">
        <v>7</v>
      </c>
      <c r="H172">
        <v>3.2000000000000001E-2</v>
      </c>
      <c r="I172">
        <v>4.5</v>
      </c>
      <c r="J172">
        <v>0.96538999999999997</v>
      </c>
      <c r="K172">
        <v>0.11276</v>
      </c>
      <c r="L172">
        <v>0</v>
      </c>
      <c r="M172" t="s">
        <v>17</v>
      </c>
      <c r="N172" t="s">
        <v>14</v>
      </c>
      <c r="O172">
        <v>390416.7</v>
      </c>
      <c r="P172">
        <v>54999.7</v>
      </c>
      <c r="Q172">
        <v>0.14087435300000001</v>
      </c>
    </row>
    <row r="173" spans="1:17" x14ac:dyDescent="0.25">
      <c r="A173" t="s">
        <v>25</v>
      </c>
      <c r="B173">
        <v>1.4087512E-2</v>
      </c>
      <c r="C173">
        <v>2</v>
      </c>
      <c r="D173">
        <v>6</v>
      </c>
      <c r="E173">
        <v>53</v>
      </c>
      <c r="F173">
        <v>20</v>
      </c>
      <c r="G173">
        <v>9</v>
      </c>
      <c r="H173">
        <v>5.3999999999999999E-2</v>
      </c>
      <c r="I173">
        <v>7.6</v>
      </c>
      <c r="J173">
        <v>0.83184000000000002</v>
      </c>
      <c r="K173">
        <v>0.31819999999999998</v>
      </c>
      <c r="L173">
        <v>0</v>
      </c>
      <c r="M173" t="s">
        <v>17</v>
      </c>
      <c r="N173" t="s">
        <v>11</v>
      </c>
      <c r="O173">
        <v>390416.7</v>
      </c>
      <c r="P173">
        <v>5500</v>
      </c>
      <c r="Q173">
        <v>1.4087512E-2</v>
      </c>
    </row>
    <row r="174" spans="1:17" x14ac:dyDescent="0.25">
      <c r="A174" t="s">
        <v>25</v>
      </c>
      <c r="B174">
        <v>0.16136579200000001</v>
      </c>
      <c r="C174">
        <v>2</v>
      </c>
      <c r="D174">
        <v>7</v>
      </c>
      <c r="E174">
        <v>53</v>
      </c>
      <c r="F174">
        <v>60</v>
      </c>
      <c r="G174">
        <v>36</v>
      </c>
      <c r="H174">
        <v>0.16200000000000001</v>
      </c>
      <c r="I174">
        <v>22.7</v>
      </c>
      <c r="J174">
        <v>1</v>
      </c>
      <c r="K174">
        <v>0</v>
      </c>
      <c r="L174">
        <v>1</v>
      </c>
      <c r="M174" t="s">
        <v>17</v>
      </c>
      <c r="N174" t="s">
        <v>10</v>
      </c>
      <c r="O174">
        <v>390416.7</v>
      </c>
      <c r="P174">
        <v>62999.9</v>
      </c>
      <c r="Q174">
        <v>0.16136579200000001</v>
      </c>
    </row>
    <row r="175" spans="1:17" x14ac:dyDescent="0.25">
      <c r="A175" t="s">
        <v>25</v>
      </c>
      <c r="B175">
        <v>8.2433204999999996E-2</v>
      </c>
      <c r="C175">
        <v>2</v>
      </c>
      <c r="D175">
        <v>8</v>
      </c>
      <c r="E175">
        <v>53</v>
      </c>
      <c r="F175">
        <v>74</v>
      </c>
      <c r="G175">
        <v>39</v>
      </c>
      <c r="H175">
        <v>0.2</v>
      </c>
      <c r="I175">
        <v>28</v>
      </c>
      <c r="J175">
        <v>0.99997999999999998</v>
      </c>
      <c r="K175">
        <v>1E-4</v>
      </c>
      <c r="L175">
        <v>1</v>
      </c>
      <c r="M175" t="s">
        <v>17</v>
      </c>
      <c r="N175" t="s">
        <v>9</v>
      </c>
      <c r="O175">
        <v>390416.7</v>
      </c>
      <c r="P175">
        <v>32183.3</v>
      </c>
      <c r="Q175">
        <v>8.2433204999999996E-2</v>
      </c>
    </row>
    <row r="176" spans="1:17" x14ac:dyDescent="0.25">
      <c r="A176" t="s">
        <v>25</v>
      </c>
      <c r="B176">
        <v>1.3621856E-2</v>
      </c>
      <c r="C176">
        <v>2</v>
      </c>
      <c r="D176">
        <v>9</v>
      </c>
      <c r="E176">
        <v>53</v>
      </c>
      <c r="F176">
        <v>52</v>
      </c>
      <c r="G176">
        <v>29</v>
      </c>
      <c r="H176">
        <v>0.14099999999999999</v>
      </c>
      <c r="I176">
        <v>19.7</v>
      </c>
      <c r="J176">
        <v>0.99978999999999996</v>
      </c>
      <c r="K176">
        <v>7.6000000000000004E-4</v>
      </c>
      <c r="L176">
        <v>1</v>
      </c>
      <c r="M176" t="s">
        <v>17</v>
      </c>
      <c r="N176" t="s">
        <v>19</v>
      </c>
      <c r="O176">
        <v>390416.7</v>
      </c>
      <c r="P176">
        <v>5318.2</v>
      </c>
      <c r="Q176">
        <v>1.3621856E-2</v>
      </c>
    </row>
    <row r="177" spans="1:17" x14ac:dyDescent="0.25">
      <c r="A177" t="s">
        <v>25</v>
      </c>
      <c r="B177">
        <v>1.2467961E-2</v>
      </c>
      <c r="C177">
        <v>2</v>
      </c>
      <c r="D177">
        <v>10</v>
      </c>
      <c r="E177">
        <v>53</v>
      </c>
      <c r="F177">
        <v>10</v>
      </c>
      <c r="G177">
        <v>6</v>
      </c>
      <c r="H177">
        <v>2.7E-2</v>
      </c>
      <c r="I177">
        <v>3.8</v>
      </c>
      <c r="J177">
        <v>0.96503000000000005</v>
      </c>
      <c r="K177">
        <v>0.12404999999999999</v>
      </c>
      <c r="L177">
        <v>0</v>
      </c>
      <c r="M177" t="s">
        <v>17</v>
      </c>
      <c r="N177" t="s">
        <v>18</v>
      </c>
      <c r="O177">
        <v>390416.7</v>
      </c>
      <c r="P177">
        <v>4867.7</v>
      </c>
      <c r="Q177">
        <v>1.2467961E-2</v>
      </c>
    </row>
    <row r="178" spans="1:17" x14ac:dyDescent="0.25">
      <c r="A178" t="s">
        <v>25</v>
      </c>
      <c r="B178">
        <v>3.3297755999999998E-2</v>
      </c>
      <c r="C178">
        <v>2</v>
      </c>
      <c r="D178">
        <v>11</v>
      </c>
      <c r="E178">
        <v>53</v>
      </c>
      <c r="F178">
        <v>15</v>
      </c>
      <c r="G178">
        <v>7</v>
      </c>
      <c r="H178">
        <v>4.1000000000000002E-2</v>
      </c>
      <c r="I178">
        <v>5.7</v>
      </c>
      <c r="J178">
        <v>0.84750000000000003</v>
      </c>
      <c r="K178">
        <v>0.31722</v>
      </c>
      <c r="L178">
        <v>0</v>
      </c>
      <c r="M178" t="s">
        <v>17</v>
      </c>
      <c r="N178" t="s">
        <v>12</v>
      </c>
      <c r="O178">
        <v>390416.7</v>
      </c>
      <c r="P178">
        <v>13000</v>
      </c>
      <c r="Q178">
        <v>3.3297755999999998E-2</v>
      </c>
    </row>
    <row r="179" spans="1:17" hidden="1" x14ac:dyDescent="0.25">
      <c r="A179" t="s">
        <v>25</v>
      </c>
      <c r="B179">
        <v>0.194663804</v>
      </c>
      <c r="C179">
        <v>2</v>
      </c>
      <c r="D179">
        <v>12</v>
      </c>
      <c r="E179">
        <v>53</v>
      </c>
      <c r="F179">
        <v>83</v>
      </c>
      <c r="G179">
        <v>29</v>
      </c>
      <c r="H179">
        <v>0.224</v>
      </c>
      <c r="I179">
        <v>31.4</v>
      </c>
      <c r="J179">
        <v>0.24743000000000001</v>
      </c>
      <c r="K179">
        <v>0.84989999999999999</v>
      </c>
      <c r="L179">
        <v>0</v>
      </c>
      <c r="M179" t="s">
        <v>17</v>
      </c>
      <c r="N179" t="s">
        <v>21</v>
      </c>
      <c r="O179">
        <v>390416.7</v>
      </c>
      <c r="P179">
        <v>76000</v>
      </c>
      <c r="Q179">
        <v>0.194663804</v>
      </c>
    </row>
    <row r="180" spans="1:17" hidden="1" x14ac:dyDescent="0.25">
      <c r="A180" t="s">
        <v>25</v>
      </c>
      <c r="B180">
        <v>0.15240126800000001</v>
      </c>
      <c r="C180">
        <v>2</v>
      </c>
      <c r="D180">
        <v>13</v>
      </c>
      <c r="E180">
        <v>53</v>
      </c>
      <c r="F180">
        <v>28</v>
      </c>
      <c r="G180">
        <v>12</v>
      </c>
      <c r="H180">
        <v>7.5999999999999998E-2</v>
      </c>
      <c r="I180">
        <v>10.6</v>
      </c>
      <c r="J180">
        <v>0.79690000000000005</v>
      </c>
      <c r="K180">
        <v>0.34440999999999999</v>
      </c>
      <c r="L180">
        <v>0</v>
      </c>
      <c r="M180" t="s">
        <v>17</v>
      </c>
      <c r="N180" t="s">
        <v>20</v>
      </c>
      <c r="O180">
        <v>390416.7</v>
      </c>
      <c r="P180">
        <v>59500</v>
      </c>
      <c r="Q180">
        <v>0.15240126800000001</v>
      </c>
    </row>
    <row r="181" spans="1:17" x14ac:dyDescent="0.25">
      <c r="A181" t="s">
        <v>25</v>
      </c>
      <c r="B181">
        <v>0.42478590900000002</v>
      </c>
      <c r="C181">
        <v>3</v>
      </c>
      <c r="D181">
        <v>4</v>
      </c>
      <c r="E181">
        <v>21</v>
      </c>
      <c r="F181">
        <v>15</v>
      </c>
      <c r="G181">
        <v>3</v>
      </c>
      <c r="H181">
        <v>1.6E-2</v>
      </c>
      <c r="I181">
        <v>2.2000000000000002</v>
      </c>
      <c r="J181">
        <v>0.83352000000000004</v>
      </c>
      <c r="K181">
        <v>0.39727000000000001</v>
      </c>
      <c r="L181">
        <v>0</v>
      </c>
      <c r="M181" t="s">
        <v>15</v>
      </c>
      <c r="N181" t="s">
        <v>13</v>
      </c>
      <c r="O181">
        <v>380189.4</v>
      </c>
      <c r="P181">
        <v>161499.1</v>
      </c>
      <c r="Q181">
        <v>0.42478590900000002</v>
      </c>
    </row>
    <row r="182" spans="1:17" x14ac:dyDescent="0.25">
      <c r="A182" t="s">
        <v>25</v>
      </c>
      <c r="B182">
        <v>0.14466394899999999</v>
      </c>
      <c r="C182">
        <v>3</v>
      </c>
      <c r="D182">
        <v>5</v>
      </c>
      <c r="E182">
        <v>21</v>
      </c>
      <c r="F182">
        <v>12</v>
      </c>
      <c r="G182">
        <v>3</v>
      </c>
      <c r="H182">
        <v>1.2999999999999999E-2</v>
      </c>
      <c r="I182">
        <v>1.8</v>
      </c>
      <c r="J182">
        <v>0.91705999999999999</v>
      </c>
      <c r="K182">
        <v>0.25945000000000001</v>
      </c>
      <c r="L182">
        <v>0</v>
      </c>
      <c r="M182" t="s">
        <v>15</v>
      </c>
      <c r="N182" t="s">
        <v>14</v>
      </c>
      <c r="O182">
        <v>380189.4</v>
      </c>
      <c r="P182">
        <v>54999.7</v>
      </c>
      <c r="Q182">
        <v>0.14466394899999999</v>
      </c>
    </row>
    <row r="183" spans="1:17" x14ac:dyDescent="0.25">
      <c r="A183" t="s">
        <v>25</v>
      </c>
      <c r="B183">
        <v>1.4466474E-2</v>
      </c>
      <c r="C183">
        <v>3</v>
      </c>
      <c r="D183">
        <v>6</v>
      </c>
      <c r="E183">
        <v>21</v>
      </c>
      <c r="F183">
        <v>20</v>
      </c>
      <c r="G183">
        <v>6</v>
      </c>
      <c r="H183">
        <v>2.1000000000000001E-2</v>
      </c>
      <c r="I183">
        <v>3</v>
      </c>
      <c r="J183">
        <v>0.98626000000000003</v>
      </c>
      <c r="K183">
        <v>5.253E-2</v>
      </c>
      <c r="L183">
        <v>0</v>
      </c>
      <c r="M183" t="s">
        <v>15</v>
      </c>
      <c r="N183" t="s">
        <v>11</v>
      </c>
      <c r="O183">
        <v>380189.4</v>
      </c>
      <c r="P183">
        <v>5500</v>
      </c>
      <c r="Q183">
        <v>1.4466474E-2</v>
      </c>
    </row>
    <row r="184" spans="1:17" x14ac:dyDescent="0.25">
      <c r="A184" t="s">
        <v>25</v>
      </c>
      <c r="B184">
        <v>0.165706619</v>
      </c>
      <c r="C184">
        <v>3</v>
      </c>
      <c r="D184">
        <v>7</v>
      </c>
      <c r="E184">
        <v>21</v>
      </c>
      <c r="F184">
        <v>60</v>
      </c>
      <c r="G184">
        <v>14</v>
      </c>
      <c r="H184">
        <v>6.4000000000000001E-2</v>
      </c>
      <c r="I184">
        <v>9</v>
      </c>
      <c r="J184">
        <v>0.99570999999999998</v>
      </c>
      <c r="K184">
        <v>1.5949999999999999E-2</v>
      </c>
      <c r="L184">
        <v>1</v>
      </c>
      <c r="M184" t="s">
        <v>15</v>
      </c>
      <c r="N184" t="s">
        <v>10</v>
      </c>
      <c r="O184">
        <v>380189.4</v>
      </c>
      <c r="P184">
        <v>62999.9</v>
      </c>
      <c r="Q184">
        <v>0.165706619</v>
      </c>
    </row>
    <row r="185" spans="1:17" x14ac:dyDescent="0.25">
      <c r="A185" t="s">
        <v>25</v>
      </c>
      <c r="B185">
        <v>8.4650702999999994E-2</v>
      </c>
      <c r="C185">
        <v>3</v>
      </c>
      <c r="D185">
        <v>8</v>
      </c>
      <c r="E185">
        <v>21</v>
      </c>
      <c r="F185">
        <v>74</v>
      </c>
      <c r="G185">
        <v>17</v>
      </c>
      <c r="H185">
        <v>7.9000000000000001E-2</v>
      </c>
      <c r="I185">
        <v>11.1</v>
      </c>
      <c r="J185">
        <v>0.99919000000000002</v>
      </c>
      <c r="K185">
        <v>4.3099999999999996E-3</v>
      </c>
      <c r="L185">
        <v>1</v>
      </c>
      <c r="M185" t="s">
        <v>15</v>
      </c>
      <c r="N185" t="s">
        <v>9</v>
      </c>
      <c r="O185">
        <v>380189.4</v>
      </c>
      <c r="P185">
        <v>32183.3</v>
      </c>
      <c r="Q185">
        <v>8.4650702999999994E-2</v>
      </c>
    </row>
    <row r="186" spans="1:17" x14ac:dyDescent="0.25">
      <c r="A186" t="s">
        <v>25</v>
      </c>
      <c r="B186">
        <v>1.3988291E-2</v>
      </c>
      <c r="C186">
        <v>3</v>
      </c>
      <c r="D186">
        <v>9</v>
      </c>
      <c r="E186">
        <v>21</v>
      </c>
      <c r="F186">
        <v>52</v>
      </c>
      <c r="G186">
        <v>10</v>
      </c>
      <c r="H186">
        <v>5.6000000000000001E-2</v>
      </c>
      <c r="I186">
        <v>7.8</v>
      </c>
      <c r="J186">
        <v>0.90575000000000006</v>
      </c>
      <c r="K186">
        <v>0.20138</v>
      </c>
      <c r="L186">
        <v>0</v>
      </c>
      <c r="M186" t="s">
        <v>15</v>
      </c>
      <c r="N186" t="s">
        <v>19</v>
      </c>
      <c r="O186">
        <v>380189.4</v>
      </c>
      <c r="P186">
        <v>5318.2</v>
      </c>
      <c r="Q186">
        <v>1.3988291E-2</v>
      </c>
    </row>
    <row r="187" spans="1:17" x14ac:dyDescent="0.25">
      <c r="A187" t="s">
        <v>25</v>
      </c>
      <c r="B187">
        <v>1.2803355000000001E-2</v>
      </c>
      <c r="C187">
        <v>3</v>
      </c>
      <c r="D187">
        <v>10</v>
      </c>
      <c r="E187">
        <v>21</v>
      </c>
      <c r="F187">
        <v>10</v>
      </c>
      <c r="G187">
        <v>5</v>
      </c>
      <c r="H187">
        <v>1.0999999999999999E-2</v>
      </c>
      <c r="I187">
        <v>1.5</v>
      </c>
      <c r="J187">
        <v>0.99919000000000002</v>
      </c>
      <c r="K187">
        <v>7.2899999999999996E-3</v>
      </c>
      <c r="L187">
        <v>1</v>
      </c>
      <c r="M187" t="s">
        <v>15</v>
      </c>
      <c r="N187" t="s">
        <v>18</v>
      </c>
      <c r="O187">
        <v>380189.4</v>
      </c>
      <c r="P187">
        <v>4867.7</v>
      </c>
      <c r="Q187">
        <v>1.2803355000000001E-2</v>
      </c>
    </row>
    <row r="188" spans="1:17" x14ac:dyDescent="0.25">
      <c r="A188" t="s">
        <v>25</v>
      </c>
      <c r="B188">
        <v>3.4193484000000003E-2</v>
      </c>
      <c r="C188">
        <v>3</v>
      </c>
      <c r="D188">
        <v>11</v>
      </c>
      <c r="E188">
        <v>21</v>
      </c>
      <c r="F188">
        <v>15</v>
      </c>
      <c r="G188">
        <v>4</v>
      </c>
      <c r="H188">
        <v>1.6E-2</v>
      </c>
      <c r="I188">
        <v>2.2000000000000002</v>
      </c>
      <c r="J188">
        <v>0.94891000000000003</v>
      </c>
      <c r="K188">
        <v>0.16647999999999999</v>
      </c>
      <c r="L188">
        <v>0</v>
      </c>
      <c r="M188" t="s">
        <v>15</v>
      </c>
      <c r="N188" t="s">
        <v>12</v>
      </c>
      <c r="O188">
        <v>380189.4</v>
      </c>
      <c r="P188">
        <v>13000</v>
      </c>
      <c r="Q188">
        <v>3.4193484000000003E-2</v>
      </c>
    </row>
    <row r="189" spans="1:17" hidden="1" x14ac:dyDescent="0.25">
      <c r="A189" t="s">
        <v>25</v>
      </c>
      <c r="B189">
        <v>0.199900365</v>
      </c>
      <c r="C189">
        <v>3</v>
      </c>
      <c r="D189">
        <v>12</v>
      </c>
      <c r="E189">
        <v>21</v>
      </c>
      <c r="F189">
        <v>83</v>
      </c>
      <c r="G189">
        <v>7</v>
      </c>
      <c r="H189">
        <v>8.8999999999999996E-2</v>
      </c>
      <c r="I189">
        <v>12.4</v>
      </c>
      <c r="J189">
        <v>8.94E-3</v>
      </c>
      <c r="K189">
        <v>0.99782000000000004</v>
      </c>
      <c r="L189">
        <v>0</v>
      </c>
      <c r="M189" t="s">
        <v>15</v>
      </c>
      <c r="N189" t="s">
        <v>21</v>
      </c>
      <c r="O189">
        <v>380189.4</v>
      </c>
      <c r="P189">
        <v>76000</v>
      </c>
      <c r="Q189">
        <v>0.199900365</v>
      </c>
    </row>
    <row r="190" spans="1:17" hidden="1" x14ac:dyDescent="0.25">
      <c r="A190" t="s">
        <v>25</v>
      </c>
      <c r="B190">
        <v>0.156500944</v>
      </c>
      <c r="C190">
        <v>3</v>
      </c>
      <c r="D190">
        <v>13</v>
      </c>
      <c r="E190">
        <v>21</v>
      </c>
      <c r="F190">
        <v>28</v>
      </c>
      <c r="G190">
        <v>4</v>
      </c>
      <c r="H190">
        <v>0.03</v>
      </c>
      <c r="I190">
        <v>4.2</v>
      </c>
      <c r="J190">
        <v>0.58628000000000002</v>
      </c>
      <c r="K190">
        <v>0.64651000000000003</v>
      </c>
      <c r="L190">
        <v>0</v>
      </c>
      <c r="M190" t="s">
        <v>15</v>
      </c>
      <c r="N190" t="s">
        <v>20</v>
      </c>
      <c r="O190">
        <v>380189.4</v>
      </c>
      <c r="P190">
        <v>59500</v>
      </c>
      <c r="Q190">
        <v>0.156500944</v>
      </c>
    </row>
    <row r="191" spans="1:17" x14ac:dyDescent="0.25">
      <c r="A191" t="s">
        <v>25</v>
      </c>
      <c r="B191">
        <v>0.340557316</v>
      </c>
      <c r="C191">
        <v>4</v>
      </c>
      <c r="D191">
        <v>5</v>
      </c>
      <c r="E191">
        <v>15</v>
      </c>
      <c r="F191">
        <v>12</v>
      </c>
      <c r="G191">
        <v>0</v>
      </c>
      <c r="H191">
        <v>8.9999999999999993E-3</v>
      </c>
      <c r="I191">
        <v>1.3</v>
      </c>
      <c r="J191">
        <v>0.24171000000000001</v>
      </c>
      <c r="K191">
        <v>1</v>
      </c>
      <c r="L191">
        <v>0</v>
      </c>
      <c r="M191" t="s">
        <v>13</v>
      </c>
      <c r="N191" t="s">
        <v>14</v>
      </c>
      <c r="O191">
        <v>161499.1</v>
      </c>
      <c r="P191">
        <v>54999.7</v>
      </c>
      <c r="Q191">
        <v>0.340557316</v>
      </c>
    </row>
    <row r="192" spans="1:17" x14ac:dyDescent="0.25">
      <c r="A192" t="s">
        <v>25</v>
      </c>
      <c r="B192">
        <v>3.4055916999999998E-2</v>
      </c>
      <c r="C192">
        <v>4</v>
      </c>
      <c r="D192">
        <v>6</v>
      </c>
      <c r="E192">
        <v>15</v>
      </c>
      <c r="F192">
        <v>20</v>
      </c>
      <c r="G192">
        <v>1</v>
      </c>
      <c r="H192">
        <v>1.4999999999999999E-2</v>
      </c>
      <c r="I192">
        <v>2.1</v>
      </c>
      <c r="J192">
        <v>0.33135999999999999</v>
      </c>
      <c r="K192">
        <v>0.91349000000000002</v>
      </c>
      <c r="L192">
        <v>0</v>
      </c>
      <c r="M192" t="s">
        <v>13</v>
      </c>
      <c r="N192" t="s">
        <v>11</v>
      </c>
      <c r="O192">
        <v>161499.1</v>
      </c>
      <c r="P192">
        <v>5500</v>
      </c>
      <c r="Q192">
        <v>3.4055916999999998E-2</v>
      </c>
    </row>
    <row r="193" spans="1:17" x14ac:dyDescent="0.25">
      <c r="A193" t="s">
        <v>25</v>
      </c>
      <c r="B193">
        <v>0.39009443399999999</v>
      </c>
      <c r="C193">
        <v>4</v>
      </c>
      <c r="D193">
        <v>7</v>
      </c>
      <c r="E193">
        <v>15</v>
      </c>
      <c r="F193">
        <v>60</v>
      </c>
      <c r="G193">
        <v>13</v>
      </c>
      <c r="H193">
        <v>4.5999999999999999E-2</v>
      </c>
      <c r="I193">
        <v>6.4</v>
      </c>
      <c r="J193">
        <v>0.99997000000000003</v>
      </c>
      <c r="K193">
        <v>3.2000000000000003E-4</v>
      </c>
      <c r="L193">
        <v>1</v>
      </c>
      <c r="M193" t="s">
        <v>13</v>
      </c>
      <c r="N193" t="s">
        <v>10</v>
      </c>
      <c r="O193">
        <v>161499.1</v>
      </c>
      <c r="P193">
        <v>62999.9</v>
      </c>
      <c r="Q193">
        <v>0.39009443399999999</v>
      </c>
    </row>
    <row r="194" spans="1:17" x14ac:dyDescent="0.25">
      <c r="A194" t="s">
        <v>25</v>
      </c>
      <c r="B194">
        <v>0.19927850999999999</v>
      </c>
      <c r="C194">
        <v>4</v>
      </c>
      <c r="D194">
        <v>8</v>
      </c>
      <c r="E194">
        <v>15</v>
      </c>
      <c r="F194">
        <v>74</v>
      </c>
      <c r="G194">
        <v>12</v>
      </c>
      <c r="H194">
        <v>5.7000000000000002E-2</v>
      </c>
      <c r="I194">
        <v>7.9</v>
      </c>
      <c r="J194">
        <v>0.99531000000000003</v>
      </c>
      <c r="K194">
        <v>2.3050000000000001E-2</v>
      </c>
      <c r="L194">
        <v>1</v>
      </c>
      <c r="M194" t="s">
        <v>13</v>
      </c>
      <c r="N194" t="s">
        <v>9</v>
      </c>
      <c r="O194">
        <v>161499.1</v>
      </c>
      <c r="P194">
        <v>32183.3</v>
      </c>
      <c r="Q194">
        <v>0.19927850999999999</v>
      </c>
    </row>
    <row r="195" spans="1:17" x14ac:dyDescent="0.25">
      <c r="A195" t="s">
        <v>25</v>
      </c>
      <c r="B195">
        <v>3.2930213999999999E-2</v>
      </c>
      <c r="C195">
        <v>4</v>
      </c>
      <c r="D195">
        <v>9</v>
      </c>
      <c r="E195">
        <v>15</v>
      </c>
      <c r="F195">
        <v>52</v>
      </c>
      <c r="G195">
        <v>9</v>
      </c>
      <c r="H195">
        <v>0.04</v>
      </c>
      <c r="I195">
        <v>5.6</v>
      </c>
      <c r="J195">
        <v>0.98563000000000001</v>
      </c>
      <c r="K195">
        <v>5.083E-2</v>
      </c>
      <c r="L195">
        <v>0</v>
      </c>
      <c r="M195" t="s">
        <v>13</v>
      </c>
      <c r="N195" t="s">
        <v>19</v>
      </c>
      <c r="O195">
        <v>161499.1</v>
      </c>
      <c r="P195">
        <v>5318.2</v>
      </c>
      <c r="Q195">
        <v>3.2930213999999999E-2</v>
      </c>
    </row>
    <row r="196" spans="1:17" x14ac:dyDescent="0.25">
      <c r="A196" t="s">
        <v>25</v>
      </c>
      <c r="B196">
        <v>3.0140725E-2</v>
      </c>
      <c r="C196">
        <v>4</v>
      </c>
      <c r="D196">
        <v>10</v>
      </c>
      <c r="E196">
        <v>15</v>
      </c>
      <c r="F196">
        <v>10</v>
      </c>
      <c r="G196">
        <v>3</v>
      </c>
      <c r="H196">
        <v>8.0000000000000002E-3</v>
      </c>
      <c r="I196">
        <v>1.1000000000000001</v>
      </c>
      <c r="J196">
        <v>0.98751999999999995</v>
      </c>
      <c r="K196">
        <v>7.5719999999999996E-2</v>
      </c>
      <c r="L196">
        <v>0</v>
      </c>
      <c r="M196" t="s">
        <v>13</v>
      </c>
      <c r="N196" t="s">
        <v>18</v>
      </c>
      <c r="O196">
        <v>161499.1</v>
      </c>
      <c r="P196">
        <v>4867.7</v>
      </c>
      <c r="Q196">
        <v>3.0140725E-2</v>
      </c>
    </row>
    <row r="197" spans="1:17" x14ac:dyDescent="0.25">
      <c r="A197" t="s">
        <v>25</v>
      </c>
      <c r="B197">
        <v>8.0495805000000004E-2</v>
      </c>
      <c r="C197">
        <v>4</v>
      </c>
      <c r="D197">
        <v>11</v>
      </c>
      <c r="E197">
        <v>15</v>
      </c>
      <c r="F197">
        <v>15</v>
      </c>
      <c r="G197">
        <v>1</v>
      </c>
      <c r="H197">
        <v>1.0999999999999999E-2</v>
      </c>
      <c r="I197">
        <v>1.6</v>
      </c>
      <c r="J197">
        <v>0.50180999999999998</v>
      </c>
      <c r="K197">
        <v>0.83421999999999996</v>
      </c>
      <c r="L197">
        <v>0</v>
      </c>
      <c r="M197" t="s">
        <v>13</v>
      </c>
      <c r="N197" t="s">
        <v>12</v>
      </c>
      <c r="O197">
        <v>161499.1</v>
      </c>
      <c r="P197">
        <v>13000</v>
      </c>
      <c r="Q197">
        <v>8.0495805000000004E-2</v>
      </c>
    </row>
    <row r="198" spans="1:17" hidden="1" x14ac:dyDescent="0.25">
      <c r="A198" t="s">
        <v>25</v>
      </c>
      <c r="B198">
        <v>0.470590858</v>
      </c>
      <c r="C198">
        <v>4</v>
      </c>
      <c r="D198">
        <v>12</v>
      </c>
      <c r="E198">
        <v>15</v>
      </c>
      <c r="F198">
        <v>83</v>
      </c>
      <c r="G198">
        <v>4</v>
      </c>
      <c r="H198">
        <v>6.4000000000000001E-2</v>
      </c>
      <c r="I198">
        <v>8.9</v>
      </c>
      <c r="J198">
        <v>7.5500000000000003E-3</v>
      </c>
      <c r="K198">
        <v>0.99865000000000004</v>
      </c>
      <c r="L198">
        <v>0</v>
      </c>
      <c r="M198" t="s">
        <v>13</v>
      </c>
      <c r="N198" t="s">
        <v>21</v>
      </c>
      <c r="O198">
        <v>161499.1</v>
      </c>
      <c r="P198">
        <v>76000</v>
      </c>
      <c r="Q198">
        <v>0.470590858</v>
      </c>
    </row>
    <row r="199" spans="1:17" hidden="1" x14ac:dyDescent="0.25">
      <c r="A199" t="s">
        <v>25</v>
      </c>
      <c r="B199">
        <v>0.368423106</v>
      </c>
      <c r="C199">
        <v>4</v>
      </c>
      <c r="D199">
        <v>13</v>
      </c>
      <c r="E199">
        <v>15</v>
      </c>
      <c r="F199">
        <v>28</v>
      </c>
      <c r="G199">
        <v>2</v>
      </c>
      <c r="H199">
        <v>2.1000000000000001E-2</v>
      </c>
      <c r="I199">
        <v>3</v>
      </c>
      <c r="J199">
        <v>0.38661000000000001</v>
      </c>
      <c r="K199">
        <v>0.84826000000000001</v>
      </c>
      <c r="L199">
        <v>0</v>
      </c>
      <c r="M199" t="s">
        <v>13</v>
      </c>
      <c r="N199" t="s">
        <v>20</v>
      </c>
      <c r="O199">
        <v>161499.1</v>
      </c>
      <c r="P199">
        <v>59500</v>
      </c>
      <c r="Q199">
        <v>0.368423106</v>
      </c>
    </row>
    <row r="200" spans="1:17" x14ac:dyDescent="0.25">
      <c r="A200" t="s">
        <v>25</v>
      </c>
      <c r="B200">
        <v>0.100000545</v>
      </c>
      <c r="C200">
        <v>5</v>
      </c>
      <c r="D200">
        <v>6</v>
      </c>
      <c r="E200">
        <v>12</v>
      </c>
      <c r="F200">
        <v>20</v>
      </c>
      <c r="G200">
        <v>7</v>
      </c>
      <c r="H200">
        <v>1.2E-2</v>
      </c>
      <c r="I200">
        <v>1.7</v>
      </c>
      <c r="J200">
        <v>0.99999000000000005</v>
      </c>
      <c r="K200">
        <v>2.2000000000000001E-4</v>
      </c>
      <c r="L200">
        <v>1</v>
      </c>
      <c r="M200" t="s">
        <v>14</v>
      </c>
      <c r="N200" t="s">
        <v>11</v>
      </c>
      <c r="O200">
        <v>54999.7</v>
      </c>
      <c r="P200">
        <v>5500</v>
      </c>
      <c r="Q200">
        <v>0.100000545</v>
      </c>
    </row>
    <row r="201" spans="1:17" x14ac:dyDescent="0.25">
      <c r="A201" t="s">
        <v>25</v>
      </c>
      <c r="B201">
        <v>0.87301249700000005</v>
      </c>
      <c r="C201">
        <v>5</v>
      </c>
      <c r="D201">
        <v>7</v>
      </c>
      <c r="E201">
        <v>12</v>
      </c>
      <c r="F201">
        <v>60</v>
      </c>
      <c r="G201">
        <v>7</v>
      </c>
      <c r="H201">
        <v>3.6999999999999998E-2</v>
      </c>
      <c r="I201">
        <v>5.0999999999999996</v>
      </c>
      <c r="J201">
        <v>0.92415000000000003</v>
      </c>
      <c r="K201">
        <v>0.20324999999999999</v>
      </c>
      <c r="L201">
        <v>0</v>
      </c>
      <c r="M201" t="s">
        <v>14</v>
      </c>
      <c r="N201" t="s">
        <v>10</v>
      </c>
      <c r="O201">
        <v>54999.7</v>
      </c>
      <c r="P201">
        <v>62999.9</v>
      </c>
      <c r="Q201">
        <v>0.87301249700000005</v>
      </c>
    </row>
    <row r="202" spans="1:17" x14ac:dyDescent="0.25">
      <c r="A202" t="s">
        <v>25</v>
      </c>
      <c r="B202">
        <v>0.58515410099999998</v>
      </c>
      <c r="C202">
        <v>5</v>
      </c>
      <c r="D202">
        <v>8</v>
      </c>
      <c r="E202">
        <v>12</v>
      </c>
      <c r="F202">
        <v>74</v>
      </c>
      <c r="G202">
        <v>9</v>
      </c>
      <c r="H202">
        <v>4.4999999999999998E-2</v>
      </c>
      <c r="I202">
        <v>6.3</v>
      </c>
      <c r="J202">
        <v>0.97477000000000003</v>
      </c>
      <c r="K202">
        <v>9.4630000000000006E-2</v>
      </c>
      <c r="L202">
        <v>0</v>
      </c>
      <c r="M202" t="s">
        <v>14</v>
      </c>
      <c r="N202" t="s">
        <v>9</v>
      </c>
      <c r="O202">
        <v>54999.7</v>
      </c>
      <c r="P202">
        <v>32183.3</v>
      </c>
      <c r="Q202">
        <v>0.58515410099999998</v>
      </c>
    </row>
    <row r="203" spans="1:17" x14ac:dyDescent="0.25">
      <c r="A203" t="s">
        <v>25</v>
      </c>
      <c r="B203">
        <v>9.6695073000000006E-2</v>
      </c>
      <c r="C203">
        <v>5</v>
      </c>
      <c r="D203">
        <v>9</v>
      </c>
      <c r="E203">
        <v>12</v>
      </c>
      <c r="F203">
        <v>52</v>
      </c>
      <c r="G203">
        <v>8</v>
      </c>
      <c r="H203">
        <v>3.2000000000000001E-2</v>
      </c>
      <c r="I203">
        <v>4.5</v>
      </c>
      <c r="J203">
        <v>0.99355000000000004</v>
      </c>
      <c r="K203">
        <v>3.0519999999999999E-2</v>
      </c>
      <c r="L203">
        <v>1</v>
      </c>
      <c r="M203" t="s">
        <v>14</v>
      </c>
      <c r="N203" t="s">
        <v>19</v>
      </c>
      <c r="O203">
        <v>54999.7</v>
      </c>
      <c r="P203">
        <v>5318.2</v>
      </c>
      <c r="Q203">
        <v>9.6695073000000006E-2</v>
      </c>
    </row>
    <row r="204" spans="1:17" x14ac:dyDescent="0.25">
      <c r="A204" t="s">
        <v>25</v>
      </c>
      <c r="B204">
        <v>8.8504119000000006E-2</v>
      </c>
      <c r="C204">
        <v>5</v>
      </c>
      <c r="D204">
        <v>10</v>
      </c>
      <c r="E204">
        <v>12</v>
      </c>
      <c r="F204">
        <v>10</v>
      </c>
      <c r="G204">
        <v>2</v>
      </c>
      <c r="H204">
        <v>6.0000000000000001E-3</v>
      </c>
      <c r="I204">
        <v>0.9</v>
      </c>
      <c r="J204">
        <v>0.95869000000000004</v>
      </c>
      <c r="K204">
        <v>0.20580000000000001</v>
      </c>
      <c r="L204">
        <v>0</v>
      </c>
      <c r="M204" t="s">
        <v>14</v>
      </c>
      <c r="N204" t="s">
        <v>18</v>
      </c>
      <c r="O204">
        <v>54999.7</v>
      </c>
      <c r="P204">
        <v>4867.7</v>
      </c>
      <c r="Q204">
        <v>8.8504119000000006E-2</v>
      </c>
    </row>
    <row r="205" spans="1:17" x14ac:dyDescent="0.25">
      <c r="A205" t="s">
        <v>25</v>
      </c>
      <c r="B205">
        <v>0.236364926</v>
      </c>
      <c r="C205">
        <v>5</v>
      </c>
      <c r="D205">
        <v>11</v>
      </c>
      <c r="E205">
        <v>12</v>
      </c>
      <c r="F205">
        <v>15</v>
      </c>
      <c r="G205">
        <v>2</v>
      </c>
      <c r="H205">
        <v>8.9999999999999993E-3</v>
      </c>
      <c r="I205">
        <v>1.3</v>
      </c>
      <c r="J205">
        <v>0.87887999999999999</v>
      </c>
      <c r="K205">
        <v>0.37664999999999998</v>
      </c>
      <c r="L205">
        <v>0</v>
      </c>
      <c r="M205" t="s">
        <v>14</v>
      </c>
      <c r="N205" t="s">
        <v>12</v>
      </c>
      <c r="O205">
        <v>54999.7</v>
      </c>
      <c r="P205">
        <v>13000</v>
      </c>
      <c r="Q205">
        <v>0.236364926</v>
      </c>
    </row>
    <row r="206" spans="1:17" hidden="1" x14ac:dyDescent="0.25">
      <c r="A206" t="s">
        <v>25</v>
      </c>
      <c r="B206">
        <v>0.72368026299999999</v>
      </c>
      <c r="C206">
        <v>5</v>
      </c>
      <c r="D206">
        <v>12</v>
      </c>
      <c r="E206">
        <v>12</v>
      </c>
      <c r="F206">
        <v>83</v>
      </c>
      <c r="G206">
        <v>10</v>
      </c>
      <c r="H206">
        <v>5.0999999999999997E-2</v>
      </c>
      <c r="I206">
        <v>7.1</v>
      </c>
      <c r="J206">
        <v>0.98604999999999998</v>
      </c>
      <c r="K206">
        <v>6.7220000000000002E-2</v>
      </c>
      <c r="L206">
        <v>0</v>
      </c>
      <c r="M206" t="s">
        <v>14</v>
      </c>
      <c r="N206" t="s">
        <v>21</v>
      </c>
      <c r="O206">
        <v>54999.7</v>
      </c>
      <c r="P206">
        <v>76000</v>
      </c>
      <c r="Q206">
        <v>0.72368026299999999</v>
      </c>
    </row>
    <row r="207" spans="1:17" hidden="1" x14ac:dyDescent="0.25">
      <c r="A207" t="s">
        <v>25</v>
      </c>
      <c r="B207">
        <v>0.92436470599999998</v>
      </c>
      <c r="C207">
        <v>5</v>
      </c>
      <c r="D207">
        <v>13</v>
      </c>
      <c r="E207">
        <v>12</v>
      </c>
      <c r="F207">
        <v>28</v>
      </c>
      <c r="G207">
        <v>0</v>
      </c>
      <c r="H207">
        <v>1.7000000000000001E-2</v>
      </c>
      <c r="I207">
        <v>2.4</v>
      </c>
      <c r="J207">
        <v>6.0600000000000001E-2</v>
      </c>
      <c r="K207">
        <v>1</v>
      </c>
      <c r="L207">
        <v>0</v>
      </c>
      <c r="M207" t="s">
        <v>14</v>
      </c>
      <c r="N207" t="s">
        <v>20</v>
      </c>
      <c r="O207">
        <v>54999.7</v>
      </c>
      <c r="P207">
        <v>59500</v>
      </c>
      <c r="Q207">
        <v>0.92436470599999998</v>
      </c>
    </row>
    <row r="208" spans="1:17" x14ac:dyDescent="0.25">
      <c r="A208" t="s">
        <v>25</v>
      </c>
      <c r="B208">
        <v>8.7301725999999996E-2</v>
      </c>
      <c r="C208">
        <v>6</v>
      </c>
      <c r="D208">
        <v>7</v>
      </c>
      <c r="E208">
        <v>20</v>
      </c>
      <c r="F208">
        <v>60</v>
      </c>
      <c r="G208">
        <v>8</v>
      </c>
      <c r="H208">
        <v>6.0999999999999999E-2</v>
      </c>
      <c r="I208">
        <v>8.6</v>
      </c>
      <c r="J208">
        <v>0.48953000000000002</v>
      </c>
      <c r="K208">
        <v>0.69682999999999995</v>
      </c>
      <c r="L208">
        <v>0</v>
      </c>
      <c r="M208" t="s">
        <v>11</v>
      </c>
      <c r="N208" t="s">
        <v>10</v>
      </c>
      <c r="O208">
        <v>5500</v>
      </c>
      <c r="P208">
        <v>62999.9</v>
      </c>
      <c r="Q208">
        <v>8.7301725999999996E-2</v>
      </c>
    </row>
    <row r="209" spans="1:17" x14ac:dyDescent="0.25">
      <c r="A209" t="s">
        <v>25</v>
      </c>
      <c r="B209">
        <v>0.170896086</v>
      </c>
      <c r="C209">
        <v>6</v>
      </c>
      <c r="D209">
        <v>8</v>
      </c>
      <c r="E209">
        <v>20</v>
      </c>
      <c r="F209">
        <v>74</v>
      </c>
      <c r="G209">
        <v>13</v>
      </c>
      <c r="H209">
        <v>7.5999999999999998E-2</v>
      </c>
      <c r="I209">
        <v>10.6</v>
      </c>
      <c r="J209">
        <v>0.92286999999999997</v>
      </c>
      <c r="K209">
        <v>0.17566999999999999</v>
      </c>
      <c r="L209">
        <v>0</v>
      </c>
      <c r="M209" t="s">
        <v>11</v>
      </c>
      <c r="N209" t="s">
        <v>9</v>
      </c>
      <c r="O209">
        <v>5500</v>
      </c>
      <c r="P209">
        <v>32183.3</v>
      </c>
      <c r="Q209">
        <v>0.170896086</v>
      </c>
    </row>
    <row r="210" spans="1:17" x14ac:dyDescent="0.25">
      <c r="A210" t="s">
        <v>25</v>
      </c>
      <c r="B210">
        <v>0.96694545499999995</v>
      </c>
      <c r="C210">
        <v>6</v>
      </c>
      <c r="D210">
        <v>9</v>
      </c>
      <c r="E210">
        <v>20</v>
      </c>
      <c r="F210">
        <v>52</v>
      </c>
      <c r="G210">
        <v>16</v>
      </c>
      <c r="H210">
        <v>5.2999999999999999E-2</v>
      </c>
      <c r="I210">
        <v>7.4</v>
      </c>
      <c r="J210">
        <v>1</v>
      </c>
      <c r="K210">
        <v>3.0000000000000001E-5</v>
      </c>
      <c r="L210">
        <v>1</v>
      </c>
      <c r="M210" t="s">
        <v>11</v>
      </c>
      <c r="N210" t="s">
        <v>19</v>
      </c>
      <c r="O210">
        <v>5500</v>
      </c>
      <c r="P210">
        <v>5318.2</v>
      </c>
      <c r="Q210">
        <v>0.96694545499999995</v>
      </c>
    </row>
    <row r="211" spans="1:17" x14ac:dyDescent="0.25">
      <c r="A211" t="s">
        <v>25</v>
      </c>
      <c r="B211">
        <v>0.88503636399999996</v>
      </c>
      <c r="C211">
        <v>6</v>
      </c>
      <c r="D211">
        <v>10</v>
      </c>
      <c r="E211">
        <v>20</v>
      </c>
      <c r="F211">
        <v>10</v>
      </c>
      <c r="G211">
        <v>3</v>
      </c>
      <c r="H211">
        <v>0.01</v>
      </c>
      <c r="I211">
        <v>1.4</v>
      </c>
      <c r="J211">
        <v>0.96340000000000003</v>
      </c>
      <c r="K211">
        <v>0.15481</v>
      </c>
      <c r="L211">
        <v>0</v>
      </c>
      <c r="M211" t="s">
        <v>11</v>
      </c>
      <c r="N211" t="s">
        <v>18</v>
      </c>
      <c r="O211">
        <v>5500</v>
      </c>
      <c r="P211">
        <v>4867.7</v>
      </c>
      <c r="Q211">
        <v>0.88503636399999996</v>
      </c>
    </row>
    <row r="212" spans="1:17" x14ac:dyDescent="0.25">
      <c r="A212" t="s">
        <v>25</v>
      </c>
      <c r="B212">
        <v>0.42307692299999999</v>
      </c>
      <c r="C212">
        <v>6</v>
      </c>
      <c r="D212">
        <v>11</v>
      </c>
      <c r="E212">
        <v>20</v>
      </c>
      <c r="F212">
        <v>15</v>
      </c>
      <c r="G212">
        <v>3</v>
      </c>
      <c r="H212">
        <v>1.4999999999999999E-2</v>
      </c>
      <c r="I212">
        <v>2.1</v>
      </c>
      <c r="J212">
        <v>0.85550000000000004</v>
      </c>
      <c r="K212">
        <v>0.36430000000000001</v>
      </c>
      <c r="L212">
        <v>0</v>
      </c>
      <c r="M212" t="s">
        <v>11</v>
      </c>
      <c r="N212" t="s">
        <v>12</v>
      </c>
      <c r="O212">
        <v>5500</v>
      </c>
      <c r="P212">
        <v>13000</v>
      </c>
      <c r="Q212">
        <v>0.42307692299999999</v>
      </c>
    </row>
    <row r="213" spans="1:17" hidden="1" x14ac:dyDescent="0.25">
      <c r="A213" t="s">
        <v>25</v>
      </c>
      <c r="B213">
        <v>7.2368421000000002E-2</v>
      </c>
      <c r="C213">
        <v>6</v>
      </c>
      <c r="D213">
        <v>12</v>
      </c>
      <c r="E213">
        <v>20</v>
      </c>
      <c r="F213">
        <v>83</v>
      </c>
      <c r="G213">
        <v>10</v>
      </c>
      <c r="H213">
        <v>8.5000000000000006E-2</v>
      </c>
      <c r="I213">
        <v>11.9</v>
      </c>
      <c r="J213">
        <v>0.25074999999999997</v>
      </c>
      <c r="K213">
        <v>0.87622999999999995</v>
      </c>
      <c r="L213">
        <v>0</v>
      </c>
      <c r="M213" t="s">
        <v>11</v>
      </c>
      <c r="N213" t="s">
        <v>21</v>
      </c>
      <c r="O213">
        <v>5500</v>
      </c>
      <c r="P213">
        <v>76000</v>
      </c>
      <c r="Q213">
        <v>7.2368421000000002E-2</v>
      </c>
    </row>
    <row r="214" spans="1:17" hidden="1" x14ac:dyDescent="0.25">
      <c r="A214" t="s">
        <v>25</v>
      </c>
      <c r="B214">
        <v>9.2436975000000005E-2</v>
      </c>
      <c r="C214">
        <v>6</v>
      </c>
      <c r="D214">
        <v>13</v>
      </c>
      <c r="E214">
        <v>20</v>
      </c>
      <c r="F214">
        <v>28</v>
      </c>
      <c r="G214">
        <v>6</v>
      </c>
      <c r="H214">
        <v>2.9000000000000001E-2</v>
      </c>
      <c r="I214">
        <v>4</v>
      </c>
      <c r="J214">
        <v>0.92932999999999999</v>
      </c>
      <c r="K214">
        <v>0.18010000000000001</v>
      </c>
      <c r="L214">
        <v>0</v>
      </c>
      <c r="M214" t="s">
        <v>11</v>
      </c>
      <c r="N214" t="s">
        <v>20</v>
      </c>
      <c r="O214">
        <v>5500</v>
      </c>
      <c r="P214">
        <v>59500</v>
      </c>
      <c r="Q214">
        <v>9.2436975000000005E-2</v>
      </c>
    </row>
    <row r="215" spans="1:17" x14ac:dyDescent="0.25">
      <c r="A215" t="s">
        <v>25</v>
      </c>
      <c r="B215">
        <v>0.51084684300000005</v>
      </c>
      <c r="C215">
        <v>7</v>
      </c>
      <c r="D215">
        <v>8</v>
      </c>
      <c r="E215">
        <v>60</v>
      </c>
      <c r="F215">
        <v>74</v>
      </c>
      <c r="G215">
        <v>45</v>
      </c>
      <c r="H215">
        <v>0.22700000000000001</v>
      </c>
      <c r="I215">
        <v>31.7</v>
      </c>
      <c r="J215">
        <v>1</v>
      </c>
      <c r="K215">
        <v>0</v>
      </c>
      <c r="L215">
        <v>1</v>
      </c>
      <c r="M215" t="s">
        <v>10</v>
      </c>
      <c r="N215" t="s">
        <v>9</v>
      </c>
      <c r="O215">
        <v>62999.9</v>
      </c>
      <c r="P215">
        <v>32183.3</v>
      </c>
      <c r="Q215">
        <v>0.51084684300000005</v>
      </c>
    </row>
    <row r="216" spans="1:17" x14ac:dyDescent="0.25">
      <c r="A216" t="s">
        <v>25</v>
      </c>
      <c r="B216">
        <v>8.4416007000000001E-2</v>
      </c>
      <c r="C216">
        <v>7</v>
      </c>
      <c r="D216">
        <v>9</v>
      </c>
      <c r="E216">
        <v>60</v>
      </c>
      <c r="F216">
        <v>52</v>
      </c>
      <c r="G216">
        <v>30</v>
      </c>
      <c r="H216">
        <v>0.159</v>
      </c>
      <c r="I216">
        <v>22.3</v>
      </c>
      <c r="J216">
        <v>0.99816000000000005</v>
      </c>
      <c r="K216">
        <v>5.4000000000000003E-3</v>
      </c>
      <c r="L216">
        <v>1</v>
      </c>
      <c r="M216" t="s">
        <v>10</v>
      </c>
      <c r="N216" t="s">
        <v>19</v>
      </c>
      <c r="O216">
        <v>62999.9</v>
      </c>
      <c r="P216">
        <v>5318.2</v>
      </c>
      <c r="Q216">
        <v>8.4416007000000001E-2</v>
      </c>
    </row>
    <row r="217" spans="1:17" x14ac:dyDescent="0.25">
      <c r="A217" t="s">
        <v>25</v>
      </c>
      <c r="B217">
        <v>7.7265202000000005E-2</v>
      </c>
      <c r="C217">
        <v>7</v>
      </c>
      <c r="D217">
        <v>10</v>
      </c>
      <c r="E217">
        <v>60</v>
      </c>
      <c r="F217">
        <v>10</v>
      </c>
      <c r="G217">
        <v>7</v>
      </c>
      <c r="H217">
        <v>3.1E-2</v>
      </c>
      <c r="I217">
        <v>4.3</v>
      </c>
      <c r="J217">
        <v>0.98370999999999997</v>
      </c>
      <c r="K217">
        <v>7.1599999999999997E-2</v>
      </c>
      <c r="L217">
        <v>0</v>
      </c>
      <c r="M217" t="s">
        <v>10</v>
      </c>
      <c r="N217" t="s">
        <v>18</v>
      </c>
      <c r="O217">
        <v>62999.9</v>
      </c>
      <c r="P217">
        <v>4867.7</v>
      </c>
      <c r="Q217">
        <v>7.7265202000000005E-2</v>
      </c>
    </row>
    <row r="218" spans="1:17" x14ac:dyDescent="0.25">
      <c r="A218" t="s">
        <v>25</v>
      </c>
      <c r="B218">
        <v>0.206349534</v>
      </c>
      <c r="C218">
        <v>7</v>
      </c>
      <c r="D218">
        <v>11</v>
      </c>
      <c r="E218">
        <v>60</v>
      </c>
      <c r="F218">
        <v>15</v>
      </c>
      <c r="G218">
        <v>9</v>
      </c>
      <c r="H218">
        <v>4.5999999999999999E-2</v>
      </c>
      <c r="I218">
        <v>6.4</v>
      </c>
      <c r="J218">
        <v>0.95450999999999997</v>
      </c>
      <c r="K218">
        <v>0.12673000000000001</v>
      </c>
      <c r="L218">
        <v>0</v>
      </c>
      <c r="M218" t="s">
        <v>10</v>
      </c>
      <c r="N218" t="s">
        <v>12</v>
      </c>
      <c r="O218">
        <v>62999.9</v>
      </c>
      <c r="P218">
        <v>13000</v>
      </c>
      <c r="Q218">
        <v>0.206349534</v>
      </c>
    </row>
    <row r="219" spans="1:17" hidden="1" x14ac:dyDescent="0.25">
      <c r="A219" t="s">
        <v>25</v>
      </c>
      <c r="B219">
        <v>0.82894605300000002</v>
      </c>
      <c r="C219">
        <v>7</v>
      </c>
      <c r="D219">
        <v>12</v>
      </c>
      <c r="E219">
        <v>60</v>
      </c>
      <c r="F219">
        <v>83</v>
      </c>
      <c r="G219">
        <v>27</v>
      </c>
      <c r="H219">
        <v>0.254</v>
      </c>
      <c r="I219">
        <v>35.6</v>
      </c>
      <c r="J219">
        <v>2.49E-3</v>
      </c>
      <c r="K219">
        <v>0.99921000000000004</v>
      </c>
      <c r="L219">
        <v>0</v>
      </c>
      <c r="M219" t="s">
        <v>10</v>
      </c>
      <c r="N219" t="s">
        <v>21</v>
      </c>
      <c r="O219">
        <v>62999.9</v>
      </c>
      <c r="P219">
        <v>76000</v>
      </c>
      <c r="Q219">
        <v>0.82894605300000002</v>
      </c>
    </row>
    <row r="220" spans="1:17" hidden="1" x14ac:dyDescent="0.25">
      <c r="A220" t="s">
        <v>25</v>
      </c>
      <c r="B220">
        <v>0.94444594400000004</v>
      </c>
      <c r="C220">
        <v>7</v>
      </c>
      <c r="D220">
        <v>13</v>
      </c>
      <c r="E220">
        <v>60</v>
      </c>
      <c r="F220">
        <v>28</v>
      </c>
      <c r="G220">
        <v>13</v>
      </c>
      <c r="H220">
        <v>8.5999999999999993E-2</v>
      </c>
      <c r="I220">
        <v>12</v>
      </c>
      <c r="J220">
        <v>0.73999000000000004</v>
      </c>
      <c r="K220">
        <v>0.41332999999999998</v>
      </c>
      <c r="L220">
        <v>0</v>
      </c>
      <c r="M220" t="s">
        <v>10</v>
      </c>
      <c r="N220" t="s">
        <v>20</v>
      </c>
      <c r="O220">
        <v>62999.9</v>
      </c>
      <c r="P220">
        <v>59500</v>
      </c>
      <c r="Q220">
        <v>0.94444594400000004</v>
      </c>
    </row>
    <row r="221" spans="1:17" x14ac:dyDescent="0.25">
      <c r="A221" t="s">
        <v>25</v>
      </c>
      <c r="B221">
        <v>0.16524719299999999</v>
      </c>
      <c r="C221">
        <v>8</v>
      </c>
      <c r="D221">
        <v>9</v>
      </c>
      <c r="E221">
        <v>74</v>
      </c>
      <c r="F221">
        <v>52</v>
      </c>
      <c r="G221">
        <v>39</v>
      </c>
      <c r="H221">
        <v>0.19600000000000001</v>
      </c>
      <c r="I221">
        <v>27.5</v>
      </c>
      <c r="J221">
        <v>0.99999000000000005</v>
      </c>
      <c r="K221">
        <v>4.0000000000000003E-5</v>
      </c>
      <c r="L221">
        <v>1</v>
      </c>
      <c r="M221" t="s">
        <v>9</v>
      </c>
      <c r="N221" t="s">
        <v>19</v>
      </c>
      <c r="O221">
        <v>32183.3</v>
      </c>
      <c r="P221">
        <v>5318.2</v>
      </c>
      <c r="Q221">
        <v>0.16524719299999999</v>
      </c>
    </row>
    <row r="222" spans="1:17" x14ac:dyDescent="0.25">
      <c r="A222" t="s">
        <v>25</v>
      </c>
      <c r="B222">
        <v>0.15124925</v>
      </c>
      <c r="C222">
        <v>8</v>
      </c>
      <c r="D222">
        <v>10</v>
      </c>
      <c r="E222">
        <v>74</v>
      </c>
      <c r="F222">
        <v>10</v>
      </c>
      <c r="G222">
        <v>10</v>
      </c>
      <c r="H222">
        <v>3.7999999999999999E-2</v>
      </c>
      <c r="I222">
        <v>5.3</v>
      </c>
      <c r="J222">
        <v>1</v>
      </c>
      <c r="K222">
        <v>1.25E-3</v>
      </c>
      <c r="L222">
        <v>1</v>
      </c>
      <c r="M222" t="s">
        <v>9</v>
      </c>
      <c r="N222" t="s">
        <v>18</v>
      </c>
      <c r="O222">
        <v>32183.3</v>
      </c>
      <c r="P222">
        <v>4867.7</v>
      </c>
      <c r="Q222">
        <v>0.15124925</v>
      </c>
    </row>
    <row r="223" spans="1:17" x14ac:dyDescent="0.25">
      <c r="A223" t="s">
        <v>25</v>
      </c>
      <c r="B223">
        <v>0.40393620299999999</v>
      </c>
      <c r="C223">
        <v>8</v>
      </c>
      <c r="D223">
        <v>11</v>
      </c>
      <c r="E223">
        <v>74</v>
      </c>
      <c r="F223">
        <v>15</v>
      </c>
      <c r="G223">
        <v>11</v>
      </c>
      <c r="H223">
        <v>5.7000000000000002E-2</v>
      </c>
      <c r="I223">
        <v>7.9</v>
      </c>
      <c r="J223">
        <v>0.97694999999999999</v>
      </c>
      <c r="K223">
        <v>7.8149999999999997E-2</v>
      </c>
      <c r="L223">
        <v>0</v>
      </c>
      <c r="M223" t="s">
        <v>9</v>
      </c>
      <c r="N223" t="s">
        <v>12</v>
      </c>
      <c r="O223">
        <v>32183.3</v>
      </c>
      <c r="P223">
        <v>13000</v>
      </c>
      <c r="Q223">
        <v>0.40393620299999999</v>
      </c>
    </row>
    <row r="224" spans="1:17" hidden="1" x14ac:dyDescent="0.25">
      <c r="A224" t="s">
        <v>25</v>
      </c>
      <c r="B224">
        <v>0.42346447399999998</v>
      </c>
      <c r="C224">
        <v>8</v>
      </c>
      <c r="D224">
        <v>12</v>
      </c>
      <c r="E224">
        <v>74</v>
      </c>
      <c r="F224">
        <v>83</v>
      </c>
      <c r="G224">
        <v>39</v>
      </c>
      <c r="H224">
        <v>0.313</v>
      </c>
      <c r="I224">
        <v>43.9</v>
      </c>
      <c r="J224">
        <v>6.5710000000000005E-2</v>
      </c>
      <c r="K224">
        <v>0.96825000000000006</v>
      </c>
      <c r="L224">
        <v>0</v>
      </c>
      <c r="M224" t="s">
        <v>9</v>
      </c>
      <c r="N224" t="s">
        <v>21</v>
      </c>
      <c r="O224">
        <v>32183.3</v>
      </c>
      <c r="P224">
        <v>76000</v>
      </c>
      <c r="Q224">
        <v>0.42346447399999998</v>
      </c>
    </row>
    <row r="225" spans="1:17" hidden="1" x14ac:dyDescent="0.25">
      <c r="A225" t="s">
        <v>25</v>
      </c>
      <c r="B225">
        <v>0.54089579799999998</v>
      </c>
      <c r="C225">
        <v>8</v>
      </c>
      <c r="D225">
        <v>13</v>
      </c>
      <c r="E225">
        <v>74</v>
      </c>
      <c r="F225">
        <v>28</v>
      </c>
      <c r="G225">
        <v>15</v>
      </c>
      <c r="H225">
        <v>0.106</v>
      </c>
      <c r="I225">
        <v>14.8</v>
      </c>
      <c r="J225">
        <v>0.61541999999999997</v>
      </c>
      <c r="K225">
        <v>0.55137999999999998</v>
      </c>
      <c r="L225">
        <v>0</v>
      </c>
      <c r="M225" t="s">
        <v>9</v>
      </c>
      <c r="N225" t="s">
        <v>20</v>
      </c>
      <c r="O225">
        <v>32183.3</v>
      </c>
      <c r="P225">
        <v>59500</v>
      </c>
      <c r="Q225">
        <v>0.54089579799999998</v>
      </c>
    </row>
    <row r="226" spans="1:17" x14ac:dyDescent="0.25">
      <c r="A226" t="s">
        <v>25</v>
      </c>
      <c r="B226">
        <v>0.91529088800000002</v>
      </c>
      <c r="C226">
        <v>9</v>
      </c>
      <c r="D226">
        <v>10</v>
      </c>
      <c r="E226">
        <v>52</v>
      </c>
      <c r="F226">
        <v>10</v>
      </c>
      <c r="G226">
        <v>6</v>
      </c>
      <c r="H226">
        <v>2.7E-2</v>
      </c>
      <c r="I226">
        <v>3.7</v>
      </c>
      <c r="J226">
        <v>0.96879000000000004</v>
      </c>
      <c r="K226">
        <v>0.11396000000000001</v>
      </c>
      <c r="L226">
        <v>0</v>
      </c>
      <c r="M226" t="s">
        <v>19</v>
      </c>
      <c r="N226" t="s">
        <v>18</v>
      </c>
      <c r="O226">
        <v>5318.2</v>
      </c>
      <c r="P226">
        <v>4867.7</v>
      </c>
      <c r="Q226">
        <v>0.91529088800000002</v>
      </c>
    </row>
    <row r="227" spans="1:17" x14ac:dyDescent="0.25">
      <c r="A227" t="s">
        <v>25</v>
      </c>
      <c r="B227">
        <v>0.40909230800000002</v>
      </c>
      <c r="C227">
        <v>9</v>
      </c>
      <c r="D227">
        <v>11</v>
      </c>
      <c r="E227">
        <v>52</v>
      </c>
      <c r="F227">
        <v>15</v>
      </c>
      <c r="G227">
        <v>8</v>
      </c>
      <c r="H227">
        <v>0.04</v>
      </c>
      <c r="I227">
        <v>5.6</v>
      </c>
      <c r="J227">
        <v>0.94916999999999996</v>
      </c>
      <c r="K227">
        <v>0.13819999999999999</v>
      </c>
      <c r="L227">
        <v>0</v>
      </c>
      <c r="M227" t="s">
        <v>19</v>
      </c>
      <c r="N227" t="s">
        <v>12</v>
      </c>
      <c r="O227">
        <v>5318.2</v>
      </c>
      <c r="P227">
        <v>13000</v>
      </c>
      <c r="Q227">
        <v>0.40909230800000002</v>
      </c>
    </row>
    <row r="228" spans="1:17" hidden="1" x14ac:dyDescent="0.25">
      <c r="A228" t="s">
        <v>25</v>
      </c>
      <c r="B228">
        <v>6.9976315999999997E-2</v>
      </c>
      <c r="C228">
        <v>9</v>
      </c>
      <c r="D228">
        <v>12</v>
      </c>
      <c r="E228">
        <v>52</v>
      </c>
      <c r="F228">
        <v>83</v>
      </c>
      <c r="G228">
        <v>26</v>
      </c>
      <c r="H228">
        <v>0.22</v>
      </c>
      <c r="I228">
        <v>30.8</v>
      </c>
      <c r="J228">
        <v>6.191E-2</v>
      </c>
      <c r="K228">
        <v>0.97087000000000001</v>
      </c>
      <c r="L228">
        <v>0</v>
      </c>
      <c r="M228" t="s">
        <v>19</v>
      </c>
      <c r="N228" t="s">
        <v>21</v>
      </c>
      <c r="O228">
        <v>5318.2</v>
      </c>
      <c r="P228">
        <v>76000</v>
      </c>
      <c r="Q228">
        <v>6.9976315999999997E-2</v>
      </c>
    </row>
    <row r="229" spans="1:17" hidden="1" x14ac:dyDescent="0.25">
      <c r="A229" t="s">
        <v>25</v>
      </c>
      <c r="B229">
        <v>8.9381512999999996E-2</v>
      </c>
      <c r="C229">
        <v>9</v>
      </c>
      <c r="D229">
        <v>13</v>
      </c>
      <c r="E229">
        <v>52</v>
      </c>
      <c r="F229">
        <v>28</v>
      </c>
      <c r="G229">
        <v>13</v>
      </c>
      <c r="H229">
        <v>7.3999999999999996E-2</v>
      </c>
      <c r="I229">
        <v>10.4</v>
      </c>
      <c r="J229">
        <v>0.9113</v>
      </c>
      <c r="K229">
        <v>0.17881</v>
      </c>
      <c r="L229">
        <v>0</v>
      </c>
      <c r="M229" t="s">
        <v>19</v>
      </c>
      <c r="N229" t="s">
        <v>20</v>
      </c>
      <c r="O229">
        <v>5318.2</v>
      </c>
      <c r="P229">
        <v>59500</v>
      </c>
      <c r="Q229">
        <v>8.9381512999999996E-2</v>
      </c>
    </row>
    <row r="230" spans="1:17" x14ac:dyDescent="0.25">
      <c r="A230" t="s">
        <v>25</v>
      </c>
      <c r="B230">
        <v>0.37443846200000003</v>
      </c>
      <c r="C230">
        <v>10</v>
      </c>
      <c r="D230">
        <v>11</v>
      </c>
      <c r="E230">
        <v>10</v>
      </c>
      <c r="F230">
        <v>15</v>
      </c>
      <c r="G230">
        <v>0</v>
      </c>
      <c r="H230">
        <v>8.0000000000000002E-3</v>
      </c>
      <c r="I230">
        <v>1.1000000000000001</v>
      </c>
      <c r="J230">
        <v>0.30919000000000002</v>
      </c>
      <c r="K230">
        <v>1</v>
      </c>
      <c r="L230">
        <v>0</v>
      </c>
      <c r="M230" t="s">
        <v>18</v>
      </c>
      <c r="N230" t="s">
        <v>12</v>
      </c>
      <c r="O230">
        <v>4867.7</v>
      </c>
      <c r="P230">
        <v>13000</v>
      </c>
      <c r="Q230">
        <v>0.37443846200000003</v>
      </c>
    </row>
    <row r="231" spans="1:17" hidden="1" x14ac:dyDescent="0.25">
      <c r="A231" t="s">
        <v>25</v>
      </c>
      <c r="B231">
        <v>6.4048683999999995E-2</v>
      </c>
      <c r="C231">
        <v>10</v>
      </c>
      <c r="D231">
        <v>12</v>
      </c>
      <c r="E231">
        <v>10</v>
      </c>
      <c r="F231">
        <v>83</v>
      </c>
      <c r="G231">
        <v>4</v>
      </c>
      <c r="H231">
        <v>4.2000000000000003E-2</v>
      </c>
      <c r="I231">
        <v>5.9</v>
      </c>
      <c r="J231">
        <v>0.16977</v>
      </c>
      <c r="K231">
        <v>0.94647999999999999</v>
      </c>
      <c r="L231">
        <v>0</v>
      </c>
      <c r="M231" t="s">
        <v>18</v>
      </c>
      <c r="N231" t="s">
        <v>21</v>
      </c>
      <c r="O231">
        <v>4867.7</v>
      </c>
      <c r="P231">
        <v>76000</v>
      </c>
      <c r="Q231">
        <v>6.4048683999999995E-2</v>
      </c>
    </row>
    <row r="232" spans="1:17" hidden="1" x14ac:dyDescent="0.25">
      <c r="A232" t="s">
        <v>25</v>
      </c>
      <c r="B232">
        <v>8.1810084000000005E-2</v>
      </c>
      <c r="C232">
        <v>10</v>
      </c>
      <c r="D232">
        <v>13</v>
      </c>
      <c r="E232">
        <v>10</v>
      </c>
      <c r="F232">
        <v>28</v>
      </c>
      <c r="G232">
        <v>2</v>
      </c>
      <c r="H232">
        <v>1.4E-2</v>
      </c>
      <c r="I232">
        <v>2</v>
      </c>
      <c r="J232">
        <v>0.68015999999999999</v>
      </c>
      <c r="K232">
        <v>0.63315999999999995</v>
      </c>
      <c r="L232">
        <v>0</v>
      </c>
      <c r="M232" t="s">
        <v>18</v>
      </c>
      <c r="N232" t="s">
        <v>20</v>
      </c>
      <c r="O232">
        <v>4867.7</v>
      </c>
      <c r="P232">
        <v>59500</v>
      </c>
      <c r="Q232">
        <v>8.1810084000000005E-2</v>
      </c>
    </row>
    <row r="233" spans="1:17" hidden="1" x14ac:dyDescent="0.25">
      <c r="A233" t="s">
        <v>25</v>
      </c>
      <c r="B233">
        <v>0.17105263200000001</v>
      </c>
      <c r="C233">
        <v>11</v>
      </c>
      <c r="D233">
        <v>12</v>
      </c>
      <c r="E233">
        <v>15</v>
      </c>
      <c r="F233">
        <v>83</v>
      </c>
      <c r="G233">
        <v>9</v>
      </c>
      <c r="H233">
        <v>6.4000000000000001E-2</v>
      </c>
      <c r="I233">
        <v>8.9</v>
      </c>
      <c r="J233">
        <v>0.62690000000000001</v>
      </c>
      <c r="K233">
        <v>0.59123999999999999</v>
      </c>
      <c r="L233">
        <v>0</v>
      </c>
      <c r="M233" t="s">
        <v>12</v>
      </c>
      <c r="N233" t="s">
        <v>21</v>
      </c>
      <c r="O233">
        <v>13000</v>
      </c>
      <c r="P233">
        <v>76000</v>
      </c>
      <c r="Q233">
        <v>0.17105263200000001</v>
      </c>
    </row>
    <row r="234" spans="1:17" hidden="1" x14ac:dyDescent="0.25">
      <c r="A234" t="s">
        <v>25</v>
      </c>
      <c r="B234">
        <v>0.218487395</v>
      </c>
      <c r="C234">
        <v>11</v>
      </c>
      <c r="D234">
        <v>13</v>
      </c>
      <c r="E234">
        <v>15</v>
      </c>
      <c r="F234">
        <v>28</v>
      </c>
      <c r="G234">
        <v>2</v>
      </c>
      <c r="H234">
        <v>2.1000000000000001E-2</v>
      </c>
      <c r="I234">
        <v>3</v>
      </c>
      <c r="J234">
        <v>0.38661000000000001</v>
      </c>
      <c r="K234">
        <v>0.84826000000000001</v>
      </c>
      <c r="L234">
        <v>0</v>
      </c>
      <c r="M234" t="s">
        <v>12</v>
      </c>
      <c r="N234" t="s">
        <v>20</v>
      </c>
      <c r="O234">
        <v>13000</v>
      </c>
      <c r="P234">
        <v>59500</v>
      </c>
      <c r="Q234">
        <v>0.218487395</v>
      </c>
    </row>
    <row r="235" spans="1:17" hidden="1" x14ac:dyDescent="0.25">
      <c r="A235" t="s">
        <v>25</v>
      </c>
      <c r="B235">
        <v>0.78289473700000001</v>
      </c>
      <c r="C235">
        <v>12</v>
      </c>
      <c r="D235">
        <v>13</v>
      </c>
      <c r="E235">
        <v>83</v>
      </c>
      <c r="F235">
        <v>28</v>
      </c>
      <c r="G235">
        <v>0</v>
      </c>
      <c r="H235">
        <v>0.11899999999999999</v>
      </c>
      <c r="I235">
        <v>16.600000000000001</v>
      </c>
      <c r="J235">
        <v>0</v>
      </c>
      <c r="K235">
        <v>1</v>
      </c>
      <c r="L235">
        <v>0</v>
      </c>
      <c r="M235" t="s">
        <v>21</v>
      </c>
      <c r="N235" t="s">
        <v>20</v>
      </c>
      <c r="O235">
        <v>76000</v>
      </c>
      <c r="P235">
        <v>59500</v>
      </c>
      <c r="Q235">
        <v>0.78289473700000001</v>
      </c>
    </row>
    <row r="236" spans="1:17" x14ac:dyDescent="0.25">
      <c r="A236" t="s">
        <v>26</v>
      </c>
      <c r="B236">
        <v>0.46237878700000001</v>
      </c>
      <c r="C236">
        <v>1</v>
      </c>
      <c r="D236">
        <v>2</v>
      </c>
      <c r="E236">
        <v>20</v>
      </c>
      <c r="F236">
        <v>37</v>
      </c>
      <c r="G236">
        <v>10</v>
      </c>
      <c r="H236">
        <v>0.11899999999999999</v>
      </c>
      <c r="I236">
        <v>9.4</v>
      </c>
      <c r="J236">
        <v>0.7218</v>
      </c>
      <c r="K236">
        <v>0.47149999999999997</v>
      </c>
      <c r="L236">
        <v>0</v>
      </c>
      <c r="M236" t="s">
        <v>16</v>
      </c>
      <c r="N236" t="s">
        <v>17</v>
      </c>
      <c r="O236">
        <v>180520.4</v>
      </c>
      <c r="P236">
        <v>390416.7</v>
      </c>
      <c r="Q236">
        <v>0.46237878700000001</v>
      </c>
    </row>
    <row r="237" spans="1:17" x14ac:dyDescent="0.25">
      <c r="A237" t="s">
        <v>26</v>
      </c>
      <c r="B237">
        <v>0.474817025</v>
      </c>
      <c r="C237">
        <v>1</v>
      </c>
      <c r="D237">
        <v>3</v>
      </c>
      <c r="E237">
        <v>20</v>
      </c>
      <c r="F237">
        <v>7</v>
      </c>
      <c r="G237">
        <v>3</v>
      </c>
      <c r="H237">
        <v>2.1999999999999999E-2</v>
      </c>
      <c r="I237">
        <v>1.8</v>
      </c>
      <c r="J237">
        <v>0.93569999999999998</v>
      </c>
      <c r="K237">
        <v>0.24329000000000001</v>
      </c>
      <c r="L237">
        <v>0</v>
      </c>
      <c r="M237" t="s">
        <v>16</v>
      </c>
      <c r="N237" t="s">
        <v>15</v>
      </c>
      <c r="O237">
        <v>180520.4</v>
      </c>
      <c r="P237">
        <v>380189.4</v>
      </c>
      <c r="Q237">
        <v>0.474817025</v>
      </c>
    </row>
    <row r="238" spans="1:17" x14ac:dyDescent="0.25">
      <c r="A238" t="s">
        <v>26</v>
      </c>
      <c r="B238">
        <v>0.89463074499999995</v>
      </c>
      <c r="C238">
        <v>1</v>
      </c>
      <c r="D238">
        <v>4</v>
      </c>
      <c r="E238">
        <v>20</v>
      </c>
      <c r="F238">
        <v>8</v>
      </c>
      <c r="G238">
        <v>2</v>
      </c>
      <c r="H238">
        <v>2.5999999999999999E-2</v>
      </c>
      <c r="I238">
        <v>2</v>
      </c>
      <c r="J238">
        <v>0.67466999999999999</v>
      </c>
      <c r="K238">
        <v>0.65347</v>
      </c>
      <c r="L238">
        <v>0</v>
      </c>
      <c r="M238" t="s">
        <v>16</v>
      </c>
      <c r="N238" t="s">
        <v>13</v>
      </c>
      <c r="O238">
        <v>180520.4</v>
      </c>
      <c r="P238">
        <v>161499.1</v>
      </c>
      <c r="Q238">
        <v>0.89463074499999995</v>
      </c>
    </row>
    <row r="239" spans="1:17" x14ac:dyDescent="0.25">
      <c r="A239" t="s">
        <v>26</v>
      </c>
      <c r="B239">
        <v>0.30467304499999998</v>
      </c>
      <c r="C239">
        <v>1</v>
      </c>
      <c r="D239">
        <v>5</v>
      </c>
      <c r="E239">
        <v>20</v>
      </c>
      <c r="F239">
        <v>13</v>
      </c>
      <c r="G239">
        <v>3</v>
      </c>
      <c r="H239">
        <v>4.2000000000000003E-2</v>
      </c>
      <c r="I239">
        <v>3.3</v>
      </c>
      <c r="J239">
        <v>0.57303000000000004</v>
      </c>
      <c r="K239">
        <v>0.69835000000000003</v>
      </c>
      <c r="L239">
        <v>0</v>
      </c>
      <c r="M239" t="s">
        <v>16</v>
      </c>
      <c r="N239" t="s">
        <v>14</v>
      </c>
      <c r="O239">
        <v>180520.4</v>
      </c>
      <c r="P239">
        <v>54999.7</v>
      </c>
      <c r="Q239">
        <v>0.30467304499999998</v>
      </c>
    </row>
    <row r="240" spans="1:17" x14ac:dyDescent="0.25">
      <c r="A240" t="s">
        <v>26</v>
      </c>
      <c r="B240">
        <v>3.0467470999999999E-2</v>
      </c>
      <c r="C240">
        <v>1</v>
      </c>
      <c r="D240">
        <v>6</v>
      </c>
      <c r="E240">
        <v>20</v>
      </c>
      <c r="F240">
        <v>11</v>
      </c>
      <c r="G240">
        <v>5</v>
      </c>
      <c r="H240">
        <v>3.5000000000000003E-2</v>
      </c>
      <c r="I240">
        <v>2.8</v>
      </c>
      <c r="J240">
        <v>0.97414000000000001</v>
      </c>
      <c r="K240">
        <v>0.10316</v>
      </c>
      <c r="L240">
        <v>0</v>
      </c>
      <c r="M240" t="s">
        <v>16</v>
      </c>
      <c r="N240" t="s">
        <v>11</v>
      </c>
      <c r="O240">
        <v>180520.4</v>
      </c>
      <c r="P240">
        <v>5500</v>
      </c>
      <c r="Q240">
        <v>3.0467470999999999E-2</v>
      </c>
    </row>
    <row r="241" spans="1:17" x14ac:dyDescent="0.25">
      <c r="A241" t="s">
        <v>26</v>
      </c>
      <c r="B241">
        <v>0.34899047399999999</v>
      </c>
      <c r="C241">
        <v>1</v>
      </c>
      <c r="D241">
        <v>7</v>
      </c>
      <c r="E241">
        <v>20</v>
      </c>
      <c r="F241">
        <v>34</v>
      </c>
      <c r="G241">
        <v>13</v>
      </c>
      <c r="H241">
        <v>0.109</v>
      </c>
      <c r="I241">
        <v>8.6</v>
      </c>
      <c r="J241">
        <v>0.99473</v>
      </c>
      <c r="K241">
        <v>2.1149999999999999E-2</v>
      </c>
      <c r="L241">
        <v>1</v>
      </c>
      <c r="M241" t="s">
        <v>16</v>
      </c>
      <c r="N241" t="s">
        <v>10</v>
      </c>
      <c r="O241">
        <v>180520.4</v>
      </c>
      <c r="P241">
        <v>62999.9</v>
      </c>
      <c r="Q241">
        <v>0.34899047399999999</v>
      </c>
    </row>
    <row r="242" spans="1:17" x14ac:dyDescent="0.25">
      <c r="A242" t="s">
        <v>26</v>
      </c>
      <c r="B242">
        <v>0.178280682</v>
      </c>
      <c r="C242">
        <v>1</v>
      </c>
      <c r="D242">
        <v>8</v>
      </c>
      <c r="E242">
        <v>20</v>
      </c>
      <c r="F242">
        <v>47</v>
      </c>
      <c r="G242">
        <v>16</v>
      </c>
      <c r="H242">
        <v>0.151</v>
      </c>
      <c r="I242">
        <v>11.9</v>
      </c>
      <c r="J242">
        <v>0.99392999999999998</v>
      </c>
      <c r="K242">
        <v>2.6460000000000001E-2</v>
      </c>
      <c r="L242">
        <v>1</v>
      </c>
      <c r="M242" t="s">
        <v>16</v>
      </c>
      <c r="N242" t="s">
        <v>9</v>
      </c>
      <c r="O242">
        <v>180520.4</v>
      </c>
      <c r="P242">
        <v>32183.3</v>
      </c>
      <c r="Q242">
        <v>0.178280682</v>
      </c>
    </row>
    <row r="243" spans="1:17" x14ac:dyDescent="0.25">
      <c r="A243" t="s">
        <v>26</v>
      </c>
      <c r="B243">
        <v>2.9460382E-2</v>
      </c>
      <c r="C243">
        <v>1</v>
      </c>
      <c r="D243">
        <v>9</v>
      </c>
      <c r="E243">
        <v>20</v>
      </c>
      <c r="F243">
        <v>45</v>
      </c>
      <c r="G243">
        <v>12</v>
      </c>
      <c r="H243">
        <v>0.14399999999999999</v>
      </c>
      <c r="I243">
        <v>11.4</v>
      </c>
      <c r="J243">
        <v>0.71684999999999999</v>
      </c>
      <c r="K243">
        <v>0.48009000000000002</v>
      </c>
      <c r="L243">
        <v>0</v>
      </c>
      <c r="M243" t="s">
        <v>16</v>
      </c>
      <c r="N243" t="s">
        <v>19</v>
      </c>
      <c r="O243">
        <v>180520.4</v>
      </c>
      <c r="P243">
        <v>5318.2</v>
      </c>
      <c r="Q243">
        <v>2.9460382E-2</v>
      </c>
    </row>
    <row r="244" spans="1:17" x14ac:dyDescent="0.25">
      <c r="A244" t="s">
        <v>26</v>
      </c>
      <c r="B244">
        <v>2.6964819000000001E-2</v>
      </c>
      <c r="C244">
        <v>1</v>
      </c>
      <c r="D244">
        <v>10</v>
      </c>
      <c r="E244">
        <v>20</v>
      </c>
      <c r="F244">
        <v>2</v>
      </c>
      <c r="G244">
        <v>0</v>
      </c>
      <c r="H244">
        <v>6.0000000000000001E-3</v>
      </c>
      <c r="I244">
        <v>0.5</v>
      </c>
      <c r="J244">
        <v>0.55533999999999994</v>
      </c>
      <c r="K244">
        <v>1</v>
      </c>
      <c r="L244">
        <v>0</v>
      </c>
      <c r="M244" t="s">
        <v>16</v>
      </c>
      <c r="N244" t="s">
        <v>18</v>
      </c>
      <c r="O244">
        <v>180520.4</v>
      </c>
      <c r="P244">
        <v>4867.7</v>
      </c>
      <c r="Q244">
        <v>2.6964819000000001E-2</v>
      </c>
    </row>
    <row r="245" spans="1:17" x14ac:dyDescent="0.25">
      <c r="A245" t="s">
        <v>26</v>
      </c>
      <c r="B245">
        <v>7.2014021999999997E-2</v>
      </c>
      <c r="C245">
        <v>1</v>
      </c>
      <c r="D245">
        <v>11</v>
      </c>
      <c r="E245">
        <v>20</v>
      </c>
      <c r="F245">
        <v>13</v>
      </c>
      <c r="G245">
        <v>1</v>
      </c>
      <c r="H245">
        <v>4.2000000000000003E-2</v>
      </c>
      <c r="I245">
        <v>3.3</v>
      </c>
      <c r="J245">
        <v>0.10017</v>
      </c>
      <c r="K245">
        <v>0.98465999999999998</v>
      </c>
      <c r="L245">
        <v>0</v>
      </c>
      <c r="M245" t="s">
        <v>16</v>
      </c>
      <c r="N245" t="s">
        <v>12</v>
      </c>
      <c r="O245">
        <v>180520.4</v>
      </c>
      <c r="P245">
        <v>13000</v>
      </c>
      <c r="Q245">
        <v>7.2014021999999997E-2</v>
      </c>
    </row>
    <row r="246" spans="1:17" hidden="1" x14ac:dyDescent="0.25">
      <c r="A246" t="s">
        <v>26</v>
      </c>
      <c r="B246">
        <v>0.42100504999999999</v>
      </c>
      <c r="C246">
        <v>1</v>
      </c>
      <c r="D246">
        <v>12</v>
      </c>
      <c r="E246">
        <v>20</v>
      </c>
      <c r="F246">
        <v>58</v>
      </c>
      <c r="G246">
        <v>12</v>
      </c>
      <c r="H246">
        <v>0.186</v>
      </c>
      <c r="I246">
        <v>14.7</v>
      </c>
      <c r="J246">
        <v>0.10228</v>
      </c>
      <c r="K246">
        <v>0.96616000000000002</v>
      </c>
      <c r="L246">
        <v>0</v>
      </c>
      <c r="M246" t="s">
        <v>16</v>
      </c>
      <c r="N246" t="s">
        <v>21</v>
      </c>
      <c r="O246">
        <v>180520.4</v>
      </c>
      <c r="P246">
        <v>76000</v>
      </c>
      <c r="Q246">
        <v>0.42100504999999999</v>
      </c>
    </row>
    <row r="247" spans="1:17" hidden="1" x14ac:dyDescent="0.25">
      <c r="A247" t="s">
        <v>26</v>
      </c>
      <c r="B247">
        <v>0.329602638</v>
      </c>
      <c r="C247">
        <v>1</v>
      </c>
      <c r="D247">
        <v>13</v>
      </c>
      <c r="E247">
        <v>20</v>
      </c>
      <c r="F247">
        <v>2</v>
      </c>
      <c r="G247">
        <v>2</v>
      </c>
      <c r="H247">
        <v>6.0000000000000001E-3</v>
      </c>
      <c r="I247">
        <v>0.5</v>
      </c>
      <c r="J247">
        <v>1</v>
      </c>
      <c r="K247">
        <v>6.1670000000000003E-2</v>
      </c>
      <c r="L247">
        <v>0</v>
      </c>
      <c r="M247" t="s">
        <v>16</v>
      </c>
      <c r="N247" t="s">
        <v>20</v>
      </c>
      <c r="O247">
        <v>180520.4</v>
      </c>
      <c r="P247">
        <v>59500</v>
      </c>
      <c r="Q247">
        <v>0.329602638</v>
      </c>
    </row>
    <row r="248" spans="1:17" x14ac:dyDescent="0.25">
      <c r="A248" t="s">
        <v>26</v>
      </c>
      <c r="B248">
        <v>0.97380414299999996</v>
      </c>
      <c r="C248">
        <v>2</v>
      </c>
      <c r="D248">
        <v>3</v>
      </c>
      <c r="E248">
        <v>37</v>
      </c>
      <c r="F248">
        <v>7</v>
      </c>
      <c r="G248">
        <v>5</v>
      </c>
      <c r="H248">
        <v>4.1000000000000002E-2</v>
      </c>
      <c r="I248">
        <v>3.3</v>
      </c>
      <c r="J248">
        <v>0.96275999999999995</v>
      </c>
      <c r="K248">
        <v>0.16671</v>
      </c>
      <c r="L248">
        <v>0</v>
      </c>
      <c r="M248" t="s">
        <v>17</v>
      </c>
      <c r="N248" t="s">
        <v>15</v>
      </c>
      <c r="O248">
        <v>390416.7</v>
      </c>
      <c r="P248">
        <v>380189.4</v>
      </c>
      <c r="Q248">
        <v>0.97380414299999996</v>
      </c>
    </row>
    <row r="249" spans="1:17" x14ac:dyDescent="0.25">
      <c r="A249" t="s">
        <v>26</v>
      </c>
      <c r="B249">
        <v>0.41365827799999999</v>
      </c>
      <c r="C249">
        <v>2</v>
      </c>
      <c r="D249">
        <v>4</v>
      </c>
      <c r="E249">
        <v>37</v>
      </c>
      <c r="F249">
        <v>8</v>
      </c>
      <c r="G249">
        <v>5</v>
      </c>
      <c r="H249">
        <v>4.7E-2</v>
      </c>
      <c r="I249">
        <v>3.7</v>
      </c>
      <c r="J249">
        <v>0.90522000000000002</v>
      </c>
      <c r="K249">
        <v>0.28659000000000001</v>
      </c>
      <c r="L249">
        <v>0</v>
      </c>
      <c r="M249" t="s">
        <v>17</v>
      </c>
      <c r="N249" t="s">
        <v>13</v>
      </c>
      <c r="O249">
        <v>390416.7</v>
      </c>
      <c r="P249">
        <v>161499.1</v>
      </c>
      <c r="Q249">
        <v>0.41365827799999999</v>
      </c>
    </row>
    <row r="250" spans="1:17" x14ac:dyDescent="0.25">
      <c r="A250" t="s">
        <v>26</v>
      </c>
      <c r="B250">
        <v>0.14087435300000001</v>
      </c>
      <c r="C250">
        <v>2</v>
      </c>
      <c r="D250">
        <v>5</v>
      </c>
      <c r="E250">
        <v>37</v>
      </c>
      <c r="F250">
        <v>13</v>
      </c>
      <c r="G250">
        <v>6</v>
      </c>
      <c r="H250">
        <v>7.6999999999999999E-2</v>
      </c>
      <c r="I250">
        <v>6.1</v>
      </c>
      <c r="J250">
        <v>0.59992000000000001</v>
      </c>
      <c r="K250">
        <v>0.63771999999999995</v>
      </c>
      <c r="L250">
        <v>0</v>
      </c>
      <c r="M250" t="s">
        <v>17</v>
      </c>
      <c r="N250" t="s">
        <v>14</v>
      </c>
      <c r="O250">
        <v>390416.7</v>
      </c>
      <c r="P250">
        <v>54999.7</v>
      </c>
      <c r="Q250">
        <v>0.14087435300000001</v>
      </c>
    </row>
    <row r="251" spans="1:17" x14ac:dyDescent="0.25">
      <c r="A251" t="s">
        <v>26</v>
      </c>
      <c r="B251">
        <v>1.4087512E-2</v>
      </c>
      <c r="C251">
        <v>2</v>
      </c>
      <c r="D251">
        <v>6</v>
      </c>
      <c r="E251">
        <v>37</v>
      </c>
      <c r="F251">
        <v>11</v>
      </c>
      <c r="G251">
        <v>6</v>
      </c>
      <c r="H251">
        <v>6.5000000000000002E-2</v>
      </c>
      <c r="I251">
        <v>5.2</v>
      </c>
      <c r="J251">
        <v>0.80986999999999998</v>
      </c>
      <c r="K251">
        <v>0.40895999999999999</v>
      </c>
      <c r="L251">
        <v>0</v>
      </c>
      <c r="M251" t="s">
        <v>17</v>
      </c>
      <c r="N251" t="s">
        <v>11</v>
      </c>
      <c r="O251">
        <v>390416.7</v>
      </c>
      <c r="P251">
        <v>5500</v>
      </c>
      <c r="Q251">
        <v>1.4087512E-2</v>
      </c>
    </row>
    <row r="252" spans="1:17" x14ac:dyDescent="0.25">
      <c r="A252" t="s">
        <v>26</v>
      </c>
      <c r="B252">
        <v>0.16136579200000001</v>
      </c>
      <c r="C252">
        <v>2</v>
      </c>
      <c r="D252">
        <v>7</v>
      </c>
      <c r="E252">
        <v>37</v>
      </c>
      <c r="F252">
        <v>34</v>
      </c>
      <c r="G252">
        <v>21</v>
      </c>
      <c r="H252">
        <v>0.20200000000000001</v>
      </c>
      <c r="I252">
        <v>15.9</v>
      </c>
      <c r="J252">
        <v>0.99463999999999997</v>
      </c>
      <c r="K252">
        <v>1.8329999999999999E-2</v>
      </c>
      <c r="L252">
        <v>1</v>
      </c>
      <c r="M252" t="s">
        <v>17</v>
      </c>
      <c r="N252" t="s">
        <v>10</v>
      </c>
      <c r="O252">
        <v>390416.7</v>
      </c>
      <c r="P252">
        <v>62999.9</v>
      </c>
      <c r="Q252">
        <v>0.16136579200000001</v>
      </c>
    </row>
    <row r="253" spans="1:17" x14ac:dyDescent="0.25">
      <c r="A253" t="s">
        <v>26</v>
      </c>
      <c r="B253">
        <v>8.2433204999999996E-2</v>
      </c>
      <c r="C253">
        <v>2</v>
      </c>
      <c r="D253">
        <v>8</v>
      </c>
      <c r="E253">
        <v>37</v>
      </c>
      <c r="F253">
        <v>47</v>
      </c>
      <c r="G253">
        <v>30</v>
      </c>
      <c r="H253">
        <v>0.27900000000000003</v>
      </c>
      <c r="I253">
        <v>22</v>
      </c>
      <c r="J253">
        <v>0.99997000000000003</v>
      </c>
      <c r="K253">
        <v>2.3000000000000001E-4</v>
      </c>
      <c r="L253">
        <v>1</v>
      </c>
      <c r="M253" t="s">
        <v>17</v>
      </c>
      <c r="N253" t="s">
        <v>9</v>
      </c>
      <c r="O253">
        <v>390416.7</v>
      </c>
      <c r="P253">
        <v>32183.3</v>
      </c>
      <c r="Q253">
        <v>8.2433204999999996E-2</v>
      </c>
    </row>
    <row r="254" spans="1:17" x14ac:dyDescent="0.25">
      <c r="A254" t="s">
        <v>26</v>
      </c>
      <c r="B254">
        <v>1.3621856E-2</v>
      </c>
      <c r="C254">
        <v>2</v>
      </c>
      <c r="D254">
        <v>9</v>
      </c>
      <c r="E254">
        <v>37</v>
      </c>
      <c r="F254">
        <v>45</v>
      </c>
      <c r="G254">
        <v>26</v>
      </c>
      <c r="H254">
        <v>0.26700000000000002</v>
      </c>
      <c r="I254">
        <v>21.1</v>
      </c>
      <c r="J254">
        <v>0.99358999999999997</v>
      </c>
      <c r="K254">
        <v>2.1489999999999999E-2</v>
      </c>
      <c r="L254">
        <v>1</v>
      </c>
      <c r="M254" t="s">
        <v>17</v>
      </c>
      <c r="N254" t="s">
        <v>19</v>
      </c>
      <c r="O254">
        <v>390416.7</v>
      </c>
      <c r="P254">
        <v>5318.2</v>
      </c>
      <c r="Q254">
        <v>1.3621856E-2</v>
      </c>
    </row>
    <row r="255" spans="1:17" x14ac:dyDescent="0.25">
      <c r="A255" t="s">
        <v>26</v>
      </c>
      <c r="B255">
        <v>1.2467961E-2</v>
      </c>
      <c r="C255">
        <v>2</v>
      </c>
      <c r="D255">
        <v>10</v>
      </c>
      <c r="E255">
        <v>37</v>
      </c>
      <c r="F255">
        <v>2</v>
      </c>
      <c r="G255">
        <v>0</v>
      </c>
      <c r="H255">
        <v>1.2E-2</v>
      </c>
      <c r="I255">
        <v>0.9</v>
      </c>
      <c r="J255">
        <v>0.27944999999999998</v>
      </c>
      <c r="K255">
        <v>1</v>
      </c>
      <c r="L255">
        <v>0</v>
      </c>
      <c r="M255" t="s">
        <v>17</v>
      </c>
      <c r="N255" t="s">
        <v>18</v>
      </c>
      <c r="O255">
        <v>390416.7</v>
      </c>
      <c r="P255">
        <v>4867.7</v>
      </c>
      <c r="Q255">
        <v>1.2467961E-2</v>
      </c>
    </row>
    <row r="256" spans="1:17" x14ac:dyDescent="0.25">
      <c r="A256" t="s">
        <v>26</v>
      </c>
      <c r="B256">
        <v>3.3297755999999998E-2</v>
      </c>
      <c r="C256">
        <v>2</v>
      </c>
      <c r="D256">
        <v>11</v>
      </c>
      <c r="E256">
        <v>37</v>
      </c>
      <c r="F256">
        <v>13</v>
      </c>
      <c r="G256">
        <v>10</v>
      </c>
      <c r="H256">
        <v>7.6999999999999999E-2</v>
      </c>
      <c r="I256">
        <v>6.1</v>
      </c>
      <c r="J256">
        <v>0.99690000000000001</v>
      </c>
      <c r="K256">
        <v>1.8249999999999999E-2</v>
      </c>
      <c r="L256">
        <v>1</v>
      </c>
      <c r="M256" t="s">
        <v>17</v>
      </c>
      <c r="N256" t="s">
        <v>12</v>
      </c>
      <c r="O256">
        <v>390416.7</v>
      </c>
      <c r="P256">
        <v>13000</v>
      </c>
      <c r="Q256">
        <v>3.3297755999999998E-2</v>
      </c>
    </row>
    <row r="257" spans="1:17" hidden="1" x14ac:dyDescent="0.25">
      <c r="A257" t="s">
        <v>26</v>
      </c>
      <c r="B257">
        <v>0.194663804</v>
      </c>
      <c r="C257">
        <v>2</v>
      </c>
      <c r="D257">
        <v>12</v>
      </c>
      <c r="E257">
        <v>37</v>
      </c>
      <c r="F257">
        <v>58</v>
      </c>
      <c r="G257">
        <v>23</v>
      </c>
      <c r="H257">
        <v>0.34399999999999997</v>
      </c>
      <c r="I257">
        <v>27.2</v>
      </c>
      <c r="J257">
        <v>3.0450000000000001E-2</v>
      </c>
      <c r="K257">
        <v>0.99167000000000005</v>
      </c>
      <c r="L257">
        <v>0</v>
      </c>
      <c r="M257" t="s">
        <v>17</v>
      </c>
      <c r="N257" t="s">
        <v>21</v>
      </c>
      <c r="O257">
        <v>390416.7</v>
      </c>
      <c r="P257">
        <v>76000</v>
      </c>
      <c r="Q257">
        <v>0.194663804</v>
      </c>
    </row>
    <row r="258" spans="1:17" hidden="1" x14ac:dyDescent="0.25">
      <c r="A258" t="s">
        <v>26</v>
      </c>
      <c r="B258">
        <v>0.15240126800000001</v>
      </c>
      <c r="C258">
        <v>2</v>
      </c>
      <c r="D258">
        <v>13</v>
      </c>
      <c r="E258">
        <v>37</v>
      </c>
      <c r="F258">
        <v>2</v>
      </c>
      <c r="G258">
        <v>2</v>
      </c>
      <c r="H258">
        <v>1.2E-2</v>
      </c>
      <c r="I258">
        <v>0.9</v>
      </c>
      <c r="J258">
        <v>1</v>
      </c>
      <c r="K258">
        <v>0.21615999999999999</v>
      </c>
      <c r="L258">
        <v>0</v>
      </c>
      <c r="M258" t="s">
        <v>17</v>
      </c>
      <c r="N258" t="s">
        <v>20</v>
      </c>
      <c r="O258">
        <v>390416.7</v>
      </c>
      <c r="P258">
        <v>59500</v>
      </c>
      <c r="Q258">
        <v>0.15240126800000001</v>
      </c>
    </row>
    <row r="259" spans="1:17" x14ac:dyDescent="0.25">
      <c r="A259" t="s">
        <v>26</v>
      </c>
      <c r="B259">
        <v>0.42478590900000002</v>
      </c>
      <c r="C259">
        <v>3</v>
      </c>
      <c r="D259">
        <v>4</v>
      </c>
      <c r="E259">
        <v>7</v>
      </c>
      <c r="F259">
        <v>8</v>
      </c>
      <c r="G259">
        <v>0</v>
      </c>
      <c r="H259">
        <v>8.9999999999999993E-3</v>
      </c>
      <c r="I259">
        <v>0.7</v>
      </c>
      <c r="J259">
        <v>0.45878000000000002</v>
      </c>
      <c r="K259">
        <v>1</v>
      </c>
      <c r="L259">
        <v>0</v>
      </c>
      <c r="M259" t="s">
        <v>15</v>
      </c>
      <c r="N259" t="s">
        <v>13</v>
      </c>
      <c r="O259">
        <v>380189.4</v>
      </c>
      <c r="P259">
        <v>161499.1</v>
      </c>
      <c r="Q259">
        <v>0.42478590900000002</v>
      </c>
    </row>
    <row r="260" spans="1:17" x14ac:dyDescent="0.25">
      <c r="A260" t="s">
        <v>26</v>
      </c>
      <c r="B260">
        <v>0.14466394899999999</v>
      </c>
      <c r="C260">
        <v>3</v>
      </c>
      <c r="D260">
        <v>5</v>
      </c>
      <c r="E260">
        <v>7</v>
      </c>
      <c r="F260">
        <v>13</v>
      </c>
      <c r="G260">
        <v>1</v>
      </c>
      <c r="H260">
        <v>1.4999999999999999E-2</v>
      </c>
      <c r="I260">
        <v>1.2</v>
      </c>
      <c r="J260">
        <v>0.67613999999999996</v>
      </c>
      <c r="K260">
        <v>0.73133999999999999</v>
      </c>
      <c r="L260">
        <v>0</v>
      </c>
      <c r="M260" t="s">
        <v>15</v>
      </c>
      <c r="N260" t="s">
        <v>14</v>
      </c>
      <c r="O260">
        <v>380189.4</v>
      </c>
      <c r="P260">
        <v>54999.7</v>
      </c>
      <c r="Q260">
        <v>0.14466394899999999</v>
      </c>
    </row>
    <row r="261" spans="1:17" x14ac:dyDescent="0.25">
      <c r="A261" t="s">
        <v>26</v>
      </c>
      <c r="B261">
        <v>1.4466474E-2</v>
      </c>
      <c r="C261">
        <v>3</v>
      </c>
      <c r="D261">
        <v>6</v>
      </c>
      <c r="E261">
        <v>7</v>
      </c>
      <c r="F261">
        <v>11</v>
      </c>
      <c r="G261">
        <v>0</v>
      </c>
      <c r="H261">
        <v>1.2E-2</v>
      </c>
      <c r="I261">
        <v>1</v>
      </c>
      <c r="J261">
        <v>0.33443000000000001</v>
      </c>
      <c r="K261">
        <v>1</v>
      </c>
      <c r="L261">
        <v>0</v>
      </c>
      <c r="M261" t="s">
        <v>15</v>
      </c>
      <c r="N261" t="s">
        <v>11</v>
      </c>
      <c r="O261">
        <v>380189.4</v>
      </c>
      <c r="P261">
        <v>5500</v>
      </c>
      <c r="Q261">
        <v>1.4466474E-2</v>
      </c>
    </row>
    <row r="262" spans="1:17" x14ac:dyDescent="0.25">
      <c r="A262" t="s">
        <v>26</v>
      </c>
      <c r="B262">
        <v>0.165706619</v>
      </c>
      <c r="C262">
        <v>3</v>
      </c>
      <c r="D262">
        <v>7</v>
      </c>
      <c r="E262">
        <v>7</v>
      </c>
      <c r="F262">
        <v>34</v>
      </c>
      <c r="G262">
        <v>4</v>
      </c>
      <c r="H262">
        <v>3.7999999999999999E-2</v>
      </c>
      <c r="I262">
        <v>3</v>
      </c>
      <c r="J262">
        <v>0.88222999999999996</v>
      </c>
      <c r="K262">
        <v>0.34478999999999999</v>
      </c>
      <c r="L262">
        <v>0</v>
      </c>
      <c r="M262" t="s">
        <v>15</v>
      </c>
      <c r="N262" t="s">
        <v>10</v>
      </c>
      <c r="O262">
        <v>380189.4</v>
      </c>
      <c r="P262">
        <v>62999.9</v>
      </c>
      <c r="Q262">
        <v>0.165706619</v>
      </c>
    </row>
    <row r="263" spans="1:17" x14ac:dyDescent="0.25">
      <c r="A263" t="s">
        <v>26</v>
      </c>
      <c r="B263">
        <v>8.4650702999999994E-2</v>
      </c>
      <c r="C263">
        <v>3</v>
      </c>
      <c r="D263">
        <v>8</v>
      </c>
      <c r="E263">
        <v>7</v>
      </c>
      <c r="F263">
        <v>47</v>
      </c>
      <c r="G263">
        <v>6</v>
      </c>
      <c r="H263">
        <v>5.2999999999999999E-2</v>
      </c>
      <c r="I263">
        <v>4.2</v>
      </c>
      <c r="J263">
        <v>0.97829999999999995</v>
      </c>
      <c r="K263">
        <v>0.14022999999999999</v>
      </c>
      <c r="L263">
        <v>0</v>
      </c>
      <c r="M263" t="s">
        <v>15</v>
      </c>
      <c r="N263" t="s">
        <v>9</v>
      </c>
      <c r="O263">
        <v>380189.4</v>
      </c>
      <c r="P263">
        <v>32183.3</v>
      </c>
      <c r="Q263">
        <v>8.4650702999999994E-2</v>
      </c>
    </row>
    <row r="264" spans="1:17" x14ac:dyDescent="0.25">
      <c r="A264" t="s">
        <v>26</v>
      </c>
      <c r="B264">
        <v>1.3988291E-2</v>
      </c>
      <c r="C264">
        <v>3</v>
      </c>
      <c r="D264">
        <v>9</v>
      </c>
      <c r="E264">
        <v>7</v>
      </c>
      <c r="F264">
        <v>45</v>
      </c>
      <c r="G264">
        <v>4</v>
      </c>
      <c r="H264">
        <v>0.05</v>
      </c>
      <c r="I264">
        <v>4</v>
      </c>
      <c r="J264">
        <v>0.65236000000000005</v>
      </c>
      <c r="K264">
        <v>0.65520999999999996</v>
      </c>
      <c r="L264">
        <v>0</v>
      </c>
      <c r="M264" t="s">
        <v>15</v>
      </c>
      <c r="N264" t="s">
        <v>19</v>
      </c>
      <c r="O264">
        <v>380189.4</v>
      </c>
      <c r="P264">
        <v>5318.2</v>
      </c>
      <c r="Q264">
        <v>1.3988291E-2</v>
      </c>
    </row>
    <row r="265" spans="1:17" x14ac:dyDescent="0.25">
      <c r="A265" t="s">
        <v>26</v>
      </c>
      <c r="B265">
        <v>1.2803355000000001E-2</v>
      </c>
      <c r="C265">
        <v>3</v>
      </c>
      <c r="D265">
        <v>10</v>
      </c>
      <c r="E265">
        <v>7</v>
      </c>
      <c r="F265">
        <v>2</v>
      </c>
      <c r="G265">
        <v>1</v>
      </c>
      <c r="H265">
        <v>2E-3</v>
      </c>
      <c r="I265">
        <v>0.2</v>
      </c>
      <c r="J265">
        <v>0.99317999999999995</v>
      </c>
      <c r="K265">
        <v>0.1704</v>
      </c>
      <c r="L265">
        <v>0</v>
      </c>
      <c r="M265" t="s">
        <v>15</v>
      </c>
      <c r="N265" t="s">
        <v>18</v>
      </c>
      <c r="O265">
        <v>380189.4</v>
      </c>
      <c r="P265">
        <v>4867.7</v>
      </c>
      <c r="Q265">
        <v>1.2803355000000001E-2</v>
      </c>
    </row>
    <row r="266" spans="1:17" x14ac:dyDescent="0.25">
      <c r="A266" t="s">
        <v>26</v>
      </c>
      <c r="B266">
        <v>3.4193484000000003E-2</v>
      </c>
      <c r="C266">
        <v>3</v>
      </c>
      <c r="D266">
        <v>11</v>
      </c>
      <c r="E266">
        <v>7</v>
      </c>
      <c r="F266">
        <v>13</v>
      </c>
      <c r="G266">
        <v>1</v>
      </c>
      <c r="H266">
        <v>1.4999999999999999E-2</v>
      </c>
      <c r="I266">
        <v>1.2</v>
      </c>
      <c r="J266">
        <v>0.67613999999999996</v>
      </c>
      <c r="K266">
        <v>0.73133999999999999</v>
      </c>
      <c r="L266">
        <v>0</v>
      </c>
      <c r="M266" t="s">
        <v>15</v>
      </c>
      <c r="N266" t="s">
        <v>12</v>
      </c>
      <c r="O266">
        <v>380189.4</v>
      </c>
      <c r="P266">
        <v>13000</v>
      </c>
      <c r="Q266">
        <v>3.4193484000000003E-2</v>
      </c>
    </row>
    <row r="267" spans="1:17" hidden="1" x14ac:dyDescent="0.25">
      <c r="A267" t="s">
        <v>26</v>
      </c>
      <c r="B267">
        <v>0.199900365</v>
      </c>
      <c r="C267">
        <v>3</v>
      </c>
      <c r="D267">
        <v>12</v>
      </c>
      <c r="E267">
        <v>7</v>
      </c>
      <c r="F267">
        <v>58</v>
      </c>
      <c r="G267">
        <v>3</v>
      </c>
      <c r="H267">
        <v>6.5000000000000002E-2</v>
      </c>
      <c r="I267">
        <v>5.0999999999999996</v>
      </c>
      <c r="J267">
        <v>7.6439999999999994E-2</v>
      </c>
      <c r="K267">
        <v>0.98726999999999998</v>
      </c>
      <c r="L267">
        <v>0</v>
      </c>
      <c r="M267" t="s">
        <v>15</v>
      </c>
      <c r="N267" t="s">
        <v>21</v>
      </c>
      <c r="O267">
        <v>380189.4</v>
      </c>
      <c r="P267">
        <v>76000</v>
      </c>
      <c r="Q267">
        <v>0.199900365</v>
      </c>
    </row>
    <row r="268" spans="1:17" hidden="1" x14ac:dyDescent="0.25">
      <c r="A268" t="s">
        <v>26</v>
      </c>
      <c r="B268">
        <v>0.156500944</v>
      </c>
      <c r="C268">
        <v>3</v>
      </c>
      <c r="D268">
        <v>13</v>
      </c>
      <c r="E268">
        <v>7</v>
      </c>
      <c r="F268">
        <v>2</v>
      </c>
      <c r="G268">
        <v>0</v>
      </c>
      <c r="H268">
        <v>2E-3</v>
      </c>
      <c r="I268">
        <v>0.2</v>
      </c>
      <c r="J268">
        <v>0.8296</v>
      </c>
      <c r="K268">
        <v>1</v>
      </c>
      <c r="L268">
        <v>0</v>
      </c>
      <c r="M268" t="s">
        <v>15</v>
      </c>
      <c r="N268" t="s">
        <v>20</v>
      </c>
      <c r="O268">
        <v>380189.4</v>
      </c>
      <c r="P268">
        <v>59500</v>
      </c>
      <c r="Q268">
        <v>0.156500944</v>
      </c>
    </row>
    <row r="269" spans="1:17" x14ac:dyDescent="0.25">
      <c r="A269" t="s">
        <v>26</v>
      </c>
      <c r="B269">
        <v>0.340557316</v>
      </c>
      <c r="C269">
        <v>4</v>
      </c>
      <c r="D269">
        <v>5</v>
      </c>
      <c r="E269">
        <v>8</v>
      </c>
      <c r="F269">
        <v>13</v>
      </c>
      <c r="G269">
        <v>0</v>
      </c>
      <c r="H269">
        <v>1.7000000000000001E-2</v>
      </c>
      <c r="I269">
        <v>1.3</v>
      </c>
      <c r="J269">
        <v>0.22015000000000001</v>
      </c>
      <c r="K269">
        <v>1</v>
      </c>
      <c r="L269">
        <v>0</v>
      </c>
      <c r="M269" t="s">
        <v>13</v>
      </c>
      <c r="N269" t="s">
        <v>14</v>
      </c>
      <c r="O269">
        <v>161499.1</v>
      </c>
      <c r="P269">
        <v>54999.7</v>
      </c>
      <c r="Q269">
        <v>0.340557316</v>
      </c>
    </row>
    <row r="270" spans="1:17" x14ac:dyDescent="0.25">
      <c r="A270" t="s">
        <v>26</v>
      </c>
      <c r="B270">
        <v>3.4055916999999998E-2</v>
      </c>
      <c r="C270">
        <v>4</v>
      </c>
      <c r="D270">
        <v>6</v>
      </c>
      <c r="E270">
        <v>8</v>
      </c>
      <c r="F270">
        <v>11</v>
      </c>
      <c r="G270">
        <v>1</v>
      </c>
      <c r="H270">
        <v>1.4E-2</v>
      </c>
      <c r="I270">
        <v>1.1000000000000001</v>
      </c>
      <c r="J270">
        <v>0.69208999999999998</v>
      </c>
      <c r="K270">
        <v>0.71665999999999996</v>
      </c>
      <c r="L270">
        <v>0</v>
      </c>
      <c r="M270" t="s">
        <v>13</v>
      </c>
      <c r="N270" t="s">
        <v>11</v>
      </c>
      <c r="O270">
        <v>161499.1</v>
      </c>
      <c r="P270">
        <v>5500</v>
      </c>
      <c r="Q270">
        <v>3.4055916999999998E-2</v>
      </c>
    </row>
    <row r="271" spans="1:17" x14ac:dyDescent="0.25">
      <c r="A271" t="s">
        <v>26</v>
      </c>
      <c r="B271">
        <v>0.39009443399999999</v>
      </c>
      <c r="C271">
        <v>4</v>
      </c>
      <c r="D271">
        <v>7</v>
      </c>
      <c r="E271">
        <v>8</v>
      </c>
      <c r="F271">
        <v>34</v>
      </c>
      <c r="G271">
        <v>6</v>
      </c>
      <c r="H271">
        <v>4.3999999999999997E-2</v>
      </c>
      <c r="I271">
        <v>3.4</v>
      </c>
      <c r="J271">
        <v>0.99002000000000001</v>
      </c>
      <c r="K271">
        <v>6.1010000000000002E-2</v>
      </c>
      <c r="L271">
        <v>0</v>
      </c>
      <c r="M271" t="s">
        <v>13</v>
      </c>
      <c r="N271" t="s">
        <v>10</v>
      </c>
      <c r="O271">
        <v>161499.1</v>
      </c>
      <c r="P271">
        <v>62999.9</v>
      </c>
      <c r="Q271">
        <v>0.39009443399999999</v>
      </c>
    </row>
    <row r="272" spans="1:17" x14ac:dyDescent="0.25">
      <c r="A272" t="s">
        <v>26</v>
      </c>
      <c r="B272">
        <v>0.19927850999999999</v>
      </c>
      <c r="C272">
        <v>4</v>
      </c>
      <c r="D272">
        <v>8</v>
      </c>
      <c r="E272">
        <v>8</v>
      </c>
      <c r="F272">
        <v>47</v>
      </c>
      <c r="G272">
        <v>6</v>
      </c>
      <c r="H272">
        <v>0.06</v>
      </c>
      <c r="I272">
        <v>4.8</v>
      </c>
      <c r="J272">
        <v>0.91081000000000001</v>
      </c>
      <c r="K272">
        <v>0.29333999999999999</v>
      </c>
      <c r="L272">
        <v>0</v>
      </c>
      <c r="M272" t="s">
        <v>13</v>
      </c>
      <c r="N272" t="s">
        <v>9</v>
      </c>
      <c r="O272">
        <v>161499.1</v>
      </c>
      <c r="P272">
        <v>32183.3</v>
      </c>
      <c r="Q272">
        <v>0.19927850999999999</v>
      </c>
    </row>
    <row r="273" spans="1:17" x14ac:dyDescent="0.25">
      <c r="A273" t="s">
        <v>26</v>
      </c>
      <c r="B273">
        <v>3.2930213999999999E-2</v>
      </c>
      <c r="C273">
        <v>4</v>
      </c>
      <c r="D273">
        <v>9</v>
      </c>
      <c r="E273">
        <v>8</v>
      </c>
      <c r="F273">
        <v>45</v>
      </c>
      <c r="G273">
        <v>5</v>
      </c>
      <c r="H273">
        <v>5.8000000000000003E-2</v>
      </c>
      <c r="I273">
        <v>4.5999999999999996</v>
      </c>
      <c r="J273">
        <v>0.75744999999999996</v>
      </c>
      <c r="K273">
        <v>0.52278999999999998</v>
      </c>
      <c r="L273">
        <v>0</v>
      </c>
      <c r="M273" t="s">
        <v>13</v>
      </c>
      <c r="N273" t="s">
        <v>19</v>
      </c>
      <c r="O273">
        <v>161499.1</v>
      </c>
      <c r="P273">
        <v>5318.2</v>
      </c>
      <c r="Q273">
        <v>3.2930213999999999E-2</v>
      </c>
    </row>
    <row r="274" spans="1:17" x14ac:dyDescent="0.25">
      <c r="A274" t="s">
        <v>26</v>
      </c>
      <c r="B274">
        <v>3.0140725E-2</v>
      </c>
      <c r="C274">
        <v>4</v>
      </c>
      <c r="D274">
        <v>10</v>
      </c>
      <c r="E274">
        <v>8</v>
      </c>
      <c r="F274">
        <v>2</v>
      </c>
      <c r="G274">
        <v>0</v>
      </c>
      <c r="H274">
        <v>3.0000000000000001E-3</v>
      </c>
      <c r="I274">
        <v>0.2</v>
      </c>
      <c r="J274">
        <v>0.80656000000000005</v>
      </c>
      <c r="K274">
        <v>1</v>
      </c>
      <c r="L274">
        <v>0</v>
      </c>
      <c r="M274" t="s">
        <v>13</v>
      </c>
      <c r="N274" t="s">
        <v>18</v>
      </c>
      <c r="O274">
        <v>161499.1</v>
      </c>
      <c r="P274">
        <v>4867.7</v>
      </c>
      <c r="Q274">
        <v>3.0140725E-2</v>
      </c>
    </row>
    <row r="275" spans="1:17" x14ac:dyDescent="0.25">
      <c r="A275" t="s">
        <v>26</v>
      </c>
      <c r="B275">
        <v>8.0495805000000004E-2</v>
      </c>
      <c r="C275">
        <v>4</v>
      </c>
      <c r="D275">
        <v>11</v>
      </c>
      <c r="E275">
        <v>8</v>
      </c>
      <c r="F275">
        <v>13</v>
      </c>
      <c r="G275">
        <v>1</v>
      </c>
      <c r="H275">
        <v>1.7000000000000001E-2</v>
      </c>
      <c r="I275">
        <v>1.3</v>
      </c>
      <c r="J275">
        <v>0.60821999999999998</v>
      </c>
      <c r="K275">
        <v>0.77985000000000004</v>
      </c>
      <c r="L275">
        <v>0</v>
      </c>
      <c r="M275" t="s">
        <v>13</v>
      </c>
      <c r="N275" t="s">
        <v>12</v>
      </c>
      <c r="O275">
        <v>161499.1</v>
      </c>
      <c r="P275">
        <v>13000</v>
      </c>
      <c r="Q275">
        <v>8.0495805000000004E-2</v>
      </c>
    </row>
    <row r="276" spans="1:17" hidden="1" x14ac:dyDescent="0.25">
      <c r="A276" t="s">
        <v>26</v>
      </c>
      <c r="B276">
        <v>0.470590858</v>
      </c>
      <c r="C276">
        <v>4</v>
      </c>
      <c r="D276">
        <v>12</v>
      </c>
      <c r="E276">
        <v>8</v>
      </c>
      <c r="F276">
        <v>58</v>
      </c>
      <c r="G276">
        <v>3</v>
      </c>
      <c r="H276">
        <v>7.3999999999999996E-2</v>
      </c>
      <c r="I276">
        <v>5.9</v>
      </c>
      <c r="J276">
        <v>2.777E-2</v>
      </c>
      <c r="K276">
        <v>0.99629999999999996</v>
      </c>
      <c r="L276">
        <v>0</v>
      </c>
      <c r="M276" t="s">
        <v>13</v>
      </c>
      <c r="N276" t="s">
        <v>21</v>
      </c>
      <c r="O276">
        <v>161499.1</v>
      </c>
      <c r="P276">
        <v>76000</v>
      </c>
      <c r="Q276">
        <v>0.470590858</v>
      </c>
    </row>
    <row r="277" spans="1:17" hidden="1" x14ac:dyDescent="0.25">
      <c r="A277" t="s">
        <v>26</v>
      </c>
      <c r="B277">
        <v>0.368423106</v>
      </c>
      <c r="C277">
        <v>4</v>
      </c>
      <c r="D277">
        <v>13</v>
      </c>
      <c r="E277">
        <v>8</v>
      </c>
      <c r="F277">
        <v>2</v>
      </c>
      <c r="G277">
        <v>0</v>
      </c>
      <c r="H277">
        <v>3.0000000000000001E-3</v>
      </c>
      <c r="I277">
        <v>0.2</v>
      </c>
      <c r="J277">
        <v>0.80656000000000005</v>
      </c>
      <c r="K277">
        <v>1</v>
      </c>
      <c r="L277">
        <v>0</v>
      </c>
      <c r="M277" t="s">
        <v>13</v>
      </c>
      <c r="N277" t="s">
        <v>20</v>
      </c>
      <c r="O277">
        <v>161499.1</v>
      </c>
      <c r="P277">
        <v>59500</v>
      </c>
      <c r="Q277">
        <v>0.368423106</v>
      </c>
    </row>
    <row r="278" spans="1:17" x14ac:dyDescent="0.25">
      <c r="A278" t="s">
        <v>26</v>
      </c>
      <c r="B278">
        <v>0.100000545</v>
      </c>
      <c r="C278">
        <v>5</v>
      </c>
      <c r="D278">
        <v>6</v>
      </c>
      <c r="E278">
        <v>13</v>
      </c>
      <c r="F278">
        <v>11</v>
      </c>
      <c r="G278">
        <v>6</v>
      </c>
      <c r="H278">
        <v>2.3E-2</v>
      </c>
      <c r="I278">
        <v>1.8</v>
      </c>
      <c r="J278">
        <v>0.99985999999999997</v>
      </c>
      <c r="K278">
        <v>1.8400000000000001E-3</v>
      </c>
      <c r="L278">
        <v>1</v>
      </c>
      <c r="M278" t="s">
        <v>14</v>
      </c>
      <c r="N278" t="s">
        <v>11</v>
      </c>
      <c r="O278">
        <v>54999.7</v>
      </c>
      <c r="P278">
        <v>5500</v>
      </c>
      <c r="Q278">
        <v>0.100000545</v>
      </c>
    </row>
    <row r="279" spans="1:17" x14ac:dyDescent="0.25">
      <c r="A279" t="s">
        <v>26</v>
      </c>
      <c r="B279">
        <v>0.87301249700000005</v>
      </c>
      <c r="C279">
        <v>5</v>
      </c>
      <c r="D279">
        <v>7</v>
      </c>
      <c r="E279">
        <v>13</v>
      </c>
      <c r="F279">
        <v>34</v>
      </c>
      <c r="G279">
        <v>9</v>
      </c>
      <c r="H279">
        <v>7.0999999999999994E-2</v>
      </c>
      <c r="I279">
        <v>5.6</v>
      </c>
      <c r="J279">
        <v>0.99177999999999999</v>
      </c>
      <c r="K279">
        <v>3.7830000000000003E-2</v>
      </c>
      <c r="L279">
        <v>1</v>
      </c>
      <c r="M279" t="s">
        <v>14</v>
      </c>
      <c r="N279" t="s">
        <v>10</v>
      </c>
      <c r="O279">
        <v>54999.7</v>
      </c>
      <c r="P279">
        <v>62999.9</v>
      </c>
      <c r="Q279">
        <v>0.87301249700000005</v>
      </c>
    </row>
    <row r="280" spans="1:17" x14ac:dyDescent="0.25">
      <c r="A280" t="s">
        <v>26</v>
      </c>
      <c r="B280">
        <v>0.58515410099999998</v>
      </c>
      <c r="C280">
        <v>5</v>
      </c>
      <c r="D280">
        <v>8</v>
      </c>
      <c r="E280">
        <v>13</v>
      </c>
      <c r="F280">
        <v>47</v>
      </c>
      <c r="G280">
        <v>8</v>
      </c>
      <c r="H280">
        <v>9.8000000000000004E-2</v>
      </c>
      <c r="I280">
        <v>7.7</v>
      </c>
      <c r="J280">
        <v>0.67742999999999998</v>
      </c>
      <c r="K280">
        <v>0.5625</v>
      </c>
      <c r="L280">
        <v>0</v>
      </c>
      <c r="M280" t="s">
        <v>14</v>
      </c>
      <c r="N280" t="s">
        <v>9</v>
      </c>
      <c r="O280">
        <v>54999.7</v>
      </c>
      <c r="P280">
        <v>32183.3</v>
      </c>
      <c r="Q280">
        <v>0.58515410099999998</v>
      </c>
    </row>
    <row r="281" spans="1:17" x14ac:dyDescent="0.25">
      <c r="A281" t="s">
        <v>26</v>
      </c>
      <c r="B281">
        <v>9.6695073000000006E-2</v>
      </c>
      <c r="C281">
        <v>5</v>
      </c>
      <c r="D281">
        <v>9</v>
      </c>
      <c r="E281">
        <v>13</v>
      </c>
      <c r="F281">
        <v>45</v>
      </c>
      <c r="G281">
        <v>9</v>
      </c>
      <c r="H281">
        <v>9.4E-2</v>
      </c>
      <c r="I281">
        <v>7.4</v>
      </c>
      <c r="J281">
        <v>0.90210999999999997</v>
      </c>
      <c r="K281">
        <v>0.25359999999999999</v>
      </c>
      <c r="L281">
        <v>0</v>
      </c>
      <c r="M281" t="s">
        <v>14</v>
      </c>
      <c r="N281" t="s">
        <v>19</v>
      </c>
      <c r="O281">
        <v>54999.7</v>
      </c>
      <c r="P281">
        <v>5318.2</v>
      </c>
      <c r="Q281">
        <v>9.6695073000000006E-2</v>
      </c>
    </row>
    <row r="282" spans="1:17" x14ac:dyDescent="0.25">
      <c r="A282" t="s">
        <v>26</v>
      </c>
      <c r="B282">
        <v>8.8504119000000006E-2</v>
      </c>
      <c r="C282">
        <v>5</v>
      </c>
      <c r="D282">
        <v>10</v>
      </c>
      <c r="E282">
        <v>13</v>
      </c>
      <c r="F282">
        <v>2</v>
      </c>
      <c r="G282">
        <v>0</v>
      </c>
      <c r="H282">
        <v>4.0000000000000001E-3</v>
      </c>
      <c r="I282">
        <v>0.3</v>
      </c>
      <c r="J282">
        <v>0.69620000000000004</v>
      </c>
      <c r="K282">
        <v>1</v>
      </c>
      <c r="L282">
        <v>0</v>
      </c>
      <c r="M282" t="s">
        <v>14</v>
      </c>
      <c r="N282" t="s">
        <v>18</v>
      </c>
      <c r="O282">
        <v>54999.7</v>
      </c>
      <c r="P282">
        <v>4867.7</v>
      </c>
      <c r="Q282">
        <v>8.8504119000000006E-2</v>
      </c>
    </row>
    <row r="283" spans="1:17" x14ac:dyDescent="0.25">
      <c r="A283" t="s">
        <v>26</v>
      </c>
      <c r="B283">
        <v>0.236364926</v>
      </c>
      <c r="C283">
        <v>5</v>
      </c>
      <c r="D283">
        <v>11</v>
      </c>
      <c r="E283">
        <v>13</v>
      </c>
      <c r="F283">
        <v>13</v>
      </c>
      <c r="G283">
        <v>3</v>
      </c>
      <c r="H283">
        <v>2.7E-2</v>
      </c>
      <c r="I283">
        <v>2.1</v>
      </c>
      <c r="J283">
        <v>0.86602000000000001</v>
      </c>
      <c r="K283">
        <v>0.36260999999999999</v>
      </c>
      <c r="L283">
        <v>0</v>
      </c>
      <c r="M283" t="s">
        <v>14</v>
      </c>
      <c r="N283" t="s">
        <v>12</v>
      </c>
      <c r="O283">
        <v>54999.7</v>
      </c>
      <c r="P283">
        <v>13000</v>
      </c>
      <c r="Q283">
        <v>0.236364926</v>
      </c>
    </row>
    <row r="284" spans="1:17" hidden="1" x14ac:dyDescent="0.25">
      <c r="A284" t="s">
        <v>26</v>
      </c>
      <c r="B284">
        <v>0.72368026299999999</v>
      </c>
      <c r="C284">
        <v>5</v>
      </c>
      <c r="D284">
        <v>12</v>
      </c>
      <c r="E284">
        <v>13</v>
      </c>
      <c r="F284">
        <v>58</v>
      </c>
      <c r="G284">
        <v>10</v>
      </c>
      <c r="H284">
        <v>0.121</v>
      </c>
      <c r="I284">
        <v>9.5</v>
      </c>
      <c r="J284">
        <v>0.73592000000000002</v>
      </c>
      <c r="K284">
        <v>0.52703</v>
      </c>
      <c r="L284">
        <v>0</v>
      </c>
      <c r="M284" t="s">
        <v>14</v>
      </c>
      <c r="N284" t="s">
        <v>21</v>
      </c>
      <c r="O284">
        <v>54999.7</v>
      </c>
      <c r="P284">
        <v>76000</v>
      </c>
      <c r="Q284">
        <v>0.72368026299999999</v>
      </c>
    </row>
    <row r="285" spans="1:17" hidden="1" x14ac:dyDescent="0.25">
      <c r="A285" t="s">
        <v>26</v>
      </c>
      <c r="B285">
        <v>0.92436470599999998</v>
      </c>
      <c r="C285">
        <v>5</v>
      </c>
      <c r="D285">
        <v>13</v>
      </c>
      <c r="E285">
        <v>13</v>
      </c>
      <c r="F285">
        <v>2</v>
      </c>
      <c r="G285">
        <v>0</v>
      </c>
      <c r="H285">
        <v>4.0000000000000001E-3</v>
      </c>
      <c r="I285">
        <v>0.3</v>
      </c>
      <c r="J285">
        <v>0.69620000000000004</v>
      </c>
      <c r="K285">
        <v>1</v>
      </c>
      <c r="L285">
        <v>0</v>
      </c>
      <c r="M285" t="s">
        <v>14</v>
      </c>
      <c r="N285" t="s">
        <v>20</v>
      </c>
      <c r="O285">
        <v>54999.7</v>
      </c>
      <c r="P285">
        <v>59500</v>
      </c>
      <c r="Q285">
        <v>0.92436470599999998</v>
      </c>
    </row>
    <row r="286" spans="1:17" x14ac:dyDescent="0.25">
      <c r="A286" t="s">
        <v>26</v>
      </c>
      <c r="B286">
        <v>8.7301725999999996E-2</v>
      </c>
      <c r="C286">
        <v>6</v>
      </c>
      <c r="D286">
        <v>7</v>
      </c>
      <c r="E286">
        <v>11</v>
      </c>
      <c r="F286">
        <v>34</v>
      </c>
      <c r="G286">
        <v>6</v>
      </c>
      <c r="H286">
        <v>0.06</v>
      </c>
      <c r="I286">
        <v>4.7</v>
      </c>
      <c r="J286">
        <v>0.87636999999999998</v>
      </c>
      <c r="K286">
        <v>0.30546000000000001</v>
      </c>
      <c r="L286">
        <v>0</v>
      </c>
      <c r="M286" t="s">
        <v>11</v>
      </c>
      <c r="N286" t="s">
        <v>10</v>
      </c>
      <c r="O286">
        <v>5500</v>
      </c>
      <c r="P286">
        <v>62999.9</v>
      </c>
      <c r="Q286">
        <v>8.7301725999999996E-2</v>
      </c>
    </row>
    <row r="287" spans="1:17" x14ac:dyDescent="0.25">
      <c r="A287" t="s">
        <v>26</v>
      </c>
      <c r="B287">
        <v>0.170896086</v>
      </c>
      <c r="C287">
        <v>6</v>
      </c>
      <c r="D287">
        <v>8</v>
      </c>
      <c r="E287">
        <v>11</v>
      </c>
      <c r="F287">
        <v>47</v>
      </c>
      <c r="G287">
        <v>7</v>
      </c>
      <c r="H287">
        <v>8.3000000000000004E-2</v>
      </c>
      <c r="I287">
        <v>6.5</v>
      </c>
      <c r="J287">
        <v>0.73236000000000001</v>
      </c>
      <c r="K287">
        <v>0.51790000000000003</v>
      </c>
      <c r="L287">
        <v>0</v>
      </c>
      <c r="M287" t="s">
        <v>11</v>
      </c>
      <c r="N287" t="s">
        <v>9</v>
      </c>
      <c r="O287">
        <v>5500</v>
      </c>
      <c r="P287">
        <v>32183.3</v>
      </c>
      <c r="Q287">
        <v>0.170896086</v>
      </c>
    </row>
    <row r="288" spans="1:17" x14ac:dyDescent="0.25">
      <c r="A288" t="s">
        <v>26</v>
      </c>
      <c r="B288">
        <v>0.96694545499999995</v>
      </c>
      <c r="C288">
        <v>6</v>
      </c>
      <c r="D288">
        <v>9</v>
      </c>
      <c r="E288">
        <v>11</v>
      </c>
      <c r="F288">
        <v>45</v>
      </c>
      <c r="G288">
        <v>10</v>
      </c>
      <c r="H288">
        <v>7.9000000000000001E-2</v>
      </c>
      <c r="I288">
        <v>6.3</v>
      </c>
      <c r="J288">
        <v>0.99887999999999999</v>
      </c>
      <c r="K288">
        <v>1.3129999999999999E-2</v>
      </c>
      <c r="L288">
        <v>1</v>
      </c>
      <c r="M288" t="s">
        <v>11</v>
      </c>
      <c r="N288" t="s">
        <v>19</v>
      </c>
      <c r="O288">
        <v>5500</v>
      </c>
      <c r="P288">
        <v>5318.2</v>
      </c>
      <c r="Q288">
        <v>0.96694545499999995</v>
      </c>
    </row>
    <row r="289" spans="1:17" x14ac:dyDescent="0.25">
      <c r="A289" t="s">
        <v>26</v>
      </c>
      <c r="B289">
        <v>0.88503636399999996</v>
      </c>
      <c r="C289">
        <v>6</v>
      </c>
      <c r="D289">
        <v>10</v>
      </c>
      <c r="E289">
        <v>11</v>
      </c>
      <c r="F289">
        <v>2</v>
      </c>
      <c r="G289">
        <v>0</v>
      </c>
      <c r="H289">
        <v>4.0000000000000001E-3</v>
      </c>
      <c r="I289">
        <v>0.3</v>
      </c>
      <c r="J289">
        <v>0.73936999999999997</v>
      </c>
      <c r="K289">
        <v>1</v>
      </c>
      <c r="L289">
        <v>0</v>
      </c>
      <c r="M289" t="s">
        <v>11</v>
      </c>
      <c r="N289" t="s">
        <v>18</v>
      </c>
      <c r="O289">
        <v>5500</v>
      </c>
      <c r="P289">
        <v>4867.7</v>
      </c>
      <c r="Q289">
        <v>0.88503636399999996</v>
      </c>
    </row>
    <row r="290" spans="1:17" x14ac:dyDescent="0.25">
      <c r="A290" t="s">
        <v>26</v>
      </c>
      <c r="B290">
        <v>0.42307692299999999</v>
      </c>
      <c r="C290">
        <v>6</v>
      </c>
      <c r="D290">
        <v>11</v>
      </c>
      <c r="E290">
        <v>11</v>
      </c>
      <c r="F290">
        <v>13</v>
      </c>
      <c r="G290">
        <v>4</v>
      </c>
      <c r="H290">
        <v>2.3E-2</v>
      </c>
      <c r="I290">
        <v>1.8</v>
      </c>
      <c r="J290">
        <v>0.98521999999999998</v>
      </c>
      <c r="K290">
        <v>7.6399999999999996E-2</v>
      </c>
      <c r="L290">
        <v>0</v>
      </c>
      <c r="M290" t="s">
        <v>11</v>
      </c>
      <c r="N290" t="s">
        <v>12</v>
      </c>
      <c r="O290">
        <v>5500</v>
      </c>
      <c r="P290">
        <v>13000</v>
      </c>
      <c r="Q290">
        <v>0.42307692299999999</v>
      </c>
    </row>
    <row r="291" spans="1:17" hidden="1" x14ac:dyDescent="0.25">
      <c r="A291" t="s">
        <v>26</v>
      </c>
      <c r="B291">
        <v>7.2368421000000002E-2</v>
      </c>
      <c r="C291">
        <v>6</v>
      </c>
      <c r="D291">
        <v>12</v>
      </c>
      <c r="E291">
        <v>11</v>
      </c>
      <c r="F291">
        <v>58</v>
      </c>
      <c r="G291">
        <v>8</v>
      </c>
      <c r="H291">
        <v>0.10199999999999999</v>
      </c>
      <c r="I291">
        <v>8.1</v>
      </c>
      <c r="J291">
        <v>0.60609000000000002</v>
      </c>
      <c r="K291">
        <v>0.67601</v>
      </c>
      <c r="L291">
        <v>0</v>
      </c>
      <c r="M291" t="s">
        <v>11</v>
      </c>
      <c r="N291" t="s">
        <v>21</v>
      </c>
      <c r="O291">
        <v>5500</v>
      </c>
      <c r="P291">
        <v>76000</v>
      </c>
      <c r="Q291">
        <v>7.2368421000000002E-2</v>
      </c>
    </row>
    <row r="292" spans="1:17" hidden="1" x14ac:dyDescent="0.25">
      <c r="A292" t="s">
        <v>26</v>
      </c>
      <c r="B292">
        <v>9.2436975000000005E-2</v>
      </c>
      <c r="C292">
        <v>6</v>
      </c>
      <c r="D292">
        <v>13</v>
      </c>
      <c r="E292">
        <v>11</v>
      </c>
      <c r="F292">
        <v>2</v>
      </c>
      <c r="G292">
        <v>0</v>
      </c>
      <c r="H292">
        <v>4.0000000000000001E-3</v>
      </c>
      <c r="I292">
        <v>0.3</v>
      </c>
      <c r="J292">
        <v>0.73936999999999997</v>
      </c>
      <c r="K292">
        <v>1</v>
      </c>
      <c r="L292">
        <v>0</v>
      </c>
      <c r="M292" t="s">
        <v>11</v>
      </c>
      <c r="N292" t="s">
        <v>20</v>
      </c>
      <c r="O292">
        <v>5500</v>
      </c>
      <c r="P292">
        <v>59500</v>
      </c>
      <c r="Q292">
        <v>9.2436975000000005E-2</v>
      </c>
    </row>
    <row r="293" spans="1:17" x14ac:dyDescent="0.25">
      <c r="A293" t="s">
        <v>26</v>
      </c>
      <c r="B293">
        <v>0.51084684300000005</v>
      </c>
      <c r="C293">
        <v>7</v>
      </c>
      <c r="D293">
        <v>8</v>
      </c>
      <c r="E293">
        <v>34</v>
      </c>
      <c r="F293">
        <v>47</v>
      </c>
      <c r="G293">
        <v>26</v>
      </c>
      <c r="H293">
        <v>0.25600000000000001</v>
      </c>
      <c r="I293">
        <v>20.2</v>
      </c>
      <c r="J293">
        <v>0.99841000000000002</v>
      </c>
      <c r="K293">
        <v>6.7999999999999996E-3</v>
      </c>
      <c r="L293">
        <v>1</v>
      </c>
      <c r="M293" t="s">
        <v>10</v>
      </c>
      <c r="N293" t="s">
        <v>9</v>
      </c>
      <c r="O293">
        <v>62999.9</v>
      </c>
      <c r="P293">
        <v>32183.3</v>
      </c>
      <c r="Q293">
        <v>0.51084684300000005</v>
      </c>
    </row>
    <row r="294" spans="1:17" x14ac:dyDescent="0.25">
      <c r="A294" t="s">
        <v>26</v>
      </c>
      <c r="B294">
        <v>8.4416007000000001E-2</v>
      </c>
      <c r="C294">
        <v>7</v>
      </c>
      <c r="D294">
        <v>9</v>
      </c>
      <c r="E294">
        <v>34</v>
      </c>
      <c r="F294">
        <v>45</v>
      </c>
      <c r="G294">
        <v>22</v>
      </c>
      <c r="H294">
        <v>0.245</v>
      </c>
      <c r="I294">
        <v>19.399999999999999</v>
      </c>
      <c r="J294">
        <v>0.92523</v>
      </c>
      <c r="K294">
        <v>0.16389000000000001</v>
      </c>
      <c r="L294">
        <v>0</v>
      </c>
      <c r="M294" t="s">
        <v>10</v>
      </c>
      <c r="N294" t="s">
        <v>19</v>
      </c>
      <c r="O294">
        <v>62999.9</v>
      </c>
      <c r="P294">
        <v>5318.2</v>
      </c>
      <c r="Q294">
        <v>8.4416007000000001E-2</v>
      </c>
    </row>
    <row r="295" spans="1:17" x14ac:dyDescent="0.25">
      <c r="A295" t="s">
        <v>26</v>
      </c>
      <c r="B295">
        <v>7.7265202000000005E-2</v>
      </c>
      <c r="C295">
        <v>7</v>
      </c>
      <c r="D295">
        <v>10</v>
      </c>
      <c r="E295">
        <v>34</v>
      </c>
      <c r="F295">
        <v>2</v>
      </c>
      <c r="G295">
        <v>1</v>
      </c>
      <c r="H295">
        <v>1.0999999999999999E-2</v>
      </c>
      <c r="I295">
        <v>0.9</v>
      </c>
      <c r="J295">
        <v>0.81791999999999998</v>
      </c>
      <c r="K295">
        <v>0.67867999999999995</v>
      </c>
      <c r="L295">
        <v>0</v>
      </c>
      <c r="M295" t="s">
        <v>10</v>
      </c>
      <c r="N295" t="s">
        <v>18</v>
      </c>
      <c r="O295">
        <v>62999.9</v>
      </c>
      <c r="P295">
        <v>4867.7</v>
      </c>
      <c r="Q295">
        <v>7.7265202000000005E-2</v>
      </c>
    </row>
    <row r="296" spans="1:17" x14ac:dyDescent="0.25">
      <c r="A296" t="s">
        <v>26</v>
      </c>
      <c r="B296">
        <v>0.206349534</v>
      </c>
      <c r="C296">
        <v>7</v>
      </c>
      <c r="D296">
        <v>11</v>
      </c>
      <c r="E296">
        <v>34</v>
      </c>
      <c r="F296">
        <v>13</v>
      </c>
      <c r="G296">
        <v>6</v>
      </c>
      <c r="H296">
        <v>7.0999999999999994E-2</v>
      </c>
      <c r="I296">
        <v>5.6</v>
      </c>
      <c r="J296">
        <v>0.71209999999999996</v>
      </c>
      <c r="K296">
        <v>0.51914000000000005</v>
      </c>
      <c r="L296">
        <v>0</v>
      </c>
      <c r="M296" t="s">
        <v>10</v>
      </c>
      <c r="N296" t="s">
        <v>12</v>
      </c>
      <c r="O296">
        <v>62999.9</v>
      </c>
      <c r="P296">
        <v>13000</v>
      </c>
      <c r="Q296">
        <v>0.206349534</v>
      </c>
    </row>
    <row r="297" spans="1:17" hidden="1" x14ac:dyDescent="0.25">
      <c r="A297" t="s">
        <v>26</v>
      </c>
      <c r="B297">
        <v>0.82894605300000002</v>
      </c>
      <c r="C297">
        <v>7</v>
      </c>
      <c r="D297">
        <v>12</v>
      </c>
      <c r="E297">
        <v>34</v>
      </c>
      <c r="F297">
        <v>58</v>
      </c>
      <c r="G297">
        <v>22</v>
      </c>
      <c r="H297">
        <v>0.316</v>
      </c>
      <c r="I297">
        <v>25</v>
      </c>
      <c r="J297">
        <v>0.10299999999999999</v>
      </c>
      <c r="K297">
        <v>0.96223000000000003</v>
      </c>
      <c r="L297">
        <v>0</v>
      </c>
      <c r="M297" t="s">
        <v>10</v>
      </c>
      <c r="N297" t="s">
        <v>21</v>
      </c>
      <c r="O297">
        <v>62999.9</v>
      </c>
      <c r="P297">
        <v>76000</v>
      </c>
      <c r="Q297">
        <v>0.82894605300000002</v>
      </c>
    </row>
    <row r="298" spans="1:17" hidden="1" x14ac:dyDescent="0.25">
      <c r="A298" t="s">
        <v>26</v>
      </c>
      <c r="B298">
        <v>0.94444594400000004</v>
      </c>
      <c r="C298">
        <v>7</v>
      </c>
      <c r="D298">
        <v>13</v>
      </c>
      <c r="E298">
        <v>34</v>
      </c>
      <c r="F298">
        <v>2</v>
      </c>
      <c r="G298">
        <v>2</v>
      </c>
      <c r="H298">
        <v>1.0999999999999999E-2</v>
      </c>
      <c r="I298">
        <v>0.9</v>
      </c>
      <c r="J298">
        <v>1</v>
      </c>
      <c r="K298">
        <v>0.18207999999999999</v>
      </c>
      <c r="L298">
        <v>0</v>
      </c>
      <c r="M298" t="s">
        <v>10</v>
      </c>
      <c r="N298" t="s">
        <v>20</v>
      </c>
      <c r="O298">
        <v>62999.9</v>
      </c>
      <c r="P298">
        <v>59500</v>
      </c>
      <c r="Q298">
        <v>0.94444594400000004</v>
      </c>
    </row>
    <row r="299" spans="1:17" x14ac:dyDescent="0.25">
      <c r="A299" t="s">
        <v>26</v>
      </c>
      <c r="B299">
        <v>0.16524719299999999</v>
      </c>
      <c r="C299">
        <v>8</v>
      </c>
      <c r="D299">
        <v>9</v>
      </c>
      <c r="E299">
        <v>47</v>
      </c>
      <c r="F299">
        <v>45</v>
      </c>
      <c r="G299">
        <v>31</v>
      </c>
      <c r="H299">
        <v>0.33900000000000002</v>
      </c>
      <c r="I299">
        <v>26.8</v>
      </c>
      <c r="J299">
        <v>0.98577999999999999</v>
      </c>
      <c r="K299">
        <v>4.2200000000000001E-2</v>
      </c>
      <c r="L299">
        <v>1</v>
      </c>
      <c r="M299" t="s">
        <v>9</v>
      </c>
      <c r="N299" t="s">
        <v>19</v>
      </c>
      <c r="O299">
        <v>32183.3</v>
      </c>
      <c r="P299">
        <v>5318.2</v>
      </c>
      <c r="Q299">
        <v>0.16524719299999999</v>
      </c>
    </row>
    <row r="300" spans="1:17" x14ac:dyDescent="0.25">
      <c r="A300" t="s">
        <v>26</v>
      </c>
      <c r="B300">
        <v>0.15124925</v>
      </c>
      <c r="C300">
        <v>8</v>
      </c>
      <c r="D300">
        <v>10</v>
      </c>
      <c r="E300">
        <v>47</v>
      </c>
      <c r="F300">
        <v>2</v>
      </c>
      <c r="G300">
        <v>1</v>
      </c>
      <c r="H300">
        <v>1.4999999999999999E-2</v>
      </c>
      <c r="I300">
        <v>1.2</v>
      </c>
      <c r="J300">
        <v>0.64914000000000005</v>
      </c>
      <c r="K300">
        <v>0.83901000000000003</v>
      </c>
      <c r="L300">
        <v>0</v>
      </c>
      <c r="M300" t="s">
        <v>9</v>
      </c>
      <c r="N300" t="s">
        <v>18</v>
      </c>
      <c r="O300">
        <v>32183.3</v>
      </c>
      <c r="P300">
        <v>4867.7</v>
      </c>
      <c r="Q300">
        <v>0.15124925</v>
      </c>
    </row>
    <row r="301" spans="1:17" x14ac:dyDescent="0.25">
      <c r="A301" t="s">
        <v>26</v>
      </c>
      <c r="B301">
        <v>0.40393620299999999</v>
      </c>
      <c r="C301">
        <v>8</v>
      </c>
      <c r="D301">
        <v>11</v>
      </c>
      <c r="E301">
        <v>47</v>
      </c>
      <c r="F301">
        <v>13</v>
      </c>
      <c r="G301">
        <v>11</v>
      </c>
      <c r="H301">
        <v>9.8000000000000004E-2</v>
      </c>
      <c r="I301">
        <v>7.7</v>
      </c>
      <c r="J301">
        <v>0.99312999999999996</v>
      </c>
      <c r="K301">
        <v>3.9600000000000003E-2</v>
      </c>
      <c r="L301">
        <v>1</v>
      </c>
      <c r="M301" t="s">
        <v>9</v>
      </c>
      <c r="N301" t="s">
        <v>12</v>
      </c>
      <c r="O301">
        <v>32183.3</v>
      </c>
      <c r="P301">
        <v>13000</v>
      </c>
      <c r="Q301">
        <v>0.40393620299999999</v>
      </c>
    </row>
    <row r="302" spans="1:17" hidden="1" x14ac:dyDescent="0.25">
      <c r="A302" t="s">
        <v>26</v>
      </c>
      <c r="B302">
        <v>0.42346447399999998</v>
      </c>
      <c r="C302">
        <v>8</v>
      </c>
      <c r="D302">
        <v>12</v>
      </c>
      <c r="E302">
        <v>47</v>
      </c>
      <c r="F302">
        <v>58</v>
      </c>
      <c r="G302">
        <v>31</v>
      </c>
      <c r="H302">
        <v>0.437</v>
      </c>
      <c r="I302">
        <v>34.5</v>
      </c>
      <c r="J302">
        <v>5.7419999999999999E-2</v>
      </c>
      <c r="K302">
        <v>0.98321999999999998</v>
      </c>
      <c r="L302">
        <v>0</v>
      </c>
      <c r="M302" t="s">
        <v>9</v>
      </c>
      <c r="N302" t="s">
        <v>21</v>
      </c>
      <c r="O302">
        <v>32183.3</v>
      </c>
      <c r="P302">
        <v>76000</v>
      </c>
      <c r="Q302">
        <v>0.42346447399999998</v>
      </c>
    </row>
    <row r="303" spans="1:17" hidden="1" x14ac:dyDescent="0.25">
      <c r="A303" t="s">
        <v>26</v>
      </c>
      <c r="B303">
        <v>0.54089579799999998</v>
      </c>
      <c r="C303">
        <v>8</v>
      </c>
      <c r="D303">
        <v>13</v>
      </c>
      <c r="E303">
        <v>47</v>
      </c>
      <c r="F303">
        <v>2</v>
      </c>
      <c r="G303">
        <v>1</v>
      </c>
      <c r="H303">
        <v>1.4999999999999999E-2</v>
      </c>
      <c r="I303">
        <v>1.2</v>
      </c>
      <c r="J303">
        <v>0.64914000000000005</v>
      </c>
      <c r="K303">
        <v>0.83901000000000003</v>
      </c>
      <c r="L303">
        <v>0</v>
      </c>
      <c r="M303" t="s">
        <v>9</v>
      </c>
      <c r="N303" t="s">
        <v>20</v>
      </c>
      <c r="O303">
        <v>32183.3</v>
      </c>
      <c r="P303">
        <v>59500</v>
      </c>
      <c r="Q303">
        <v>0.54089579799999998</v>
      </c>
    </row>
    <row r="304" spans="1:17" x14ac:dyDescent="0.25">
      <c r="A304" t="s">
        <v>26</v>
      </c>
      <c r="B304">
        <v>0.91529088800000002</v>
      </c>
      <c r="C304">
        <v>9</v>
      </c>
      <c r="D304">
        <v>10</v>
      </c>
      <c r="E304">
        <v>45</v>
      </c>
      <c r="F304">
        <v>2</v>
      </c>
      <c r="G304">
        <v>1</v>
      </c>
      <c r="H304">
        <v>1.4E-2</v>
      </c>
      <c r="I304">
        <v>1.1000000000000001</v>
      </c>
      <c r="J304">
        <v>0.67867999999999995</v>
      </c>
      <c r="K304">
        <v>0.81791999999999998</v>
      </c>
      <c r="L304">
        <v>0</v>
      </c>
      <c r="M304" t="s">
        <v>19</v>
      </c>
      <c r="N304" t="s">
        <v>18</v>
      </c>
      <c r="O304">
        <v>5318.2</v>
      </c>
      <c r="P304">
        <v>4867.7</v>
      </c>
      <c r="Q304">
        <v>0.91529088800000002</v>
      </c>
    </row>
    <row r="305" spans="1:17" x14ac:dyDescent="0.25">
      <c r="A305" t="s">
        <v>26</v>
      </c>
      <c r="B305">
        <v>0.40909230800000002</v>
      </c>
      <c r="C305">
        <v>9</v>
      </c>
      <c r="D305">
        <v>11</v>
      </c>
      <c r="E305">
        <v>45</v>
      </c>
      <c r="F305">
        <v>13</v>
      </c>
      <c r="G305">
        <v>11</v>
      </c>
      <c r="H305">
        <v>9.4E-2</v>
      </c>
      <c r="I305">
        <v>7.4</v>
      </c>
      <c r="J305">
        <v>0.99602000000000002</v>
      </c>
      <c r="K305">
        <v>2.5559999999999999E-2</v>
      </c>
      <c r="L305">
        <v>1</v>
      </c>
      <c r="M305" t="s">
        <v>19</v>
      </c>
      <c r="N305" t="s">
        <v>12</v>
      </c>
      <c r="O305">
        <v>5318.2</v>
      </c>
      <c r="P305">
        <v>13000</v>
      </c>
      <c r="Q305">
        <v>0.40909230800000002</v>
      </c>
    </row>
    <row r="306" spans="1:17" hidden="1" x14ac:dyDescent="0.25">
      <c r="A306" t="s">
        <v>26</v>
      </c>
      <c r="B306">
        <v>6.9976315999999997E-2</v>
      </c>
      <c r="C306">
        <v>9</v>
      </c>
      <c r="D306">
        <v>12</v>
      </c>
      <c r="E306">
        <v>45</v>
      </c>
      <c r="F306">
        <v>58</v>
      </c>
      <c r="G306">
        <v>32</v>
      </c>
      <c r="H306">
        <v>0.41799999999999998</v>
      </c>
      <c r="I306">
        <v>33</v>
      </c>
      <c r="J306">
        <v>0.39329999999999998</v>
      </c>
      <c r="K306">
        <v>0.78463000000000005</v>
      </c>
      <c r="L306">
        <v>0</v>
      </c>
      <c r="M306" t="s">
        <v>19</v>
      </c>
      <c r="N306" t="s">
        <v>21</v>
      </c>
      <c r="O306">
        <v>5318.2</v>
      </c>
      <c r="P306">
        <v>76000</v>
      </c>
      <c r="Q306">
        <v>6.9976315999999997E-2</v>
      </c>
    </row>
    <row r="307" spans="1:17" hidden="1" x14ac:dyDescent="0.25">
      <c r="A307" t="s">
        <v>26</v>
      </c>
      <c r="B307">
        <v>8.9381512999999996E-2</v>
      </c>
      <c r="C307">
        <v>9</v>
      </c>
      <c r="D307">
        <v>13</v>
      </c>
      <c r="E307">
        <v>45</v>
      </c>
      <c r="F307">
        <v>2</v>
      </c>
      <c r="G307">
        <v>1</v>
      </c>
      <c r="H307">
        <v>1.4E-2</v>
      </c>
      <c r="I307">
        <v>1.1000000000000001</v>
      </c>
      <c r="J307">
        <v>0.67867999999999995</v>
      </c>
      <c r="K307">
        <v>0.81791999999999998</v>
      </c>
      <c r="L307">
        <v>0</v>
      </c>
      <c r="M307" t="s">
        <v>19</v>
      </c>
      <c r="N307" t="s">
        <v>20</v>
      </c>
      <c r="O307">
        <v>5318.2</v>
      </c>
      <c r="P307">
        <v>59500</v>
      </c>
      <c r="Q307">
        <v>8.9381512999999996E-2</v>
      </c>
    </row>
    <row r="308" spans="1:17" x14ac:dyDescent="0.25">
      <c r="A308" t="s">
        <v>26</v>
      </c>
      <c r="B308">
        <v>0.37443846200000003</v>
      </c>
      <c r="C308">
        <v>10</v>
      </c>
      <c r="D308">
        <v>11</v>
      </c>
      <c r="E308">
        <v>2</v>
      </c>
      <c r="F308">
        <v>13</v>
      </c>
      <c r="G308">
        <v>0</v>
      </c>
      <c r="H308">
        <v>4.0000000000000001E-3</v>
      </c>
      <c r="I308">
        <v>0.3</v>
      </c>
      <c r="J308">
        <v>0.69620000000000004</v>
      </c>
      <c r="K308">
        <v>1</v>
      </c>
      <c r="L308">
        <v>0</v>
      </c>
      <c r="M308" t="s">
        <v>18</v>
      </c>
      <c r="N308" t="s">
        <v>12</v>
      </c>
      <c r="O308">
        <v>4867.7</v>
      </c>
      <c r="P308">
        <v>13000</v>
      </c>
      <c r="Q308">
        <v>0.37443846200000003</v>
      </c>
    </row>
    <row r="309" spans="1:17" hidden="1" x14ac:dyDescent="0.25">
      <c r="A309" t="s">
        <v>26</v>
      </c>
      <c r="B309">
        <v>6.4048683999999995E-2</v>
      </c>
      <c r="C309">
        <v>10</v>
      </c>
      <c r="D309">
        <v>12</v>
      </c>
      <c r="E309">
        <v>2</v>
      </c>
      <c r="F309">
        <v>58</v>
      </c>
      <c r="G309">
        <v>0</v>
      </c>
      <c r="H309">
        <v>1.9E-2</v>
      </c>
      <c r="I309">
        <v>1.5</v>
      </c>
      <c r="J309">
        <v>6.8159999999999998E-2</v>
      </c>
      <c r="K309">
        <v>1</v>
      </c>
      <c r="L309">
        <v>0</v>
      </c>
      <c r="M309" t="s">
        <v>18</v>
      </c>
      <c r="N309" t="s">
        <v>21</v>
      </c>
      <c r="O309">
        <v>4867.7</v>
      </c>
      <c r="P309">
        <v>76000</v>
      </c>
      <c r="Q309">
        <v>6.4048683999999995E-2</v>
      </c>
    </row>
    <row r="310" spans="1:17" hidden="1" x14ac:dyDescent="0.25">
      <c r="A310" t="s">
        <v>26</v>
      </c>
      <c r="B310">
        <v>8.1810084000000005E-2</v>
      </c>
      <c r="C310">
        <v>10</v>
      </c>
      <c r="D310">
        <v>13</v>
      </c>
      <c r="E310">
        <v>2</v>
      </c>
      <c r="F310">
        <v>2</v>
      </c>
      <c r="G310">
        <v>0</v>
      </c>
      <c r="H310">
        <v>1E-3</v>
      </c>
      <c r="I310">
        <v>0.1</v>
      </c>
      <c r="J310">
        <v>0.94969000000000003</v>
      </c>
      <c r="K310">
        <v>1</v>
      </c>
      <c r="L310">
        <v>0</v>
      </c>
      <c r="M310" t="s">
        <v>18</v>
      </c>
      <c r="N310" t="s">
        <v>20</v>
      </c>
      <c r="O310">
        <v>4867.7</v>
      </c>
      <c r="P310">
        <v>59500</v>
      </c>
      <c r="Q310">
        <v>8.1810084000000005E-2</v>
      </c>
    </row>
    <row r="311" spans="1:17" hidden="1" x14ac:dyDescent="0.25">
      <c r="A311" t="s">
        <v>26</v>
      </c>
      <c r="B311">
        <v>0.17105263200000001</v>
      </c>
      <c r="C311">
        <v>11</v>
      </c>
      <c r="D311">
        <v>12</v>
      </c>
      <c r="E311">
        <v>13</v>
      </c>
      <c r="F311">
        <v>58</v>
      </c>
      <c r="G311">
        <v>9</v>
      </c>
      <c r="H311">
        <v>0.121</v>
      </c>
      <c r="I311">
        <v>9.5</v>
      </c>
      <c r="J311">
        <v>0.47297</v>
      </c>
      <c r="K311">
        <v>0.76851000000000003</v>
      </c>
      <c r="L311">
        <v>0</v>
      </c>
      <c r="M311" t="s">
        <v>12</v>
      </c>
      <c r="N311" t="s">
        <v>21</v>
      </c>
      <c r="O311">
        <v>13000</v>
      </c>
      <c r="P311">
        <v>76000</v>
      </c>
      <c r="Q311">
        <v>0.17105263200000001</v>
      </c>
    </row>
    <row r="312" spans="1:17" hidden="1" x14ac:dyDescent="0.25">
      <c r="A312" t="s">
        <v>26</v>
      </c>
      <c r="B312">
        <v>0.218487395</v>
      </c>
      <c r="C312">
        <v>11</v>
      </c>
      <c r="D312">
        <v>13</v>
      </c>
      <c r="E312">
        <v>13</v>
      </c>
      <c r="F312">
        <v>2</v>
      </c>
      <c r="G312">
        <v>0</v>
      </c>
      <c r="H312">
        <v>4.0000000000000001E-3</v>
      </c>
      <c r="I312">
        <v>0.3</v>
      </c>
      <c r="J312">
        <v>0.69620000000000004</v>
      </c>
      <c r="K312">
        <v>1</v>
      </c>
      <c r="L312">
        <v>0</v>
      </c>
      <c r="M312" t="s">
        <v>12</v>
      </c>
      <c r="N312" t="s">
        <v>20</v>
      </c>
      <c r="O312">
        <v>13000</v>
      </c>
      <c r="P312">
        <v>59500</v>
      </c>
      <c r="Q312">
        <v>0.218487395</v>
      </c>
    </row>
    <row r="313" spans="1:17" hidden="1" x14ac:dyDescent="0.25">
      <c r="A313" t="s">
        <v>26</v>
      </c>
      <c r="B313">
        <v>0.78289473700000001</v>
      </c>
      <c r="C313">
        <v>12</v>
      </c>
      <c r="D313">
        <v>13</v>
      </c>
      <c r="E313">
        <v>58</v>
      </c>
      <c r="F313">
        <v>2</v>
      </c>
      <c r="G313">
        <v>0</v>
      </c>
      <c r="H313">
        <v>1.9E-2</v>
      </c>
      <c r="I313">
        <v>1.5</v>
      </c>
      <c r="J313">
        <v>6.8159999999999998E-2</v>
      </c>
      <c r="K313">
        <v>1</v>
      </c>
      <c r="L313">
        <v>0</v>
      </c>
      <c r="M313" t="s">
        <v>21</v>
      </c>
      <c r="N313" t="s">
        <v>20</v>
      </c>
      <c r="O313">
        <v>76000</v>
      </c>
      <c r="P313">
        <v>59500</v>
      </c>
      <c r="Q313">
        <v>0.78289473700000001</v>
      </c>
    </row>
  </sheetData>
  <autoFilter ref="A1:Q313" xr:uid="{B4295F0C-FA04-4584-91D0-EA6BF1422E82}">
    <filterColumn colId="12">
      <filters>
        <filter val="Canis.lupus"/>
        <filter val="Crocuta.crocuta"/>
        <filter val="Felis.silvestris"/>
        <filter val="Meles.meles"/>
        <filter val="Panthera.leo"/>
        <filter val="Panthera.pardus"/>
        <filter val="Panthera.spelaea"/>
        <filter val="Ursus.arctos"/>
        <filter val="Ursus.spelaeus"/>
        <filter val="Vulpes.lagopus"/>
        <filter val="Vulpes.vulpes"/>
      </filters>
    </filterColumn>
    <filterColumn colId="13">
      <filters>
        <filter val="Canis.lupus"/>
        <filter val="Crocuta.crocuta"/>
        <filter val="Felis.silvestris"/>
        <filter val="Meles.meles"/>
        <filter val="Panthera.leo"/>
        <filter val="Panthera.pardus"/>
        <filter val="Panthera.spelaea"/>
        <filter val="Ursus.spelaeus"/>
        <filter val="Vulpes.lagopus"/>
        <filter val="Vulpes.vulpe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B3CE-25E7-4575-A96D-0A78ED05861F}">
  <dimension ref="A1:P221"/>
  <sheetViews>
    <sheetView workbookViewId="0">
      <selection activeCell="I12" sqref="I12"/>
    </sheetView>
  </sheetViews>
  <sheetFormatPr baseColWidth="10" defaultRowHeight="15" x14ac:dyDescent="0.25"/>
  <sheetData>
    <row r="1" spans="1:16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51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52</v>
      </c>
    </row>
    <row r="2" spans="1:16" x14ac:dyDescent="0.25">
      <c r="A2" t="s">
        <v>23</v>
      </c>
      <c r="B2">
        <v>1</v>
      </c>
      <c r="C2">
        <v>2</v>
      </c>
      <c r="D2">
        <v>12</v>
      </c>
      <c r="E2">
        <v>23</v>
      </c>
      <c r="F2">
        <v>3</v>
      </c>
      <c r="G2">
        <v>4.8000000000000001E-2</v>
      </c>
      <c r="H2">
        <v>3.6</v>
      </c>
      <c r="I2">
        <v>0.47713</v>
      </c>
      <c r="J2">
        <v>0.77585999999999999</v>
      </c>
      <c r="K2">
        <v>0</v>
      </c>
      <c r="L2" t="s">
        <v>16</v>
      </c>
      <c r="M2" t="s">
        <v>17</v>
      </c>
      <c r="N2">
        <v>180520.4</v>
      </c>
      <c r="O2">
        <v>390416.7</v>
      </c>
      <c r="P2">
        <v>0.46237878700000001</v>
      </c>
    </row>
    <row r="3" spans="1:16" x14ac:dyDescent="0.25">
      <c r="A3" t="s">
        <v>23</v>
      </c>
      <c r="B3">
        <v>1</v>
      </c>
      <c r="C3">
        <v>3</v>
      </c>
      <c r="D3">
        <v>12</v>
      </c>
      <c r="E3">
        <v>7</v>
      </c>
      <c r="F3">
        <v>2</v>
      </c>
      <c r="G3">
        <v>1.4999999999999999E-2</v>
      </c>
      <c r="H3">
        <v>1.1000000000000001</v>
      </c>
      <c r="I3">
        <v>0.92586999999999997</v>
      </c>
      <c r="J3">
        <v>0.30431000000000002</v>
      </c>
      <c r="K3">
        <v>0</v>
      </c>
      <c r="L3" t="s">
        <v>16</v>
      </c>
      <c r="M3" t="s">
        <v>15</v>
      </c>
      <c r="N3">
        <v>180520.4</v>
      </c>
      <c r="O3">
        <v>380189.4</v>
      </c>
      <c r="P3">
        <v>0.474817025</v>
      </c>
    </row>
    <row r="4" spans="1:16" x14ac:dyDescent="0.25">
      <c r="A4" t="s">
        <v>23</v>
      </c>
      <c r="B4">
        <v>1</v>
      </c>
      <c r="C4">
        <v>4</v>
      </c>
      <c r="D4">
        <v>12</v>
      </c>
      <c r="E4">
        <v>15</v>
      </c>
      <c r="F4">
        <v>2</v>
      </c>
      <c r="G4">
        <v>3.1E-2</v>
      </c>
      <c r="H4">
        <v>2.4</v>
      </c>
      <c r="I4">
        <v>0.56354000000000004</v>
      </c>
      <c r="J4">
        <v>0.74168999999999996</v>
      </c>
      <c r="K4">
        <v>0</v>
      </c>
      <c r="L4" t="s">
        <v>16</v>
      </c>
      <c r="M4" t="s">
        <v>13</v>
      </c>
      <c r="N4">
        <v>180520.4</v>
      </c>
      <c r="O4">
        <v>161499.1</v>
      </c>
      <c r="P4">
        <v>0.89463074499999995</v>
      </c>
    </row>
    <row r="5" spans="1:16" x14ac:dyDescent="0.25">
      <c r="A5" t="s">
        <v>23</v>
      </c>
      <c r="B5">
        <v>1</v>
      </c>
      <c r="C5">
        <v>5</v>
      </c>
      <c r="D5">
        <v>12</v>
      </c>
      <c r="E5">
        <v>6</v>
      </c>
      <c r="F5">
        <v>3</v>
      </c>
      <c r="G5">
        <v>1.2E-2</v>
      </c>
      <c r="H5">
        <v>0.9</v>
      </c>
      <c r="I5">
        <v>0.99519999999999997</v>
      </c>
      <c r="J5">
        <v>4.6730000000000001E-2</v>
      </c>
      <c r="K5">
        <v>1</v>
      </c>
      <c r="L5" t="s">
        <v>16</v>
      </c>
      <c r="M5" t="s">
        <v>14</v>
      </c>
      <c r="N5">
        <v>180520.4</v>
      </c>
      <c r="O5">
        <v>54999.7</v>
      </c>
      <c r="P5">
        <v>0.30467304499999998</v>
      </c>
    </row>
    <row r="6" spans="1:16" x14ac:dyDescent="0.25">
      <c r="A6" t="s">
        <v>23</v>
      </c>
      <c r="B6">
        <v>1</v>
      </c>
      <c r="C6">
        <v>6</v>
      </c>
      <c r="D6">
        <v>12</v>
      </c>
      <c r="E6">
        <v>11</v>
      </c>
      <c r="F6">
        <v>2</v>
      </c>
      <c r="G6">
        <v>2.3E-2</v>
      </c>
      <c r="H6">
        <v>1.7</v>
      </c>
      <c r="I6">
        <v>0.76458999999999999</v>
      </c>
      <c r="J6">
        <v>0.55278000000000005</v>
      </c>
      <c r="K6">
        <v>0</v>
      </c>
      <c r="L6" t="s">
        <v>16</v>
      </c>
      <c r="M6" t="s">
        <v>11</v>
      </c>
      <c r="N6">
        <v>180520.4</v>
      </c>
      <c r="O6">
        <v>5500</v>
      </c>
      <c r="P6">
        <v>3.0467470999999999E-2</v>
      </c>
    </row>
    <row r="7" spans="1:16" x14ac:dyDescent="0.25">
      <c r="A7" t="s">
        <v>23</v>
      </c>
      <c r="B7">
        <v>1</v>
      </c>
      <c r="C7">
        <v>7</v>
      </c>
      <c r="D7">
        <v>12</v>
      </c>
      <c r="E7">
        <v>25</v>
      </c>
      <c r="F7">
        <v>5</v>
      </c>
      <c r="G7">
        <v>5.1999999999999998E-2</v>
      </c>
      <c r="H7">
        <v>3.9</v>
      </c>
      <c r="I7">
        <v>0.85055999999999998</v>
      </c>
      <c r="J7">
        <v>0.34771999999999997</v>
      </c>
      <c r="K7">
        <v>0</v>
      </c>
      <c r="L7" t="s">
        <v>16</v>
      </c>
      <c r="M7" t="s">
        <v>10</v>
      </c>
      <c r="N7">
        <v>180520.4</v>
      </c>
      <c r="O7">
        <v>62999.9</v>
      </c>
      <c r="P7">
        <v>0.34899047399999999</v>
      </c>
    </row>
    <row r="8" spans="1:16" x14ac:dyDescent="0.25">
      <c r="A8" t="s">
        <v>23</v>
      </c>
      <c r="B8">
        <v>1</v>
      </c>
      <c r="C8">
        <v>8</v>
      </c>
      <c r="D8">
        <v>12</v>
      </c>
      <c r="E8">
        <v>42</v>
      </c>
      <c r="F8">
        <v>9</v>
      </c>
      <c r="G8">
        <v>8.6999999999999994E-2</v>
      </c>
      <c r="H8">
        <v>6.6</v>
      </c>
      <c r="I8">
        <v>0.96833999999999998</v>
      </c>
      <c r="J8">
        <v>0.11767</v>
      </c>
      <c r="K8">
        <v>0</v>
      </c>
      <c r="L8" t="s">
        <v>16</v>
      </c>
      <c r="M8" t="s">
        <v>9</v>
      </c>
      <c r="N8">
        <v>180520.4</v>
      </c>
      <c r="O8">
        <v>32183.3</v>
      </c>
      <c r="P8">
        <v>0.178280682</v>
      </c>
    </row>
    <row r="9" spans="1:16" x14ac:dyDescent="0.25">
      <c r="A9" t="s">
        <v>23</v>
      </c>
      <c r="B9">
        <v>1</v>
      </c>
      <c r="C9">
        <v>9</v>
      </c>
      <c r="D9">
        <v>12</v>
      </c>
      <c r="E9">
        <v>42</v>
      </c>
      <c r="F9">
        <v>8</v>
      </c>
      <c r="G9">
        <v>8.6999999999999994E-2</v>
      </c>
      <c r="H9">
        <v>6.6</v>
      </c>
      <c r="I9">
        <v>0.88232999999999995</v>
      </c>
      <c r="J9">
        <v>0.29410999999999998</v>
      </c>
      <c r="K9">
        <v>0</v>
      </c>
      <c r="L9" t="s">
        <v>16</v>
      </c>
      <c r="M9" t="s">
        <v>19</v>
      </c>
      <c r="N9">
        <v>180520.4</v>
      </c>
      <c r="O9">
        <v>5318.2</v>
      </c>
      <c r="P9">
        <v>2.9460382E-2</v>
      </c>
    </row>
    <row r="10" spans="1:16" x14ac:dyDescent="0.25">
      <c r="A10" t="s">
        <v>23</v>
      </c>
      <c r="B10">
        <v>1</v>
      </c>
      <c r="C10">
        <v>10</v>
      </c>
      <c r="D10">
        <v>12</v>
      </c>
      <c r="E10">
        <v>18</v>
      </c>
      <c r="F10">
        <v>3</v>
      </c>
      <c r="G10">
        <v>3.6999999999999998E-2</v>
      </c>
      <c r="H10">
        <v>2.8</v>
      </c>
      <c r="I10">
        <v>0.69830999999999999</v>
      </c>
      <c r="J10">
        <v>0.58179000000000003</v>
      </c>
      <c r="K10">
        <v>0</v>
      </c>
      <c r="L10" t="s">
        <v>16</v>
      </c>
      <c r="M10" t="s">
        <v>18</v>
      </c>
      <c r="N10">
        <v>180520.4</v>
      </c>
      <c r="O10">
        <v>4867.7</v>
      </c>
      <c r="P10">
        <v>2.6964819000000001E-2</v>
      </c>
    </row>
    <row r="11" spans="1:16" x14ac:dyDescent="0.25">
      <c r="A11" t="s">
        <v>23</v>
      </c>
      <c r="B11">
        <v>1</v>
      </c>
      <c r="C11">
        <v>11</v>
      </c>
      <c r="D11">
        <v>12</v>
      </c>
      <c r="E11">
        <v>10</v>
      </c>
      <c r="F11">
        <v>2</v>
      </c>
      <c r="G11">
        <v>2.1000000000000001E-2</v>
      </c>
      <c r="H11">
        <v>1.6</v>
      </c>
      <c r="I11">
        <v>0.81096000000000001</v>
      </c>
      <c r="J11">
        <v>0.49508000000000002</v>
      </c>
      <c r="K11">
        <v>0</v>
      </c>
      <c r="L11" t="s">
        <v>16</v>
      </c>
      <c r="M11" t="s">
        <v>12</v>
      </c>
      <c r="N11">
        <v>180520.4</v>
      </c>
      <c r="O11">
        <v>13000</v>
      </c>
      <c r="P11">
        <v>7.2014021999999997E-2</v>
      </c>
    </row>
    <row r="12" spans="1:16" x14ac:dyDescent="0.25">
      <c r="A12" t="s">
        <v>23</v>
      </c>
      <c r="B12">
        <v>2</v>
      </c>
      <c r="C12">
        <v>3</v>
      </c>
      <c r="D12">
        <v>23</v>
      </c>
      <c r="E12">
        <v>7</v>
      </c>
      <c r="F12">
        <v>4</v>
      </c>
      <c r="G12">
        <v>2.8000000000000001E-2</v>
      </c>
      <c r="H12">
        <v>2.1</v>
      </c>
      <c r="I12">
        <v>0.97623000000000004</v>
      </c>
      <c r="J12">
        <v>0.11865000000000001</v>
      </c>
      <c r="K12">
        <v>0</v>
      </c>
      <c r="L12" t="s">
        <v>17</v>
      </c>
      <c r="M12" t="s">
        <v>15</v>
      </c>
      <c r="N12">
        <v>390416.7</v>
      </c>
      <c r="O12">
        <v>380189.4</v>
      </c>
      <c r="P12">
        <v>0.97380414299999996</v>
      </c>
    </row>
    <row r="13" spans="1:16" x14ac:dyDescent="0.25">
      <c r="A13" t="s">
        <v>23</v>
      </c>
      <c r="B13">
        <v>2</v>
      </c>
      <c r="C13">
        <v>4</v>
      </c>
      <c r="D13">
        <v>23</v>
      </c>
      <c r="E13">
        <v>15</v>
      </c>
      <c r="F13">
        <v>6</v>
      </c>
      <c r="G13">
        <v>0.06</v>
      </c>
      <c r="H13">
        <v>4.5</v>
      </c>
      <c r="I13">
        <v>0.88898999999999995</v>
      </c>
      <c r="J13">
        <v>0.26849000000000001</v>
      </c>
      <c r="K13">
        <v>0</v>
      </c>
      <c r="L13" t="s">
        <v>17</v>
      </c>
      <c r="M13" t="s">
        <v>13</v>
      </c>
      <c r="N13">
        <v>390416.7</v>
      </c>
      <c r="O13">
        <v>161499.1</v>
      </c>
      <c r="P13">
        <v>0.41365827799999999</v>
      </c>
    </row>
    <row r="14" spans="1:16" x14ac:dyDescent="0.25">
      <c r="A14" t="s">
        <v>23</v>
      </c>
      <c r="B14">
        <v>2</v>
      </c>
      <c r="C14">
        <v>5</v>
      </c>
      <c r="D14">
        <v>23</v>
      </c>
      <c r="E14">
        <v>6</v>
      </c>
      <c r="F14">
        <v>1</v>
      </c>
      <c r="G14">
        <v>2.4E-2</v>
      </c>
      <c r="H14">
        <v>1.8</v>
      </c>
      <c r="I14">
        <v>0.40692</v>
      </c>
      <c r="J14">
        <v>0.89498999999999995</v>
      </c>
      <c r="K14">
        <v>0</v>
      </c>
      <c r="L14" t="s">
        <v>17</v>
      </c>
      <c r="M14" t="s">
        <v>14</v>
      </c>
      <c r="N14">
        <v>390416.7</v>
      </c>
      <c r="O14">
        <v>54999.7</v>
      </c>
      <c r="P14">
        <v>0.14087435300000001</v>
      </c>
    </row>
    <row r="15" spans="1:16" x14ac:dyDescent="0.25">
      <c r="A15" t="s">
        <v>23</v>
      </c>
      <c r="B15">
        <v>2</v>
      </c>
      <c r="C15">
        <v>6</v>
      </c>
      <c r="D15">
        <v>23</v>
      </c>
      <c r="E15">
        <v>11</v>
      </c>
      <c r="F15">
        <v>2</v>
      </c>
      <c r="G15">
        <v>4.3999999999999997E-2</v>
      </c>
      <c r="H15">
        <v>3.3</v>
      </c>
      <c r="I15">
        <v>0.28738999999999998</v>
      </c>
      <c r="J15">
        <v>0.90837999999999997</v>
      </c>
      <c r="K15">
        <v>0</v>
      </c>
      <c r="L15" t="s">
        <v>17</v>
      </c>
      <c r="M15" t="s">
        <v>11</v>
      </c>
      <c r="N15">
        <v>390416.7</v>
      </c>
      <c r="O15">
        <v>5500</v>
      </c>
      <c r="P15">
        <v>1.4087512E-2</v>
      </c>
    </row>
    <row r="16" spans="1:16" x14ac:dyDescent="0.25">
      <c r="A16" t="s">
        <v>23</v>
      </c>
      <c r="B16">
        <v>2</v>
      </c>
      <c r="C16">
        <v>7</v>
      </c>
      <c r="D16">
        <v>23</v>
      </c>
      <c r="E16">
        <v>25</v>
      </c>
      <c r="F16">
        <v>13</v>
      </c>
      <c r="G16">
        <v>0.1</v>
      </c>
      <c r="H16">
        <v>7.6</v>
      </c>
      <c r="I16">
        <v>0.99907000000000001</v>
      </c>
      <c r="J16">
        <v>4.8300000000000001E-3</v>
      </c>
      <c r="K16">
        <v>1</v>
      </c>
      <c r="L16" t="s">
        <v>17</v>
      </c>
      <c r="M16" t="s">
        <v>10</v>
      </c>
      <c r="N16">
        <v>390416.7</v>
      </c>
      <c r="O16">
        <v>62999.9</v>
      </c>
      <c r="P16">
        <v>0.16136579200000001</v>
      </c>
    </row>
    <row r="17" spans="1:16" x14ac:dyDescent="0.25">
      <c r="A17" t="s">
        <v>23</v>
      </c>
      <c r="B17">
        <v>2</v>
      </c>
      <c r="C17">
        <v>8</v>
      </c>
      <c r="D17">
        <v>23</v>
      </c>
      <c r="E17">
        <v>42</v>
      </c>
      <c r="F17">
        <v>16</v>
      </c>
      <c r="G17">
        <v>0.16700000000000001</v>
      </c>
      <c r="H17">
        <v>12.7</v>
      </c>
      <c r="I17">
        <v>0.97274000000000005</v>
      </c>
      <c r="J17">
        <v>7.9759999999999998E-2</v>
      </c>
      <c r="K17">
        <v>0</v>
      </c>
      <c r="L17" t="s">
        <v>17</v>
      </c>
      <c r="M17" t="s">
        <v>9</v>
      </c>
      <c r="N17">
        <v>390416.7</v>
      </c>
      <c r="O17">
        <v>32183.3</v>
      </c>
      <c r="P17">
        <v>8.2433204999999996E-2</v>
      </c>
    </row>
    <row r="18" spans="1:16" x14ac:dyDescent="0.25">
      <c r="A18" t="s">
        <v>23</v>
      </c>
      <c r="B18">
        <v>2</v>
      </c>
      <c r="C18">
        <v>9</v>
      </c>
      <c r="D18">
        <v>23</v>
      </c>
      <c r="E18">
        <v>42</v>
      </c>
      <c r="F18">
        <v>17</v>
      </c>
      <c r="G18">
        <v>0.16700000000000001</v>
      </c>
      <c r="H18">
        <v>12.7</v>
      </c>
      <c r="I18">
        <v>0.99282000000000004</v>
      </c>
      <c r="J18">
        <v>2.726E-2</v>
      </c>
      <c r="K18">
        <v>1</v>
      </c>
      <c r="L18" t="s">
        <v>17</v>
      </c>
      <c r="M18" t="s">
        <v>19</v>
      </c>
      <c r="N18">
        <v>390416.7</v>
      </c>
      <c r="O18">
        <v>5318.2</v>
      </c>
      <c r="P18">
        <v>1.3621856E-2</v>
      </c>
    </row>
    <row r="19" spans="1:16" x14ac:dyDescent="0.25">
      <c r="A19" t="s">
        <v>23</v>
      </c>
      <c r="B19">
        <v>2</v>
      </c>
      <c r="C19">
        <v>10</v>
      </c>
      <c r="D19">
        <v>23</v>
      </c>
      <c r="E19">
        <v>18</v>
      </c>
      <c r="F19">
        <v>6</v>
      </c>
      <c r="G19">
        <v>7.1999999999999995E-2</v>
      </c>
      <c r="H19">
        <v>5.4</v>
      </c>
      <c r="I19">
        <v>0.73560000000000003</v>
      </c>
      <c r="J19">
        <v>0.47935</v>
      </c>
      <c r="K19">
        <v>0</v>
      </c>
      <c r="L19" t="s">
        <v>17</v>
      </c>
      <c r="M19" t="s">
        <v>18</v>
      </c>
      <c r="N19">
        <v>390416.7</v>
      </c>
      <c r="O19">
        <v>4867.7</v>
      </c>
      <c r="P19">
        <v>1.2467961E-2</v>
      </c>
    </row>
    <row r="20" spans="1:16" x14ac:dyDescent="0.25">
      <c r="A20" t="s">
        <v>23</v>
      </c>
      <c r="B20">
        <v>2</v>
      </c>
      <c r="C20">
        <v>11</v>
      </c>
      <c r="D20">
        <v>23</v>
      </c>
      <c r="E20">
        <v>10</v>
      </c>
      <c r="F20">
        <v>4</v>
      </c>
      <c r="G20">
        <v>0.04</v>
      </c>
      <c r="H20">
        <v>3</v>
      </c>
      <c r="I20">
        <v>0.86109999999999998</v>
      </c>
      <c r="J20">
        <v>0.35187000000000002</v>
      </c>
      <c r="K20">
        <v>0</v>
      </c>
      <c r="L20" t="s">
        <v>17</v>
      </c>
      <c r="M20" t="s">
        <v>12</v>
      </c>
      <c r="N20">
        <v>390416.7</v>
      </c>
      <c r="O20">
        <v>13000</v>
      </c>
      <c r="P20">
        <v>3.3297755999999998E-2</v>
      </c>
    </row>
    <row r="21" spans="1:16" x14ac:dyDescent="0.25">
      <c r="A21" t="s">
        <v>23</v>
      </c>
      <c r="B21">
        <v>3</v>
      </c>
      <c r="C21">
        <v>4</v>
      </c>
      <c r="D21">
        <v>7</v>
      </c>
      <c r="E21">
        <v>15</v>
      </c>
      <c r="F21">
        <v>1</v>
      </c>
      <c r="G21">
        <v>1.7999999999999999E-2</v>
      </c>
      <c r="H21">
        <v>1.4</v>
      </c>
      <c r="I21">
        <v>0.58052999999999999</v>
      </c>
      <c r="J21">
        <v>0.80044000000000004</v>
      </c>
      <c r="K21">
        <v>0</v>
      </c>
      <c r="L21" t="s">
        <v>15</v>
      </c>
      <c r="M21" t="s">
        <v>13</v>
      </c>
      <c r="N21">
        <v>380189.4</v>
      </c>
      <c r="O21">
        <v>161499.1</v>
      </c>
      <c r="P21">
        <v>0.42478590900000002</v>
      </c>
    </row>
    <row r="22" spans="1:16" x14ac:dyDescent="0.25">
      <c r="A22" t="s">
        <v>23</v>
      </c>
      <c r="B22">
        <v>3</v>
      </c>
      <c r="C22">
        <v>5</v>
      </c>
      <c r="D22">
        <v>7</v>
      </c>
      <c r="E22">
        <v>6</v>
      </c>
      <c r="F22">
        <v>0</v>
      </c>
      <c r="G22">
        <v>7.0000000000000001E-3</v>
      </c>
      <c r="H22">
        <v>0.6</v>
      </c>
      <c r="I22">
        <v>0.54834000000000005</v>
      </c>
      <c r="J22">
        <v>1</v>
      </c>
      <c r="K22">
        <v>0</v>
      </c>
      <c r="L22" t="s">
        <v>15</v>
      </c>
      <c r="M22" t="s">
        <v>14</v>
      </c>
      <c r="N22">
        <v>380189.4</v>
      </c>
      <c r="O22">
        <v>54999.7</v>
      </c>
      <c r="P22">
        <v>0.14466394899999999</v>
      </c>
    </row>
    <row r="23" spans="1:16" x14ac:dyDescent="0.25">
      <c r="A23" t="s">
        <v>23</v>
      </c>
      <c r="B23">
        <v>3</v>
      </c>
      <c r="C23">
        <v>6</v>
      </c>
      <c r="D23">
        <v>7</v>
      </c>
      <c r="E23">
        <v>11</v>
      </c>
      <c r="F23">
        <v>1</v>
      </c>
      <c r="G23">
        <v>1.2999999999999999E-2</v>
      </c>
      <c r="H23">
        <v>1</v>
      </c>
      <c r="I23">
        <v>0.73404999999999998</v>
      </c>
      <c r="J23">
        <v>0.68154999999999999</v>
      </c>
      <c r="K23">
        <v>0</v>
      </c>
      <c r="L23" t="s">
        <v>15</v>
      </c>
      <c r="M23" t="s">
        <v>11</v>
      </c>
      <c r="N23">
        <v>380189.4</v>
      </c>
      <c r="O23">
        <v>5500</v>
      </c>
      <c r="P23">
        <v>1.4466474E-2</v>
      </c>
    </row>
    <row r="24" spans="1:16" x14ac:dyDescent="0.25">
      <c r="A24" t="s">
        <v>23</v>
      </c>
      <c r="B24">
        <v>3</v>
      </c>
      <c r="C24">
        <v>7</v>
      </c>
      <c r="D24">
        <v>7</v>
      </c>
      <c r="E24">
        <v>25</v>
      </c>
      <c r="F24">
        <v>3</v>
      </c>
      <c r="G24">
        <v>0.03</v>
      </c>
      <c r="H24">
        <v>2.2999999999999998</v>
      </c>
      <c r="I24">
        <v>0.84416000000000002</v>
      </c>
      <c r="J24">
        <v>0.41875000000000001</v>
      </c>
      <c r="K24">
        <v>0</v>
      </c>
      <c r="L24" t="s">
        <v>15</v>
      </c>
      <c r="M24" t="s">
        <v>10</v>
      </c>
      <c r="N24">
        <v>380189.4</v>
      </c>
      <c r="O24">
        <v>62999.9</v>
      </c>
      <c r="P24">
        <v>0.165706619</v>
      </c>
    </row>
    <row r="25" spans="1:16" x14ac:dyDescent="0.25">
      <c r="A25" t="s">
        <v>23</v>
      </c>
      <c r="B25">
        <v>3</v>
      </c>
      <c r="C25">
        <v>8</v>
      </c>
      <c r="D25">
        <v>7</v>
      </c>
      <c r="E25">
        <v>42</v>
      </c>
      <c r="F25">
        <v>5</v>
      </c>
      <c r="G25">
        <v>5.0999999999999997E-2</v>
      </c>
      <c r="H25">
        <v>3.9</v>
      </c>
      <c r="I25">
        <v>0.90608</v>
      </c>
      <c r="J25">
        <v>0.31220999999999999</v>
      </c>
      <c r="K25">
        <v>0</v>
      </c>
      <c r="L25" t="s">
        <v>15</v>
      </c>
      <c r="M25" t="s">
        <v>9</v>
      </c>
      <c r="N25">
        <v>380189.4</v>
      </c>
      <c r="O25">
        <v>32183.3</v>
      </c>
      <c r="P25">
        <v>8.4650702999999994E-2</v>
      </c>
    </row>
    <row r="26" spans="1:16" x14ac:dyDescent="0.25">
      <c r="A26" t="s">
        <v>23</v>
      </c>
      <c r="B26">
        <v>3</v>
      </c>
      <c r="C26">
        <v>9</v>
      </c>
      <c r="D26">
        <v>7</v>
      </c>
      <c r="E26">
        <v>42</v>
      </c>
      <c r="F26">
        <v>3</v>
      </c>
      <c r="G26">
        <v>5.0999999999999997E-2</v>
      </c>
      <c r="H26">
        <v>3.9</v>
      </c>
      <c r="I26">
        <v>0.38141000000000003</v>
      </c>
      <c r="J26">
        <v>0.86211000000000004</v>
      </c>
      <c r="K26">
        <v>0</v>
      </c>
      <c r="L26" t="s">
        <v>15</v>
      </c>
      <c r="M26" t="s">
        <v>19</v>
      </c>
      <c r="N26">
        <v>380189.4</v>
      </c>
      <c r="O26">
        <v>5318.2</v>
      </c>
      <c r="P26">
        <v>1.3988291E-2</v>
      </c>
    </row>
    <row r="27" spans="1:16" x14ac:dyDescent="0.25">
      <c r="A27" t="s">
        <v>23</v>
      </c>
      <c r="B27">
        <v>3</v>
      </c>
      <c r="C27">
        <v>10</v>
      </c>
      <c r="D27">
        <v>7</v>
      </c>
      <c r="E27">
        <v>18</v>
      </c>
      <c r="F27">
        <v>1</v>
      </c>
      <c r="G27">
        <v>2.1999999999999999E-2</v>
      </c>
      <c r="H27">
        <v>1.7</v>
      </c>
      <c r="I27">
        <v>0.47078999999999999</v>
      </c>
      <c r="J27">
        <v>0.86246999999999996</v>
      </c>
      <c r="K27">
        <v>0</v>
      </c>
      <c r="L27" t="s">
        <v>15</v>
      </c>
      <c r="M27" t="s">
        <v>18</v>
      </c>
      <c r="N27">
        <v>380189.4</v>
      </c>
      <c r="O27">
        <v>4867.7</v>
      </c>
      <c r="P27">
        <v>1.2803355000000001E-2</v>
      </c>
    </row>
    <row r="28" spans="1:16" x14ac:dyDescent="0.25">
      <c r="A28" t="s">
        <v>23</v>
      </c>
      <c r="B28">
        <v>3</v>
      </c>
      <c r="C28">
        <v>11</v>
      </c>
      <c r="D28">
        <v>7</v>
      </c>
      <c r="E28">
        <v>10</v>
      </c>
      <c r="F28">
        <v>0</v>
      </c>
      <c r="G28">
        <v>1.2E-2</v>
      </c>
      <c r="H28">
        <v>0.9</v>
      </c>
      <c r="I28">
        <v>0.35622999999999999</v>
      </c>
      <c r="J28">
        <v>1</v>
      </c>
      <c r="K28">
        <v>0</v>
      </c>
      <c r="L28" t="s">
        <v>15</v>
      </c>
      <c r="M28" t="s">
        <v>12</v>
      </c>
      <c r="N28">
        <v>380189.4</v>
      </c>
      <c r="O28">
        <v>13000</v>
      </c>
      <c r="P28">
        <v>3.4193484000000003E-2</v>
      </c>
    </row>
    <row r="29" spans="1:16" x14ac:dyDescent="0.25">
      <c r="A29" t="s">
        <v>23</v>
      </c>
      <c r="B29">
        <v>4</v>
      </c>
      <c r="C29">
        <v>5</v>
      </c>
      <c r="D29">
        <v>15</v>
      </c>
      <c r="E29">
        <v>6</v>
      </c>
      <c r="F29">
        <v>2</v>
      </c>
      <c r="G29">
        <v>1.6E-2</v>
      </c>
      <c r="H29">
        <v>1.2</v>
      </c>
      <c r="I29">
        <v>0.91281000000000001</v>
      </c>
      <c r="J29">
        <v>0.33783000000000002</v>
      </c>
      <c r="K29">
        <v>0</v>
      </c>
      <c r="L29" t="s">
        <v>13</v>
      </c>
      <c r="M29" t="s">
        <v>14</v>
      </c>
      <c r="N29">
        <v>161499.1</v>
      </c>
      <c r="O29">
        <v>54999.7</v>
      </c>
      <c r="P29">
        <v>0.340557316</v>
      </c>
    </row>
    <row r="30" spans="1:16" x14ac:dyDescent="0.25">
      <c r="A30" t="s">
        <v>23</v>
      </c>
      <c r="B30">
        <v>4</v>
      </c>
      <c r="C30">
        <v>6</v>
      </c>
      <c r="D30">
        <v>15</v>
      </c>
      <c r="E30">
        <v>11</v>
      </c>
      <c r="F30">
        <v>0</v>
      </c>
      <c r="G30">
        <v>2.9000000000000001E-2</v>
      </c>
      <c r="H30">
        <v>2.2000000000000002</v>
      </c>
      <c r="I30">
        <v>7.2999999999999995E-2</v>
      </c>
      <c r="J30">
        <v>1</v>
      </c>
      <c r="K30">
        <v>0</v>
      </c>
      <c r="L30" t="s">
        <v>13</v>
      </c>
      <c r="M30" t="s">
        <v>11</v>
      </c>
      <c r="N30">
        <v>161499.1</v>
      </c>
      <c r="O30">
        <v>5500</v>
      </c>
      <c r="P30">
        <v>3.4055916999999998E-2</v>
      </c>
    </row>
    <row r="31" spans="1:16" x14ac:dyDescent="0.25">
      <c r="A31" t="s">
        <v>23</v>
      </c>
      <c r="B31">
        <v>4</v>
      </c>
      <c r="C31">
        <v>7</v>
      </c>
      <c r="D31">
        <v>15</v>
      </c>
      <c r="E31">
        <v>25</v>
      </c>
      <c r="F31">
        <v>5</v>
      </c>
      <c r="G31">
        <v>6.5000000000000002E-2</v>
      </c>
      <c r="H31">
        <v>4.9000000000000004</v>
      </c>
      <c r="I31">
        <v>0.64241000000000004</v>
      </c>
      <c r="J31">
        <v>0.59658</v>
      </c>
      <c r="K31">
        <v>0</v>
      </c>
      <c r="L31" t="s">
        <v>13</v>
      </c>
      <c r="M31" t="s">
        <v>10</v>
      </c>
      <c r="N31">
        <v>161499.1</v>
      </c>
      <c r="O31">
        <v>62999.9</v>
      </c>
      <c r="P31">
        <v>0.39009443399999999</v>
      </c>
    </row>
    <row r="32" spans="1:16" x14ac:dyDescent="0.25">
      <c r="A32" t="s">
        <v>23</v>
      </c>
      <c r="B32">
        <v>4</v>
      </c>
      <c r="C32">
        <v>8</v>
      </c>
      <c r="D32">
        <v>15</v>
      </c>
      <c r="E32">
        <v>42</v>
      </c>
      <c r="F32">
        <v>8</v>
      </c>
      <c r="G32">
        <v>0.109</v>
      </c>
      <c r="H32">
        <v>8.3000000000000007</v>
      </c>
      <c r="I32">
        <v>0.54588000000000003</v>
      </c>
      <c r="J32">
        <v>0.67764999999999997</v>
      </c>
      <c r="K32">
        <v>0</v>
      </c>
      <c r="L32" t="s">
        <v>13</v>
      </c>
      <c r="M32" t="s">
        <v>9</v>
      </c>
      <c r="N32">
        <v>161499.1</v>
      </c>
      <c r="O32">
        <v>32183.3</v>
      </c>
      <c r="P32">
        <v>0.19927850999999999</v>
      </c>
    </row>
    <row r="33" spans="1:16" x14ac:dyDescent="0.25">
      <c r="A33" t="s">
        <v>23</v>
      </c>
      <c r="B33">
        <v>4</v>
      </c>
      <c r="C33">
        <v>9</v>
      </c>
      <c r="D33">
        <v>15</v>
      </c>
      <c r="E33">
        <v>42</v>
      </c>
      <c r="F33">
        <v>11</v>
      </c>
      <c r="G33">
        <v>0.109</v>
      </c>
      <c r="H33">
        <v>8.3000000000000007</v>
      </c>
      <c r="I33">
        <v>0.97099999999999997</v>
      </c>
      <c r="J33">
        <v>9.8879999999999996E-2</v>
      </c>
      <c r="K33">
        <v>0</v>
      </c>
      <c r="L33" t="s">
        <v>13</v>
      </c>
      <c r="M33" t="s">
        <v>19</v>
      </c>
      <c r="N33">
        <v>161499.1</v>
      </c>
      <c r="O33">
        <v>5318.2</v>
      </c>
      <c r="P33">
        <v>3.2930213999999999E-2</v>
      </c>
    </row>
    <row r="34" spans="1:16" x14ac:dyDescent="0.25">
      <c r="A34" t="s">
        <v>23</v>
      </c>
      <c r="B34">
        <v>4</v>
      </c>
      <c r="C34">
        <v>10</v>
      </c>
      <c r="D34">
        <v>15</v>
      </c>
      <c r="E34">
        <v>18</v>
      </c>
      <c r="F34">
        <v>6</v>
      </c>
      <c r="G34">
        <v>4.7E-2</v>
      </c>
      <c r="H34">
        <v>3.6</v>
      </c>
      <c r="I34">
        <v>0.97313000000000005</v>
      </c>
      <c r="J34">
        <v>9.6460000000000004E-2</v>
      </c>
      <c r="K34">
        <v>0</v>
      </c>
      <c r="L34" t="s">
        <v>13</v>
      </c>
      <c r="M34" t="s">
        <v>18</v>
      </c>
      <c r="N34">
        <v>161499.1</v>
      </c>
      <c r="O34">
        <v>4867.7</v>
      </c>
      <c r="P34">
        <v>3.0140725E-2</v>
      </c>
    </row>
    <row r="35" spans="1:16" x14ac:dyDescent="0.25">
      <c r="A35" t="s">
        <v>23</v>
      </c>
      <c r="B35">
        <v>4</v>
      </c>
      <c r="C35">
        <v>11</v>
      </c>
      <c r="D35">
        <v>15</v>
      </c>
      <c r="E35">
        <v>10</v>
      </c>
      <c r="F35">
        <v>1</v>
      </c>
      <c r="G35">
        <v>2.5999999999999999E-2</v>
      </c>
      <c r="H35">
        <v>2</v>
      </c>
      <c r="I35">
        <v>0.36698999999999998</v>
      </c>
      <c r="J35">
        <v>0.90552999999999995</v>
      </c>
      <c r="K35">
        <v>0</v>
      </c>
      <c r="L35" t="s">
        <v>13</v>
      </c>
      <c r="M35" t="s">
        <v>12</v>
      </c>
      <c r="N35">
        <v>161499.1</v>
      </c>
      <c r="O35">
        <v>13000</v>
      </c>
      <c r="P35">
        <v>8.0495805000000004E-2</v>
      </c>
    </row>
    <row r="36" spans="1:16" x14ac:dyDescent="0.25">
      <c r="A36" t="s">
        <v>23</v>
      </c>
      <c r="B36">
        <v>5</v>
      </c>
      <c r="C36">
        <v>6</v>
      </c>
      <c r="D36">
        <v>6</v>
      </c>
      <c r="E36">
        <v>11</v>
      </c>
      <c r="F36">
        <v>3</v>
      </c>
      <c r="G36">
        <v>1.0999999999999999E-2</v>
      </c>
      <c r="H36">
        <v>0.9</v>
      </c>
      <c r="I36">
        <v>0.99672000000000005</v>
      </c>
      <c r="J36">
        <v>3.6249999999999998E-2</v>
      </c>
      <c r="K36">
        <v>1</v>
      </c>
      <c r="L36" t="s">
        <v>14</v>
      </c>
      <c r="M36" t="s">
        <v>11</v>
      </c>
      <c r="N36">
        <v>54999.7</v>
      </c>
      <c r="O36">
        <v>5500</v>
      </c>
      <c r="P36">
        <v>0.100000545</v>
      </c>
    </row>
    <row r="37" spans="1:16" x14ac:dyDescent="0.25">
      <c r="A37" t="s">
        <v>23</v>
      </c>
      <c r="B37">
        <v>5</v>
      </c>
      <c r="C37">
        <v>7</v>
      </c>
      <c r="D37">
        <v>6</v>
      </c>
      <c r="E37">
        <v>25</v>
      </c>
      <c r="F37">
        <v>2</v>
      </c>
      <c r="G37">
        <v>2.5999999999999999E-2</v>
      </c>
      <c r="H37">
        <v>2</v>
      </c>
      <c r="I37">
        <v>0.69393000000000005</v>
      </c>
      <c r="J37">
        <v>0.64900000000000002</v>
      </c>
      <c r="K37">
        <v>0</v>
      </c>
      <c r="L37" t="s">
        <v>14</v>
      </c>
      <c r="M37" t="s">
        <v>10</v>
      </c>
      <c r="N37">
        <v>54999.7</v>
      </c>
      <c r="O37">
        <v>62999.9</v>
      </c>
      <c r="P37">
        <v>0.87301249700000005</v>
      </c>
    </row>
    <row r="38" spans="1:16" x14ac:dyDescent="0.25">
      <c r="A38" t="s">
        <v>23</v>
      </c>
      <c r="B38">
        <v>5</v>
      </c>
      <c r="C38">
        <v>8</v>
      </c>
      <c r="D38">
        <v>6</v>
      </c>
      <c r="E38">
        <v>42</v>
      </c>
      <c r="F38">
        <v>4</v>
      </c>
      <c r="G38">
        <v>4.3999999999999997E-2</v>
      </c>
      <c r="H38">
        <v>3.3</v>
      </c>
      <c r="I38">
        <v>0.84370999999999996</v>
      </c>
      <c r="J38">
        <v>0.44352000000000003</v>
      </c>
      <c r="K38">
        <v>0</v>
      </c>
      <c r="L38" t="s">
        <v>14</v>
      </c>
      <c r="M38" t="s">
        <v>9</v>
      </c>
      <c r="N38">
        <v>54999.7</v>
      </c>
      <c r="O38">
        <v>32183.3</v>
      </c>
      <c r="P38">
        <v>0.58515410099999998</v>
      </c>
    </row>
    <row r="39" spans="1:16" x14ac:dyDescent="0.25">
      <c r="A39" t="s">
        <v>23</v>
      </c>
      <c r="B39">
        <v>5</v>
      </c>
      <c r="C39">
        <v>9</v>
      </c>
      <c r="D39">
        <v>6</v>
      </c>
      <c r="E39">
        <v>42</v>
      </c>
      <c r="F39">
        <v>4</v>
      </c>
      <c r="G39">
        <v>4.3999999999999997E-2</v>
      </c>
      <c r="H39">
        <v>3.3</v>
      </c>
      <c r="I39">
        <v>0.84370999999999996</v>
      </c>
      <c r="J39">
        <v>0.44352000000000003</v>
      </c>
      <c r="K39">
        <v>0</v>
      </c>
      <c r="L39" t="s">
        <v>14</v>
      </c>
      <c r="M39" t="s">
        <v>19</v>
      </c>
      <c r="N39">
        <v>54999.7</v>
      </c>
      <c r="O39">
        <v>5318.2</v>
      </c>
      <c r="P39">
        <v>9.6695073000000006E-2</v>
      </c>
    </row>
    <row r="40" spans="1:16" x14ac:dyDescent="0.25">
      <c r="A40" t="s">
        <v>23</v>
      </c>
      <c r="B40">
        <v>5</v>
      </c>
      <c r="C40">
        <v>10</v>
      </c>
      <c r="D40">
        <v>6</v>
      </c>
      <c r="E40">
        <v>18</v>
      </c>
      <c r="F40">
        <v>1</v>
      </c>
      <c r="G40">
        <v>1.9E-2</v>
      </c>
      <c r="H40">
        <v>1.4</v>
      </c>
      <c r="I40">
        <v>0.56240999999999997</v>
      </c>
      <c r="J40">
        <v>0.81486000000000003</v>
      </c>
      <c r="K40">
        <v>0</v>
      </c>
      <c r="L40" t="s">
        <v>14</v>
      </c>
      <c r="M40" t="s">
        <v>18</v>
      </c>
      <c r="N40">
        <v>54999.7</v>
      </c>
      <c r="O40">
        <v>4867.7</v>
      </c>
      <c r="P40">
        <v>8.8504119000000006E-2</v>
      </c>
    </row>
    <row r="41" spans="1:16" x14ac:dyDescent="0.25">
      <c r="A41" t="s">
        <v>23</v>
      </c>
      <c r="B41">
        <v>5</v>
      </c>
      <c r="C41">
        <v>11</v>
      </c>
      <c r="D41">
        <v>6</v>
      </c>
      <c r="E41">
        <v>10</v>
      </c>
      <c r="F41">
        <v>0</v>
      </c>
      <c r="G41">
        <v>0.01</v>
      </c>
      <c r="H41">
        <v>0.8</v>
      </c>
      <c r="I41">
        <v>0.41560000000000002</v>
      </c>
      <c r="J41">
        <v>1</v>
      </c>
      <c r="K41">
        <v>0</v>
      </c>
      <c r="L41" t="s">
        <v>14</v>
      </c>
      <c r="M41" t="s">
        <v>12</v>
      </c>
      <c r="N41">
        <v>54999.7</v>
      </c>
      <c r="O41">
        <v>13000</v>
      </c>
      <c r="P41">
        <v>0.236364926</v>
      </c>
    </row>
    <row r="42" spans="1:16" x14ac:dyDescent="0.25">
      <c r="A42" t="s">
        <v>23</v>
      </c>
      <c r="B42">
        <v>6</v>
      </c>
      <c r="C42">
        <v>7</v>
      </c>
      <c r="D42">
        <v>11</v>
      </c>
      <c r="E42">
        <v>25</v>
      </c>
      <c r="F42">
        <v>1</v>
      </c>
      <c r="G42">
        <v>4.8000000000000001E-2</v>
      </c>
      <c r="H42">
        <v>3.6</v>
      </c>
      <c r="I42">
        <v>6.4089999999999994E-2</v>
      </c>
      <c r="J42">
        <v>0.99168000000000001</v>
      </c>
      <c r="K42">
        <v>0</v>
      </c>
      <c r="L42" t="s">
        <v>11</v>
      </c>
      <c r="M42" t="s">
        <v>10</v>
      </c>
      <c r="N42">
        <v>5500</v>
      </c>
      <c r="O42">
        <v>62999.9</v>
      </c>
      <c r="P42">
        <v>8.7301725999999996E-2</v>
      </c>
    </row>
    <row r="43" spans="1:16" x14ac:dyDescent="0.25">
      <c r="A43" t="s">
        <v>23</v>
      </c>
      <c r="B43">
        <v>6</v>
      </c>
      <c r="C43">
        <v>8</v>
      </c>
      <c r="D43">
        <v>11</v>
      </c>
      <c r="E43">
        <v>42</v>
      </c>
      <c r="F43">
        <v>6</v>
      </c>
      <c r="G43">
        <v>0.08</v>
      </c>
      <c r="H43">
        <v>6.1</v>
      </c>
      <c r="I43">
        <v>0.60506000000000004</v>
      </c>
      <c r="J43">
        <v>0.64981</v>
      </c>
      <c r="K43">
        <v>0</v>
      </c>
      <c r="L43" t="s">
        <v>11</v>
      </c>
      <c r="M43" t="s">
        <v>9</v>
      </c>
      <c r="N43">
        <v>5500</v>
      </c>
      <c r="O43">
        <v>32183.3</v>
      </c>
      <c r="P43">
        <v>0.170896086</v>
      </c>
    </row>
    <row r="44" spans="1:16" x14ac:dyDescent="0.25">
      <c r="A44" t="s">
        <v>23</v>
      </c>
      <c r="B44">
        <v>6</v>
      </c>
      <c r="C44">
        <v>9</v>
      </c>
      <c r="D44">
        <v>11</v>
      </c>
      <c r="E44">
        <v>42</v>
      </c>
      <c r="F44">
        <v>9</v>
      </c>
      <c r="G44">
        <v>0.08</v>
      </c>
      <c r="H44">
        <v>6.1</v>
      </c>
      <c r="I44">
        <v>0.99051999999999996</v>
      </c>
      <c r="J44">
        <v>5.3159999999999999E-2</v>
      </c>
      <c r="K44">
        <v>0</v>
      </c>
      <c r="L44" t="s">
        <v>11</v>
      </c>
      <c r="M44" t="s">
        <v>19</v>
      </c>
      <c r="N44">
        <v>5500</v>
      </c>
      <c r="O44">
        <v>5318.2</v>
      </c>
      <c r="P44">
        <v>0.96694545499999995</v>
      </c>
    </row>
    <row r="45" spans="1:16" x14ac:dyDescent="0.25">
      <c r="A45" t="s">
        <v>23</v>
      </c>
      <c r="B45">
        <v>6</v>
      </c>
      <c r="C45">
        <v>10</v>
      </c>
      <c r="D45">
        <v>11</v>
      </c>
      <c r="E45">
        <v>18</v>
      </c>
      <c r="F45">
        <v>1</v>
      </c>
      <c r="G45">
        <v>3.4000000000000002E-2</v>
      </c>
      <c r="H45">
        <v>2.6</v>
      </c>
      <c r="I45">
        <v>0.20374999999999999</v>
      </c>
      <c r="J45">
        <v>0.96023999999999998</v>
      </c>
      <c r="K45">
        <v>0</v>
      </c>
      <c r="L45" t="s">
        <v>11</v>
      </c>
      <c r="M45" t="s">
        <v>18</v>
      </c>
      <c r="N45">
        <v>5500</v>
      </c>
      <c r="O45">
        <v>4867.7</v>
      </c>
      <c r="P45">
        <v>0.88503636399999996</v>
      </c>
    </row>
    <row r="46" spans="1:16" x14ac:dyDescent="0.25">
      <c r="A46" t="s">
        <v>23</v>
      </c>
      <c r="B46">
        <v>6</v>
      </c>
      <c r="C46">
        <v>11</v>
      </c>
      <c r="D46">
        <v>11</v>
      </c>
      <c r="E46">
        <v>10</v>
      </c>
      <c r="F46">
        <v>1</v>
      </c>
      <c r="G46">
        <v>1.9E-2</v>
      </c>
      <c r="H46">
        <v>1.4</v>
      </c>
      <c r="I46">
        <v>0.55593000000000004</v>
      </c>
      <c r="J46">
        <v>0.81245999999999996</v>
      </c>
      <c r="K46">
        <v>0</v>
      </c>
      <c r="L46" t="s">
        <v>11</v>
      </c>
      <c r="M46" t="s">
        <v>12</v>
      </c>
      <c r="N46">
        <v>5500</v>
      </c>
      <c r="O46">
        <v>13000</v>
      </c>
      <c r="P46">
        <v>0.42307692299999999</v>
      </c>
    </row>
    <row r="47" spans="1:16" x14ac:dyDescent="0.25">
      <c r="A47" t="s">
        <v>23</v>
      </c>
      <c r="B47">
        <v>7</v>
      </c>
      <c r="C47">
        <v>8</v>
      </c>
      <c r="D47">
        <v>25</v>
      </c>
      <c r="E47">
        <v>42</v>
      </c>
      <c r="F47">
        <v>17</v>
      </c>
      <c r="G47">
        <v>0.182</v>
      </c>
      <c r="H47">
        <v>13.8</v>
      </c>
      <c r="I47">
        <v>0.96587000000000001</v>
      </c>
      <c r="J47">
        <v>9.3130000000000004E-2</v>
      </c>
      <c r="K47">
        <v>0</v>
      </c>
      <c r="L47" t="s">
        <v>10</v>
      </c>
      <c r="M47" t="s">
        <v>9</v>
      </c>
      <c r="N47">
        <v>62999.9</v>
      </c>
      <c r="O47">
        <v>32183.3</v>
      </c>
      <c r="P47">
        <v>0.51084684300000005</v>
      </c>
    </row>
    <row r="48" spans="1:16" x14ac:dyDescent="0.25">
      <c r="A48" t="s">
        <v>23</v>
      </c>
      <c r="B48">
        <v>7</v>
      </c>
      <c r="C48">
        <v>9</v>
      </c>
      <c r="D48">
        <v>25</v>
      </c>
      <c r="E48">
        <v>42</v>
      </c>
      <c r="F48">
        <v>16</v>
      </c>
      <c r="G48">
        <v>0.182</v>
      </c>
      <c r="H48">
        <v>13.8</v>
      </c>
      <c r="I48">
        <v>0.90686999999999995</v>
      </c>
      <c r="J48">
        <v>0.20458000000000001</v>
      </c>
      <c r="K48">
        <v>0</v>
      </c>
      <c r="L48" t="s">
        <v>10</v>
      </c>
      <c r="M48" t="s">
        <v>19</v>
      </c>
      <c r="N48">
        <v>62999.9</v>
      </c>
      <c r="O48">
        <v>5318.2</v>
      </c>
      <c r="P48">
        <v>8.4416007000000001E-2</v>
      </c>
    </row>
    <row r="49" spans="1:16" x14ac:dyDescent="0.25">
      <c r="A49" t="s">
        <v>23</v>
      </c>
      <c r="B49">
        <v>7</v>
      </c>
      <c r="C49">
        <v>10</v>
      </c>
      <c r="D49">
        <v>25</v>
      </c>
      <c r="E49">
        <v>18</v>
      </c>
      <c r="F49">
        <v>6</v>
      </c>
      <c r="G49">
        <v>7.8E-2</v>
      </c>
      <c r="H49">
        <v>5.9</v>
      </c>
      <c r="I49">
        <v>0.63576999999999995</v>
      </c>
      <c r="J49">
        <v>0.58862999999999999</v>
      </c>
      <c r="K49">
        <v>0</v>
      </c>
      <c r="L49" t="s">
        <v>10</v>
      </c>
      <c r="M49" t="s">
        <v>18</v>
      </c>
      <c r="N49">
        <v>62999.9</v>
      </c>
      <c r="O49">
        <v>4867.7</v>
      </c>
      <c r="P49">
        <v>7.7265202000000005E-2</v>
      </c>
    </row>
    <row r="50" spans="1:16" x14ac:dyDescent="0.25">
      <c r="A50" t="s">
        <v>23</v>
      </c>
      <c r="B50">
        <v>7</v>
      </c>
      <c r="C50">
        <v>11</v>
      </c>
      <c r="D50">
        <v>25</v>
      </c>
      <c r="E50">
        <v>10</v>
      </c>
      <c r="F50">
        <v>7</v>
      </c>
      <c r="G50">
        <v>4.2999999999999997E-2</v>
      </c>
      <c r="H50">
        <v>3.3</v>
      </c>
      <c r="I50">
        <v>0.99843999999999999</v>
      </c>
      <c r="J50">
        <v>1.204E-2</v>
      </c>
      <c r="K50">
        <v>1</v>
      </c>
      <c r="L50" t="s">
        <v>10</v>
      </c>
      <c r="M50" t="s">
        <v>12</v>
      </c>
      <c r="N50">
        <v>62999.9</v>
      </c>
      <c r="O50">
        <v>13000</v>
      </c>
      <c r="P50">
        <v>0.206349534</v>
      </c>
    </row>
    <row r="51" spans="1:16" x14ac:dyDescent="0.25">
      <c r="A51" t="s">
        <v>23</v>
      </c>
      <c r="B51">
        <v>8</v>
      </c>
      <c r="C51">
        <v>9</v>
      </c>
      <c r="D51">
        <v>42</v>
      </c>
      <c r="E51">
        <v>42</v>
      </c>
      <c r="F51">
        <v>26</v>
      </c>
      <c r="G51">
        <v>0.30499999999999999</v>
      </c>
      <c r="H51">
        <v>23.2</v>
      </c>
      <c r="I51">
        <v>0.93666000000000005</v>
      </c>
      <c r="J51">
        <v>0.14407</v>
      </c>
      <c r="K51">
        <v>0</v>
      </c>
      <c r="L51" t="s">
        <v>9</v>
      </c>
      <c r="M51" t="s">
        <v>19</v>
      </c>
      <c r="N51">
        <v>32183.3</v>
      </c>
      <c r="O51">
        <v>5318.2</v>
      </c>
      <c r="P51">
        <v>0.16524719299999999</v>
      </c>
    </row>
    <row r="52" spans="1:16" x14ac:dyDescent="0.25">
      <c r="A52" t="s">
        <v>23</v>
      </c>
      <c r="B52">
        <v>8</v>
      </c>
      <c r="C52">
        <v>10</v>
      </c>
      <c r="D52">
        <v>42</v>
      </c>
      <c r="E52">
        <v>18</v>
      </c>
      <c r="F52">
        <v>15</v>
      </c>
      <c r="G52">
        <v>0.13100000000000001</v>
      </c>
      <c r="H52">
        <v>9.9</v>
      </c>
      <c r="I52">
        <v>0.99917999999999996</v>
      </c>
      <c r="J52">
        <v>5.5300000000000002E-3</v>
      </c>
      <c r="K52">
        <v>1</v>
      </c>
      <c r="L52" t="s">
        <v>9</v>
      </c>
      <c r="M52" t="s">
        <v>18</v>
      </c>
      <c r="N52">
        <v>32183.3</v>
      </c>
      <c r="O52">
        <v>4867.7</v>
      </c>
      <c r="P52">
        <v>0.15124925</v>
      </c>
    </row>
    <row r="53" spans="1:16" x14ac:dyDescent="0.25">
      <c r="A53" t="s">
        <v>23</v>
      </c>
      <c r="B53">
        <v>8</v>
      </c>
      <c r="C53">
        <v>11</v>
      </c>
      <c r="D53">
        <v>42</v>
      </c>
      <c r="E53">
        <v>10</v>
      </c>
      <c r="F53">
        <v>7</v>
      </c>
      <c r="G53">
        <v>7.2999999999999995E-2</v>
      </c>
      <c r="H53">
        <v>5.5</v>
      </c>
      <c r="I53">
        <v>0.91320999999999997</v>
      </c>
      <c r="J53">
        <v>0.25591999999999998</v>
      </c>
      <c r="K53">
        <v>0</v>
      </c>
      <c r="L53" t="s">
        <v>9</v>
      </c>
      <c r="M53" t="s">
        <v>12</v>
      </c>
      <c r="N53">
        <v>32183.3</v>
      </c>
      <c r="O53">
        <v>13000</v>
      </c>
      <c r="P53">
        <v>0.40393620299999999</v>
      </c>
    </row>
    <row r="54" spans="1:16" x14ac:dyDescent="0.25">
      <c r="A54" t="s">
        <v>23</v>
      </c>
      <c r="B54">
        <v>9</v>
      </c>
      <c r="C54">
        <v>10</v>
      </c>
      <c r="D54">
        <v>42</v>
      </c>
      <c r="E54">
        <v>18</v>
      </c>
      <c r="F54">
        <v>14</v>
      </c>
      <c r="G54">
        <v>0.13100000000000001</v>
      </c>
      <c r="H54">
        <v>9.9</v>
      </c>
      <c r="I54">
        <v>0.99446999999999997</v>
      </c>
      <c r="J54">
        <v>2.5100000000000001E-2</v>
      </c>
      <c r="K54">
        <v>1</v>
      </c>
      <c r="L54" t="s">
        <v>19</v>
      </c>
      <c r="M54" t="s">
        <v>18</v>
      </c>
      <c r="N54">
        <v>5318.2</v>
      </c>
      <c r="O54">
        <v>4867.7</v>
      </c>
      <c r="P54">
        <v>0.91529088800000002</v>
      </c>
    </row>
    <row r="55" spans="1:16" x14ac:dyDescent="0.25">
      <c r="A55" t="s">
        <v>23</v>
      </c>
      <c r="B55">
        <v>9</v>
      </c>
      <c r="C55">
        <v>11</v>
      </c>
      <c r="D55">
        <v>42</v>
      </c>
      <c r="E55">
        <v>10</v>
      </c>
      <c r="F55">
        <v>9</v>
      </c>
      <c r="G55">
        <v>7.2999999999999995E-2</v>
      </c>
      <c r="H55">
        <v>5.5</v>
      </c>
      <c r="I55">
        <v>0.99846000000000001</v>
      </c>
      <c r="J55">
        <v>1.7420000000000001E-2</v>
      </c>
      <c r="K55">
        <v>1</v>
      </c>
      <c r="L55" t="s">
        <v>19</v>
      </c>
      <c r="M55" t="s">
        <v>12</v>
      </c>
      <c r="N55">
        <v>5318.2</v>
      </c>
      <c r="O55">
        <v>13000</v>
      </c>
      <c r="P55">
        <v>0.40909230800000002</v>
      </c>
    </row>
    <row r="56" spans="1:16" x14ac:dyDescent="0.25">
      <c r="A56" t="s">
        <v>23</v>
      </c>
      <c r="B56">
        <v>10</v>
      </c>
      <c r="C56">
        <v>11</v>
      </c>
      <c r="D56">
        <v>18</v>
      </c>
      <c r="E56">
        <v>10</v>
      </c>
      <c r="F56">
        <v>3</v>
      </c>
      <c r="G56">
        <v>3.1E-2</v>
      </c>
      <c r="H56">
        <v>2.4</v>
      </c>
      <c r="I56">
        <v>0.81976000000000004</v>
      </c>
      <c r="J56">
        <v>0.43728</v>
      </c>
      <c r="K56">
        <v>0</v>
      </c>
      <c r="L56" t="s">
        <v>18</v>
      </c>
      <c r="M56" t="s">
        <v>12</v>
      </c>
      <c r="N56">
        <v>4867.7</v>
      </c>
      <c r="O56">
        <v>13000</v>
      </c>
      <c r="P56">
        <v>0.37443846200000003</v>
      </c>
    </row>
    <row r="57" spans="1:16" x14ac:dyDescent="0.25">
      <c r="A57" t="s">
        <v>66</v>
      </c>
      <c r="B57">
        <v>1</v>
      </c>
      <c r="C57">
        <v>2</v>
      </c>
      <c r="D57">
        <v>25</v>
      </c>
      <c r="E57">
        <v>50</v>
      </c>
      <c r="F57">
        <v>16</v>
      </c>
      <c r="G57">
        <v>7.4999999999999997E-2</v>
      </c>
      <c r="H57">
        <v>9.6999999999999993</v>
      </c>
      <c r="I57">
        <v>0.99897999999999998</v>
      </c>
      <c r="J57">
        <v>4.28E-3</v>
      </c>
      <c r="K57">
        <v>1</v>
      </c>
      <c r="L57" t="s">
        <v>16</v>
      </c>
      <c r="M57" t="s">
        <v>17</v>
      </c>
      <c r="N57">
        <v>180520.4</v>
      </c>
      <c r="O57">
        <v>390416.7</v>
      </c>
      <c r="P57">
        <v>0.46237878700000001</v>
      </c>
    </row>
    <row r="58" spans="1:16" x14ac:dyDescent="0.25">
      <c r="A58" t="s">
        <v>66</v>
      </c>
      <c r="B58">
        <v>1</v>
      </c>
      <c r="C58">
        <v>3</v>
      </c>
      <c r="D58">
        <v>25</v>
      </c>
      <c r="E58">
        <v>14</v>
      </c>
      <c r="F58">
        <v>7</v>
      </c>
      <c r="G58">
        <v>2.1000000000000001E-2</v>
      </c>
      <c r="H58">
        <v>2.7</v>
      </c>
      <c r="I58">
        <v>0.99904999999999999</v>
      </c>
      <c r="J58">
        <v>6.1799999999999997E-3</v>
      </c>
      <c r="K58">
        <v>1</v>
      </c>
      <c r="L58" t="s">
        <v>16</v>
      </c>
      <c r="M58" t="s">
        <v>15</v>
      </c>
      <c r="N58">
        <v>180520.4</v>
      </c>
      <c r="O58">
        <v>380189.4</v>
      </c>
      <c r="P58">
        <v>0.474817025</v>
      </c>
    </row>
    <row r="59" spans="1:16" x14ac:dyDescent="0.25">
      <c r="A59" t="s">
        <v>66</v>
      </c>
      <c r="B59">
        <v>1</v>
      </c>
      <c r="C59">
        <v>4</v>
      </c>
      <c r="D59">
        <v>25</v>
      </c>
      <c r="E59">
        <v>17</v>
      </c>
      <c r="F59">
        <v>6</v>
      </c>
      <c r="G59">
        <v>2.5999999999999999E-2</v>
      </c>
      <c r="H59">
        <v>3.3</v>
      </c>
      <c r="I59">
        <v>0.97724</v>
      </c>
      <c r="J59">
        <v>7.8530000000000003E-2</v>
      </c>
      <c r="K59">
        <v>0</v>
      </c>
      <c r="L59" t="s">
        <v>16</v>
      </c>
      <c r="M59" t="s">
        <v>13</v>
      </c>
      <c r="N59">
        <v>180520.4</v>
      </c>
      <c r="O59">
        <v>161499.1</v>
      </c>
      <c r="P59">
        <v>0.89463074499999995</v>
      </c>
    </row>
    <row r="60" spans="1:16" x14ac:dyDescent="0.25">
      <c r="A60" t="s">
        <v>66</v>
      </c>
      <c r="B60">
        <v>1</v>
      </c>
      <c r="C60">
        <v>5</v>
      </c>
      <c r="D60">
        <v>25</v>
      </c>
      <c r="E60">
        <v>9</v>
      </c>
      <c r="F60">
        <v>3</v>
      </c>
      <c r="G60">
        <v>1.4E-2</v>
      </c>
      <c r="H60">
        <v>1.7</v>
      </c>
      <c r="I60">
        <v>0.92959999999999998</v>
      </c>
      <c r="J60">
        <v>0.2407</v>
      </c>
      <c r="K60">
        <v>0</v>
      </c>
      <c r="L60" t="s">
        <v>16</v>
      </c>
      <c r="M60" t="s">
        <v>14</v>
      </c>
      <c r="N60">
        <v>180520.4</v>
      </c>
      <c r="O60">
        <v>54999.7</v>
      </c>
      <c r="P60">
        <v>0.30467304499999998</v>
      </c>
    </row>
    <row r="61" spans="1:16" x14ac:dyDescent="0.25">
      <c r="A61" t="s">
        <v>66</v>
      </c>
      <c r="B61">
        <v>1</v>
      </c>
      <c r="C61">
        <v>6</v>
      </c>
      <c r="D61">
        <v>25</v>
      </c>
      <c r="E61">
        <v>16</v>
      </c>
      <c r="F61">
        <v>4</v>
      </c>
      <c r="G61">
        <v>2.4E-2</v>
      </c>
      <c r="H61">
        <v>3.1</v>
      </c>
      <c r="I61">
        <v>0.82994999999999997</v>
      </c>
      <c r="J61">
        <v>0.37525999999999998</v>
      </c>
      <c r="K61">
        <v>0</v>
      </c>
      <c r="L61" t="s">
        <v>16</v>
      </c>
      <c r="M61" t="s">
        <v>11</v>
      </c>
      <c r="N61">
        <v>180520.4</v>
      </c>
      <c r="O61">
        <v>5500</v>
      </c>
      <c r="P61">
        <v>3.0467470999999999E-2</v>
      </c>
    </row>
    <row r="62" spans="1:16" x14ac:dyDescent="0.25">
      <c r="A62" t="s">
        <v>66</v>
      </c>
      <c r="B62">
        <v>1</v>
      </c>
      <c r="C62">
        <v>7</v>
      </c>
      <c r="D62">
        <v>25</v>
      </c>
      <c r="E62">
        <v>52</v>
      </c>
      <c r="F62">
        <v>17</v>
      </c>
      <c r="G62">
        <v>7.8E-2</v>
      </c>
      <c r="H62">
        <v>10.1</v>
      </c>
      <c r="I62">
        <v>0.99960000000000004</v>
      </c>
      <c r="J62">
        <v>1.8799999999999999E-3</v>
      </c>
      <c r="K62">
        <v>1</v>
      </c>
      <c r="L62" t="s">
        <v>16</v>
      </c>
      <c r="M62" t="s">
        <v>10</v>
      </c>
      <c r="N62">
        <v>180520.4</v>
      </c>
      <c r="O62">
        <v>62999.9</v>
      </c>
      <c r="P62">
        <v>0.34899047399999999</v>
      </c>
    </row>
    <row r="63" spans="1:16" x14ac:dyDescent="0.25">
      <c r="A63" t="s">
        <v>66</v>
      </c>
      <c r="B63">
        <v>1</v>
      </c>
      <c r="C63">
        <v>8</v>
      </c>
      <c r="D63">
        <v>25</v>
      </c>
      <c r="E63">
        <v>74</v>
      </c>
      <c r="F63">
        <v>21</v>
      </c>
      <c r="G63">
        <v>0.111</v>
      </c>
      <c r="H63">
        <v>14.3</v>
      </c>
      <c r="I63">
        <v>0.99965000000000004</v>
      </c>
      <c r="J63">
        <v>2.0100000000000001E-3</v>
      </c>
      <c r="K63">
        <v>1</v>
      </c>
      <c r="L63" t="s">
        <v>16</v>
      </c>
      <c r="M63" t="s">
        <v>9</v>
      </c>
      <c r="N63">
        <v>180520.4</v>
      </c>
      <c r="O63">
        <v>32183.3</v>
      </c>
      <c r="P63">
        <v>0.178280682</v>
      </c>
    </row>
    <row r="64" spans="1:16" x14ac:dyDescent="0.25">
      <c r="A64" t="s">
        <v>66</v>
      </c>
      <c r="B64">
        <v>1</v>
      </c>
      <c r="C64">
        <v>9</v>
      </c>
      <c r="D64">
        <v>25</v>
      </c>
      <c r="E64">
        <v>61</v>
      </c>
      <c r="F64">
        <v>15</v>
      </c>
      <c r="G64">
        <v>9.1999999999999998E-2</v>
      </c>
      <c r="H64">
        <v>11.8</v>
      </c>
      <c r="I64">
        <v>0.94979000000000002</v>
      </c>
      <c r="J64">
        <v>0.11608</v>
      </c>
      <c r="K64">
        <v>0</v>
      </c>
      <c r="L64" t="s">
        <v>16</v>
      </c>
      <c r="M64" t="s">
        <v>19</v>
      </c>
      <c r="N64">
        <v>180520.4</v>
      </c>
      <c r="O64">
        <v>5318.2</v>
      </c>
      <c r="P64">
        <v>2.9460382E-2</v>
      </c>
    </row>
    <row r="65" spans="1:16" x14ac:dyDescent="0.25">
      <c r="A65" t="s">
        <v>66</v>
      </c>
      <c r="B65">
        <v>1</v>
      </c>
      <c r="C65">
        <v>10</v>
      </c>
      <c r="D65">
        <v>25</v>
      </c>
      <c r="E65">
        <v>11</v>
      </c>
      <c r="F65">
        <v>4</v>
      </c>
      <c r="G65">
        <v>1.7000000000000001E-2</v>
      </c>
      <c r="H65">
        <v>2.1</v>
      </c>
      <c r="I65">
        <v>0.96265999999999996</v>
      </c>
      <c r="J65">
        <v>0.13835</v>
      </c>
      <c r="K65">
        <v>0</v>
      </c>
      <c r="L65" t="s">
        <v>16</v>
      </c>
      <c r="M65" t="s">
        <v>18</v>
      </c>
      <c r="N65">
        <v>180520.4</v>
      </c>
      <c r="O65">
        <v>4867.7</v>
      </c>
      <c r="P65">
        <v>2.6964819000000001E-2</v>
      </c>
    </row>
    <row r="66" spans="1:16" x14ac:dyDescent="0.25">
      <c r="A66" t="s">
        <v>66</v>
      </c>
      <c r="B66">
        <v>1</v>
      </c>
      <c r="C66">
        <v>11</v>
      </c>
      <c r="D66">
        <v>25</v>
      </c>
      <c r="E66">
        <v>12</v>
      </c>
      <c r="F66">
        <v>2</v>
      </c>
      <c r="G66">
        <v>1.7999999999999999E-2</v>
      </c>
      <c r="H66">
        <v>2.2999999999999998</v>
      </c>
      <c r="I66">
        <v>0.57857000000000003</v>
      </c>
      <c r="J66">
        <v>0.72075999999999996</v>
      </c>
      <c r="K66">
        <v>0</v>
      </c>
      <c r="L66" t="s">
        <v>16</v>
      </c>
      <c r="M66" t="s">
        <v>12</v>
      </c>
      <c r="N66">
        <v>180520.4</v>
      </c>
      <c r="O66">
        <v>13000</v>
      </c>
      <c r="P66">
        <v>7.2014021999999997E-2</v>
      </c>
    </row>
    <row r="67" spans="1:16" x14ac:dyDescent="0.25">
      <c r="A67" t="s">
        <v>66</v>
      </c>
      <c r="B67">
        <v>2</v>
      </c>
      <c r="C67">
        <v>3</v>
      </c>
      <c r="D67">
        <v>50</v>
      </c>
      <c r="E67">
        <v>14</v>
      </c>
      <c r="F67">
        <v>12</v>
      </c>
      <c r="G67">
        <v>4.2000000000000003E-2</v>
      </c>
      <c r="H67">
        <v>5.4</v>
      </c>
      <c r="I67">
        <v>0.99999000000000005</v>
      </c>
      <c r="J67">
        <v>2.1000000000000001E-4</v>
      </c>
      <c r="K67">
        <v>1</v>
      </c>
      <c r="L67" t="s">
        <v>17</v>
      </c>
      <c r="M67" t="s">
        <v>15</v>
      </c>
      <c r="N67">
        <v>390416.7</v>
      </c>
      <c r="O67">
        <v>380189.4</v>
      </c>
      <c r="P67">
        <v>0.97380414299999996</v>
      </c>
    </row>
    <row r="68" spans="1:16" x14ac:dyDescent="0.25">
      <c r="A68" t="s">
        <v>66</v>
      </c>
      <c r="B68">
        <v>2</v>
      </c>
      <c r="C68">
        <v>4</v>
      </c>
      <c r="D68">
        <v>50</v>
      </c>
      <c r="E68">
        <v>17</v>
      </c>
      <c r="F68">
        <v>9</v>
      </c>
      <c r="G68">
        <v>5.0999999999999997E-2</v>
      </c>
      <c r="H68">
        <v>6.6</v>
      </c>
      <c r="I68">
        <v>0.93857000000000002</v>
      </c>
      <c r="J68">
        <v>0.15371000000000001</v>
      </c>
      <c r="K68">
        <v>0</v>
      </c>
      <c r="L68" t="s">
        <v>17</v>
      </c>
      <c r="M68" t="s">
        <v>13</v>
      </c>
      <c r="N68">
        <v>390416.7</v>
      </c>
      <c r="O68">
        <v>161499.1</v>
      </c>
      <c r="P68">
        <v>0.41365827799999999</v>
      </c>
    </row>
    <row r="69" spans="1:16" x14ac:dyDescent="0.25">
      <c r="A69" t="s">
        <v>66</v>
      </c>
      <c r="B69">
        <v>2</v>
      </c>
      <c r="C69">
        <v>5</v>
      </c>
      <c r="D69">
        <v>50</v>
      </c>
      <c r="E69">
        <v>9</v>
      </c>
      <c r="F69">
        <v>6</v>
      </c>
      <c r="G69">
        <v>2.7E-2</v>
      </c>
      <c r="H69">
        <v>3.5</v>
      </c>
      <c r="I69">
        <v>0.98279000000000005</v>
      </c>
      <c r="J69">
        <v>7.8530000000000003E-2</v>
      </c>
      <c r="K69">
        <v>0</v>
      </c>
      <c r="L69" t="s">
        <v>17</v>
      </c>
      <c r="M69" t="s">
        <v>14</v>
      </c>
      <c r="N69">
        <v>390416.7</v>
      </c>
      <c r="O69">
        <v>54999.7</v>
      </c>
      <c r="P69">
        <v>0.14087435300000001</v>
      </c>
    </row>
    <row r="70" spans="1:16" x14ac:dyDescent="0.25">
      <c r="A70" t="s">
        <v>66</v>
      </c>
      <c r="B70">
        <v>2</v>
      </c>
      <c r="C70">
        <v>6</v>
      </c>
      <c r="D70">
        <v>50</v>
      </c>
      <c r="E70">
        <v>16</v>
      </c>
      <c r="F70">
        <v>8</v>
      </c>
      <c r="G70">
        <v>4.8000000000000001E-2</v>
      </c>
      <c r="H70">
        <v>6.2</v>
      </c>
      <c r="I70">
        <v>0.89514000000000005</v>
      </c>
      <c r="J70">
        <v>0.23630000000000001</v>
      </c>
      <c r="K70">
        <v>0</v>
      </c>
      <c r="L70" t="s">
        <v>17</v>
      </c>
      <c r="M70" t="s">
        <v>11</v>
      </c>
      <c r="N70">
        <v>390416.7</v>
      </c>
      <c r="O70">
        <v>5500</v>
      </c>
      <c r="P70">
        <v>1.4087512E-2</v>
      </c>
    </row>
    <row r="71" spans="1:16" x14ac:dyDescent="0.25">
      <c r="A71" t="s">
        <v>66</v>
      </c>
      <c r="B71">
        <v>2</v>
      </c>
      <c r="C71">
        <v>7</v>
      </c>
      <c r="D71">
        <v>50</v>
      </c>
      <c r="E71">
        <v>52</v>
      </c>
      <c r="F71">
        <v>35</v>
      </c>
      <c r="G71">
        <v>0.156</v>
      </c>
      <c r="H71">
        <v>20.2</v>
      </c>
      <c r="I71">
        <v>1</v>
      </c>
      <c r="J71">
        <v>0</v>
      </c>
      <c r="K71">
        <v>1</v>
      </c>
      <c r="L71" t="s">
        <v>17</v>
      </c>
      <c r="M71" t="s">
        <v>10</v>
      </c>
      <c r="N71">
        <v>390416.7</v>
      </c>
      <c r="O71">
        <v>62999.9</v>
      </c>
      <c r="P71">
        <v>0.16136579200000001</v>
      </c>
    </row>
    <row r="72" spans="1:16" x14ac:dyDescent="0.25">
      <c r="A72" t="s">
        <v>66</v>
      </c>
      <c r="B72">
        <v>2</v>
      </c>
      <c r="C72">
        <v>8</v>
      </c>
      <c r="D72">
        <v>50</v>
      </c>
      <c r="E72">
        <v>74</v>
      </c>
      <c r="F72">
        <v>40</v>
      </c>
      <c r="G72">
        <v>0.222</v>
      </c>
      <c r="H72">
        <v>28.7</v>
      </c>
      <c r="I72">
        <v>1</v>
      </c>
      <c r="J72">
        <v>3.0000000000000001E-5</v>
      </c>
      <c r="K72">
        <v>1</v>
      </c>
      <c r="L72" t="s">
        <v>17</v>
      </c>
      <c r="M72" t="s">
        <v>9</v>
      </c>
      <c r="N72">
        <v>390416.7</v>
      </c>
      <c r="O72">
        <v>32183.3</v>
      </c>
      <c r="P72">
        <v>8.2433204999999996E-2</v>
      </c>
    </row>
    <row r="73" spans="1:16" x14ac:dyDescent="0.25">
      <c r="A73" t="s">
        <v>66</v>
      </c>
      <c r="B73">
        <v>2</v>
      </c>
      <c r="C73">
        <v>9</v>
      </c>
      <c r="D73">
        <v>50</v>
      </c>
      <c r="E73">
        <v>61</v>
      </c>
      <c r="F73">
        <v>33</v>
      </c>
      <c r="G73">
        <v>0.183</v>
      </c>
      <c r="H73">
        <v>23.6</v>
      </c>
      <c r="I73">
        <v>0.99983999999999995</v>
      </c>
      <c r="J73">
        <v>6.3000000000000003E-4</v>
      </c>
      <c r="K73">
        <v>1</v>
      </c>
      <c r="L73" t="s">
        <v>17</v>
      </c>
      <c r="M73" t="s">
        <v>19</v>
      </c>
      <c r="N73">
        <v>390416.7</v>
      </c>
      <c r="O73">
        <v>5318.2</v>
      </c>
      <c r="P73">
        <v>1.3621856E-2</v>
      </c>
    </row>
    <row r="74" spans="1:16" x14ac:dyDescent="0.25">
      <c r="A74" t="s">
        <v>66</v>
      </c>
      <c r="B74">
        <v>2</v>
      </c>
      <c r="C74">
        <v>10</v>
      </c>
      <c r="D74">
        <v>50</v>
      </c>
      <c r="E74">
        <v>11</v>
      </c>
      <c r="F74">
        <v>6</v>
      </c>
      <c r="G74">
        <v>3.3000000000000002E-2</v>
      </c>
      <c r="H74">
        <v>4.3</v>
      </c>
      <c r="I74">
        <v>0.92440999999999995</v>
      </c>
      <c r="J74">
        <v>0.21021999999999999</v>
      </c>
      <c r="K74">
        <v>0</v>
      </c>
      <c r="L74" t="s">
        <v>17</v>
      </c>
      <c r="M74" t="s">
        <v>18</v>
      </c>
      <c r="N74">
        <v>390416.7</v>
      </c>
      <c r="O74">
        <v>4867.7</v>
      </c>
      <c r="P74">
        <v>1.2467961E-2</v>
      </c>
    </row>
    <row r="75" spans="1:16" x14ac:dyDescent="0.25">
      <c r="A75" t="s">
        <v>66</v>
      </c>
      <c r="B75">
        <v>2</v>
      </c>
      <c r="C75">
        <v>11</v>
      </c>
      <c r="D75">
        <v>50</v>
      </c>
      <c r="E75">
        <v>12</v>
      </c>
      <c r="F75">
        <v>8</v>
      </c>
      <c r="G75">
        <v>3.5999999999999997E-2</v>
      </c>
      <c r="H75">
        <v>4.7</v>
      </c>
      <c r="I75">
        <v>0.99109999999999998</v>
      </c>
      <c r="J75">
        <v>3.9739999999999998E-2</v>
      </c>
      <c r="K75">
        <v>1</v>
      </c>
      <c r="L75" t="s">
        <v>17</v>
      </c>
      <c r="M75" t="s">
        <v>12</v>
      </c>
      <c r="N75">
        <v>390416.7</v>
      </c>
      <c r="O75">
        <v>13000</v>
      </c>
      <c r="P75">
        <v>3.3297755999999998E-2</v>
      </c>
    </row>
    <row r="76" spans="1:16" x14ac:dyDescent="0.25">
      <c r="A76" t="s">
        <v>66</v>
      </c>
      <c r="B76">
        <v>3</v>
      </c>
      <c r="C76">
        <v>4</v>
      </c>
      <c r="D76">
        <v>14</v>
      </c>
      <c r="E76">
        <v>17</v>
      </c>
      <c r="F76">
        <v>1</v>
      </c>
      <c r="G76">
        <v>1.4E-2</v>
      </c>
      <c r="H76">
        <v>1.8</v>
      </c>
      <c r="I76">
        <v>0.41925000000000001</v>
      </c>
      <c r="J76">
        <v>0.87683999999999995</v>
      </c>
      <c r="K76">
        <v>0</v>
      </c>
      <c r="L76" t="s">
        <v>15</v>
      </c>
      <c r="M76" t="s">
        <v>13</v>
      </c>
      <c r="N76">
        <v>380189.4</v>
      </c>
      <c r="O76">
        <v>161499.1</v>
      </c>
      <c r="P76">
        <v>0.42478590900000002</v>
      </c>
    </row>
    <row r="77" spans="1:16" x14ac:dyDescent="0.25">
      <c r="A77" t="s">
        <v>66</v>
      </c>
      <c r="B77">
        <v>3</v>
      </c>
      <c r="C77">
        <v>5</v>
      </c>
      <c r="D77">
        <v>14</v>
      </c>
      <c r="E77">
        <v>9</v>
      </c>
      <c r="F77">
        <v>1</v>
      </c>
      <c r="G77">
        <v>8.0000000000000002E-3</v>
      </c>
      <c r="H77">
        <v>1</v>
      </c>
      <c r="I77">
        <v>0.74724999999999997</v>
      </c>
      <c r="J77">
        <v>0.65683999999999998</v>
      </c>
      <c r="K77">
        <v>0</v>
      </c>
      <c r="L77" t="s">
        <v>15</v>
      </c>
      <c r="M77" t="s">
        <v>14</v>
      </c>
      <c r="N77">
        <v>380189.4</v>
      </c>
      <c r="O77">
        <v>54999.7</v>
      </c>
      <c r="P77">
        <v>0.14466394899999999</v>
      </c>
    </row>
    <row r="78" spans="1:16" x14ac:dyDescent="0.25">
      <c r="A78" t="s">
        <v>66</v>
      </c>
      <c r="B78">
        <v>3</v>
      </c>
      <c r="C78">
        <v>6</v>
      </c>
      <c r="D78">
        <v>14</v>
      </c>
      <c r="E78">
        <v>16</v>
      </c>
      <c r="F78">
        <v>3</v>
      </c>
      <c r="G78">
        <v>1.2999999999999999E-2</v>
      </c>
      <c r="H78">
        <v>1.7</v>
      </c>
      <c r="I78">
        <v>0.92635999999999996</v>
      </c>
      <c r="J78">
        <v>0.24052999999999999</v>
      </c>
      <c r="K78">
        <v>0</v>
      </c>
      <c r="L78" t="s">
        <v>15</v>
      </c>
      <c r="M78" t="s">
        <v>11</v>
      </c>
      <c r="N78">
        <v>380189.4</v>
      </c>
      <c r="O78">
        <v>5500</v>
      </c>
      <c r="P78">
        <v>1.4466474E-2</v>
      </c>
    </row>
    <row r="79" spans="1:16" x14ac:dyDescent="0.25">
      <c r="A79" t="s">
        <v>66</v>
      </c>
      <c r="B79">
        <v>3</v>
      </c>
      <c r="C79">
        <v>7</v>
      </c>
      <c r="D79">
        <v>14</v>
      </c>
      <c r="E79">
        <v>52</v>
      </c>
      <c r="F79">
        <v>9</v>
      </c>
      <c r="G79">
        <v>4.3999999999999997E-2</v>
      </c>
      <c r="H79">
        <v>5.6</v>
      </c>
      <c r="I79">
        <v>0.98641999999999996</v>
      </c>
      <c r="J79">
        <v>5.0840000000000003E-2</v>
      </c>
      <c r="K79">
        <v>0</v>
      </c>
      <c r="L79" t="s">
        <v>15</v>
      </c>
      <c r="M79" t="s">
        <v>10</v>
      </c>
      <c r="N79">
        <v>380189.4</v>
      </c>
      <c r="O79">
        <v>62999.9</v>
      </c>
      <c r="P79">
        <v>0.165706619</v>
      </c>
    </row>
    <row r="80" spans="1:16" x14ac:dyDescent="0.25">
      <c r="A80" t="s">
        <v>66</v>
      </c>
      <c r="B80">
        <v>3</v>
      </c>
      <c r="C80">
        <v>8</v>
      </c>
      <c r="D80">
        <v>14</v>
      </c>
      <c r="E80">
        <v>74</v>
      </c>
      <c r="F80">
        <v>13</v>
      </c>
      <c r="G80">
        <v>6.2E-2</v>
      </c>
      <c r="H80">
        <v>8</v>
      </c>
      <c r="I80">
        <v>0.99977000000000005</v>
      </c>
      <c r="J80">
        <v>3.1800000000000001E-3</v>
      </c>
      <c r="K80">
        <v>1</v>
      </c>
      <c r="L80" t="s">
        <v>15</v>
      </c>
      <c r="M80" t="s">
        <v>9</v>
      </c>
      <c r="N80">
        <v>380189.4</v>
      </c>
      <c r="O80">
        <v>32183.3</v>
      </c>
      <c r="P80">
        <v>8.4650702999999994E-2</v>
      </c>
    </row>
    <row r="81" spans="1:16" x14ac:dyDescent="0.25">
      <c r="A81" t="s">
        <v>66</v>
      </c>
      <c r="B81">
        <v>3</v>
      </c>
      <c r="C81">
        <v>9</v>
      </c>
      <c r="D81">
        <v>14</v>
      </c>
      <c r="E81">
        <v>61</v>
      </c>
      <c r="F81">
        <v>8</v>
      </c>
      <c r="G81">
        <v>5.0999999999999997E-2</v>
      </c>
      <c r="H81">
        <v>6.6</v>
      </c>
      <c r="I81">
        <v>0.85667000000000004</v>
      </c>
      <c r="J81">
        <v>0.30856</v>
      </c>
      <c r="K81">
        <v>0</v>
      </c>
      <c r="L81" t="s">
        <v>15</v>
      </c>
      <c r="M81" t="s">
        <v>19</v>
      </c>
      <c r="N81">
        <v>380189.4</v>
      </c>
      <c r="O81">
        <v>5318.2</v>
      </c>
      <c r="P81">
        <v>1.3988291E-2</v>
      </c>
    </row>
    <row r="82" spans="1:16" x14ac:dyDescent="0.25">
      <c r="A82" t="s">
        <v>66</v>
      </c>
      <c r="B82">
        <v>3</v>
      </c>
      <c r="C82">
        <v>10</v>
      </c>
      <c r="D82">
        <v>14</v>
      </c>
      <c r="E82">
        <v>11</v>
      </c>
      <c r="F82">
        <v>3</v>
      </c>
      <c r="G82">
        <v>8.9999999999999993E-3</v>
      </c>
      <c r="H82">
        <v>1.2</v>
      </c>
      <c r="I82">
        <v>0.98121000000000003</v>
      </c>
      <c r="J82">
        <v>9.9720000000000003E-2</v>
      </c>
      <c r="K82">
        <v>0</v>
      </c>
      <c r="L82" t="s">
        <v>15</v>
      </c>
      <c r="M82" t="s">
        <v>18</v>
      </c>
      <c r="N82">
        <v>380189.4</v>
      </c>
      <c r="O82">
        <v>4867.7</v>
      </c>
      <c r="P82">
        <v>1.2803355000000001E-2</v>
      </c>
    </row>
    <row r="83" spans="1:16" x14ac:dyDescent="0.25">
      <c r="A83" t="s">
        <v>66</v>
      </c>
      <c r="B83">
        <v>3</v>
      </c>
      <c r="C83">
        <v>11</v>
      </c>
      <c r="D83">
        <v>14</v>
      </c>
      <c r="E83">
        <v>12</v>
      </c>
      <c r="F83">
        <v>3</v>
      </c>
      <c r="G83">
        <v>0.01</v>
      </c>
      <c r="H83">
        <v>1.3</v>
      </c>
      <c r="I83">
        <v>0.97367000000000004</v>
      </c>
      <c r="J83">
        <v>0.12418</v>
      </c>
      <c r="K83">
        <v>0</v>
      </c>
      <c r="L83" t="s">
        <v>15</v>
      </c>
      <c r="M83" t="s">
        <v>12</v>
      </c>
      <c r="N83">
        <v>380189.4</v>
      </c>
      <c r="O83">
        <v>13000</v>
      </c>
      <c r="P83">
        <v>3.4193484000000003E-2</v>
      </c>
    </row>
    <row r="84" spans="1:16" x14ac:dyDescent="0.25">
      <c r="A84" t="s">
        <v>66</v>
      </c>
      <c r="B84">
        <v>4</v>
      </c>
      <c r="C84">
        <v>5</v>
      </c>
      <c r="D84">
        <v>17</v>
      </c>
      <c r="E84">
        <v>9</v>
      </c>
      <c r="F84">
        <v>2</v>
      </c>
      <c r="G84">
        <v>8.9999999999999993E-3</v>
      </c>
      <c r="H84">
        <v>1.2</v>
      </c>
      <c r="I84">
        <v>0.90300999999999998</v>
      </c>
      <c r="J84">
        <v>0.33742</v>
      </c>
      <c r="K84">
        <v>0</v>
      </c>
      <c r="L84" t="s">
        <v>13</v>
      </c>
      <c r="M84" t="s">
        <v>14</v>
      </c>
      <c r="N84">
        <v>161499.1</v>
      </c>
      <c r="O84">
        <v>54999.7</v>
      </c>
      <c r="P84">
        <v>0.340557316</v>
      </c>
    </row>
    <row r="85" spans="1:16" x14ac:dyDescent="0.25">
      <c r="A85" t="s">
        <v>66</v>
      </c>
      <c r="B85">
        <v>4</v>
      </c>
      <c r="C85">
        <v>6</v>
      </c>
      <c r="D85">
        <v>17</v>
      </c>
      <c r="E85">
        <v>16</v>
      </c>
      <c r="F85">
        <v>3</v>
      </c>
      <c r="G85">
        <v>1.6E-2</v>
      </c>
      <c r="H85">
        <v>2.1</v>
      </c>
      <c r="I85">
        <v>0.86317999999999995</v>
      </c>
      <c r="J85">
        <v>0.35363</v>
      </c>
      <c r="K85">
        <v>0</v>
      </c>
      <c r="L85" t="s">
        <v>13</v>
      </c>
      <c r="M85" t="s">
        <v>11</v>
      </c>
      <c r="N85">
        <v>161499.1</v>
      </c>
      <c r="O85">
        <v>5500</v>
      </c>
      <c r="P85">
        <v>3.4055916999999998E-2</v>
      </c>
    </row>
    <row r="86" spans="1:16" x14ac:dyDescent="0.25">
      <c r="A86" t="s">
        <v>66</v>
      </c>
      <c r="B86">
        <v>4</v>
      </c>
      <c r="C86">
        <v>7</v>
      </c>
      <c r="D86">
        <v>17</v>
      </c>
      <c r="E86">
        <v>52</v>
      </c>
      <c r="F86">
        <v>9</v>
      </c>
      <c r="G86">
        <v>5.2999999999999999E-2</v>
      </c>
      <c r="H86">
        <v>6.9</v>
      </c>
      <c r="I86">
        <v>0.91890000000000005</v>
      </c>
      <c r="J86">
        <v>0.19040000000000001</v>
      </c>
      <c r="K86">
        <v>0</v>
      </c>
      <c r="L86" t="s">
        <v>13</v>
      </c>
      <c r="M86" t="s">
        <v>10</v>
      </c>
      <c r="N86">
        <v>161499.1</v>
      </c>
      <c r="O86">
        <v>62999.9</v>
      </c>
      <c r="P86">
        <v>0.39009443399999999</v>
      </c>
    </row>
    <row r="87" spans="1:16" x14ac:dyDescent="0.25">
      <c r="A87" t="s">
        <v>66</v>
      </c>
      <c r="B87">
        <v>4</v>
      </c>
      <c r="C87">
        <v>8</v>
      </c>
      <c r="D87">
        <v>17</v>
      </c>
      <c r="E87">
        <v>74</v>
      </c>
      <c r="F87">
        <v>12</v>
      </c>
      <c r="G87">
        <v>7.5999999999999998E-2</v>
      </c>
      <c r="H87">
        <v>9.8000000000000007</v>
      </c>
      <c r="I87">
        <v>0.92834000000000005</v>
      </c>
      <c r="J87">
        <v>0.17943999999999999</v>
      </c>
      <c r="K87">
        <v>0</v>
      </c>
      <c r="L87" t="s">
        <v>13</v>
      </c>
      <c r="M87" t="s">
        <v>9</v>
      </c>
      <c r="N87">
        <v>161499.1</v>
      </c>
      <c r="O87">
        <v>32183.3</v>
      </c>
      <c r="P87">
        <v>0.19927850999999999</v>
      </c>
    </row>
    <row r="88" spans="1:16" x14ac:dyDescent="0.25">
      <c r="A88" t="s">
        <v>66</v>
      </c>
      <c r="B88">
        <v>4</v>
      </c>
      <c r="C88">
        <v>9</v>
      </c>
      <c r="D88">
        <v>17</v>
      </c>
      <c r="E88">
        <v>61</v>
      </c>
      <c r="F88">
        <v>7</v>
      </c>
      <c r="G88">
        <v>6.2E-2</v>
      </c>
      <c r="H88">
        <v>8</v>
      </c>
      <c r="I88">
        <v>0.39107999999999998</v>
      </c>
      <c r="J88">
        <v>0.78800999999999999</v>
      </c>
      <c r="K88">
        <v>0</v>
      </c>
      <c r="L88" t="s">
        <v>13</v>
      </c>
      <c r="M88" t="s">
        <v>19</v>
      </c>
      <c r="N88">
        <v>161499.1</v>
      </c>
      <c r="O88">
        <v>5318.2</v>
      </c>
      <c r="P88">
        <v>3.2930213999999999E-2</v>
      </c>
    </row>
    <row r="89" spans="1:16" x14ac:dyDescent="0.25">
      <c r="A89" t="s">
        <v>66</v>
      </c>
      <c r="B89">
        <v>4</v>
      </c>
      <c r="C89">
        <v>10</v>
      </c>
      <c r="D89">
        <v>17</v>
      </c>
      <c r="E89">
        <v>11</v>
      </c>
      <c r="F89">
        <v>4</v>
      </c>
      <c r="G89">
        <v>1.0999999999999999E-2</v>
      </c>
      <c r="H89">
        <v>1.4</v>
      </c>
      <c r="I89">
        <v>0.99375999999999998</v>
      </c>
      <c r="J89">
        <v>3.8649999999999997E-2</v>
      </c>
      <c r="K89">
        <v>1</v>
      </c>
      <c r="L89" t="s">
        <v>13</v>
      </c>
      <c r="M89" t="s">
        <v>18</v>
      </c>
      <c r="N89">
        <v>161499.1</v>
      </c>
      <c r="O89">
        <v>4867.7</v>
      </c>
      <c r="P89">
        <v>3.0140725E-2</v>
      </c>
    </row>
    <row r="90" spans="1:16" x14ac:dyDescent="0.25">
      <c r="A90" t="s">
        <v>66</v>
      </c>
      <c r="B90">
        <v>4</v>
      </c>
      <c r="C90">
        <v>11</v>
      </c>
      <c r="D90">
        <v>17</v>
      </c>
      <c r="E90">
        <v>12</v>
      </c>
      <c r="F90">
        <v>2</v>
      </c>
      <c r="G90">
        <v>1.2E-2</v>
      </c>
      <c r="H90">
        <v>1.6</v>
      </c>
      <c r="I90">
        <v>0.80410000000000004</v>
      </c>
      <c r="J90">
        <v>0.49012</v>
      </c>
      <c r="K90">
        <v>0</v>
      </c>
      <c r="L90" t="s">
        <v>13</v>
      </c>
      <c r="M90" t="s">
        <v>12</v>
      </c>
      <c r="N90">
        <v>161499.1</v>
      </c>
      <c r="O90">
        <v>13000</v>
      </c>
      <c r="P90">
        <v>8.0495805000000004E-2</v>
      </c>
    </row>
    <row r="91" spans="1:16" x14ac:dyDescent="0.25">
      <c r="A91" t="s">
        <v>66</v>
      </c>
      <c r="B91">
        <v>5</v>
      </c>
      <c r="C91">
        <v>6</v>
      </c>
      <c r="D91">
        <v>9</v>
      </c>
      <c r="E91">
        <v>16</v>
      </c>
      <c r="F91">
        <v>2</v>
      </c>
      <c r="G91">
        <v>8.9999999999999993E-3</v>
      </c>
      <c r="H91">
        <v>1.1000000000000001</v>
      </c>
      <c r="I91">
        <v>0.91701999999999995</v>
      </c>
      <c r="J91">
        <v>0.30913000000000002</v>
      </c>
      <c r="K91">
        <v>0</v>
      </c>
      <c r="L91" t="s">
        <v>14</v>
      </c>
      <c r="M91" t="s">
        <v>11</v>
      </c>
      <c r="N91">
        <v>54999.7</v>
      </c>
      <c r="O91">
        <v>5500</v>
      </c>
      <c r="P91">
        <v>0.100000545</v>
      </c>
    </row>
    <row r="92" spans="1:16" x14ac:dyDescent="0.25">
      <c r="A92" t="s">
        <v>66</v>
      </c>
      <c r="B92">
        <v>5</v>
      </c>
      <c r="C92">
        <v>7</v>
      </c>
      <c r="D92">
        <v>9</v>
      </c>
      <c r="E92">
        <v>52</v>
      </c>
      <c r="F92">
        <v>4</v>
      </c>
      <c r="G92">
        <v>2.8000000000000001E-2</v>
      </c>
      <c r="H92">
        <v>3.6</v>
      </c>
      <c r="I92">
        <v>0.73358999999999996</v>
      </c>
      <c r="J92">
        <v>0.52742999999999995</v>
      </c>
      <c r="K92">
        <v>0</v>
      </c>
      <c r="L92" t="s">
        <v>14</v>
      </c>
      <c r="M92" t="s">
        <v>10</v>
      </c>
      <c r="N92">
        <v>54999.7</v>
      </c>
      <c r="O92">
        <v>62999.9</v>
      </c>
      <c r="P92">
        <v>0.87301249700000005</v>
      </c>
    </row>
    <row r="93" spans="1:16" x14ac:dyDescent="0.25">
      <c r="A93" t="s">
        <v>66</v>
      </c>
      <c r="B93">
        <v>5</v>
      </c>
      <c r="C93">
        <v>8</v>
      </c>
      <c r="D93">
        <v>9</v>
      </c>
      <c r="E93">
        <v>74</v>
      </c>
      <c r="F93">
        <v>7</v>
      </c>
      <c r="G93">
        <v>0.04</v>
      </c>
      <c r="H93">
        <v>5.2</v>
      </c>
      <c r="I93">
        <v>0.95416000000000001</v>
      </c>
      <c r="J93">
        <v>0.17624999999999999</v>
      </c>
      <c r="K93">
        <v>0</v>
      </c>
      <c r="L93" t="s">
        <v>14</v>
      </c>
      <c r="M93" t="s">
        <v>9</v>
      </c>
      <c r="N93">
        <v>54999.7</v>
      </c>
      <c r="O93">
        <v>32183.3</v>
      </c>
      <c r="P93">
        <v>0.58515410099999998</v>
      </c>
    </row>
    <row r="94" spans="1:16" x14ac:dyDescent="0.25">
      <c r="A94" t="s">
        <v>66</v>
      </c>
      <c r="B94">
        <v>5</v>
      </c>
      <c r="C94">
        <v>9</v>
      </c>
      <c r="D94">
        <v>9</v>
      </c>
      <c r="E94">
        <v>61</v>
      </c>
      <c r="F94">
        <v>8</v>
      </c>
      <c r="G94">
        <v>3.3000000000000002E-2</v>
      </c>
      <c r="H94">
        <v>4.3</v>
      </c>
      <c r="I94">
        <v>0.99914999999999998</v>
      </c>
      <c r="J94">
        <v>1.0619999999999999E-2</v>
      </c>
      <c r="K94">
        <v>1</v>
      </c>
      <c r="L94" t="s">
        <v>14</v>
      </c>
      <c r="M94" t="s">
        <v>19</v>
      </c>
      <c r="N94">
        <v>54999.7</v>
      </c>
      <c r="O94">
        <v>5318.2</v>
      </c>
      <c r="P94">
        <v>9.6695073000000006E-2</v>
      </c>
    </row>
    <row r="95" spans="1:16" x14ac:dyDescent="0.25">
      <c r="A95" t="s">
        <v>66</v>
      </c>
      <c r="B95">
        <v>5</v>
      </c>
      <c r="C95">
        <v>10</v>
      </c>
      <c r="D95">
        <v>9</v>
      </c>
      <c r="E95">
        <v>11</v>
      </c>
      <c r="F95">
        <v>1</v>
      </c>
      <c r="G95">
        <v>6.0000000000000001E-3</v>
      </c>
      <c r="H95">
        <v>0.8</v>
      </c>
      <c r="I95">
        <v>0.82896999999999998</v>
      </c>
      <c r="J95">
        <v>0.56369999999999998</v>
      </c>
      <c r="K95">
        <v>0</v>
      </c>
      <c r="L95" t="s">
        <v>14</v>
      </c>
      <c r="M95" t="s">
        <v>18</v>
      </c>
      <c r="N95">
        <v>54999.7</v>
      </c>
      <c r="O95">
        <v>4867.7</v>
      </c>
      <c r="P95">
        <v>8.8504119000000006E-2</v>
      </c>
    </row>
    <row r="96" spans="1:16" x14ac:dyDescent="0.25">
      <c r="A96" t="s">
        <v>66</v>
      </c>
      <c r="B96">
        <v>5</v>
      </c>
      <c r="C96">
        <v>11</v>
      </c>
      <c r="D96">
        <v>9</v>
      </c>
      <c r="E96">
        <v>12</v>
      </c>
      <c r="F96">
        <v>2</v>
      </c>
      <c r="G96">
        <v>6.0000000000000001E-3</v>
      </c>
      <c r="H96">
        <v>0.8</v>
      </c>
      <c r="I96">
        <v>0.96208000000000005</v>
      </c>
      <c r="J96">
        <v>0.19764999999999999</v>
      </c>
      <c r="K96">
        <v>0</v>
      </c>
      <c r="L96" t="s">
        <v>14</v>
      </c>
      <c r="M96" t="s">
        <v>12</v>
      </c>
      <c r="N96">
        <v>54999.7</v>
      </c>
      <c r="O96">
        <v>13000</v>
      </c>
      <c r="P96">
        <v>0.236364926</v>
      </c>
    </row>
    <row r="97" spans="1:16" x14ac:dyDescent="0.25">
      <c r="A97" t="s">
        <v>66</v>
      </c>
      <c r="B97">
        <v>6</v>
      </c>
      <c r="C97">
        <v>7</v>
      </c>
      <c r="D97">
        <v>16</v>
      </c>
      <c r="E97">
        <v>52</v>
      </c>
      <c r="F97">
        <v>8</v>
      </c>
      <c r="G97">
        <v>0.05</v>
      </c>
      <c r="H97">
        <v>6.4</v>
      </c>
      <c r="I97">
        <v>0.86746000000000001</v>
      </c>
      <c r="J97">
        <v>0.28114</v>
      </c>
      <c r="K97">
        <v>0</v>
      </c>
      <c r="L97" t="s">
        <v>11</v>
      </c>
      <c r="M97" t="s">
        <v>10</v>
      </c>
      <c r="N97">
        <v>5500</v>
      </c>
      <c r="O97">
        <v>62999.9</v>
      </c>
      <c r="P97">
        <v>8.7301725999999996E-2</v>
      </c>
    </row>
    <row r="98" spans="1:16" x14ac:dyDescent="0.25">
      <c r="A98" t="s">
        <v>66</v>
      </c>
      <c r="B98">
        <v>6</v>
      </c>
      <c r="C98">
        <v>8</v>
      </c>
      <c r="D98">
        <v>16</v>
      </c>
      <c r="E98">
        <v>74</v>
      </c>
      <c r="F98">
        <v>9</v>
      </c>
      <c r="G98">
        <v>7.0999999999999994E-2</v>
      </c>
      <c r="H98">
        <v>9.1999999999999993</v>
      </c>
      <c r="I98">
        <v>0.56474000000000002</v>
      </c>
      <c r="J98">
        <v>0.64573999999999998</v>
      </c>
      <c r="K98">
        <v>0</v>
      </c>
      <c r="L98" t="s">
        <v>11</v>
      </c>
      <c r="M98" t="s">
        <v>9</v>
      </c>
      <c r="N98">
        <v>5500</v>
      </c>
      <c r="O98">
        <v>32183.3</v>
      </c>
      <c r="P98">
        <v>0.170896086</v>
      </c>
    </row>
    <row r="99" spans="1:16" x14ac:dyDescent="0.25">
      <c r="A99" t="s">
        <v>66</v>
      </c>
      <c r="B99">
        <v>6</v>
      </c>
      <c r="C99">
        <v>9</v>
      </c>
      <c r="D99">
        <v>16</v>
      </c>
      <c r="E99">
        <v>61</v>
      </c>
      <c r="F99">
        <v>12</v>
      </c>
      <c r="G99">
        <v>5.8999999999999997E-2</v>
      </c>
      <c r="H99">
        <v>7.6</v>
      </c>
      <c r="I99">
        <v>0.99638000000000004</v>
      </c>
      <c r="J99">
        <v>1.6930000000000001E-2</v>
      </c>
      <c r="K99">
        <v>1</v>
      </c>
      <c r="L99" t="s">
        <v>11</v>
      </c>
      <c r="M99" t="s">
        <v>19</v>
      </c>
      <c r="N99">
        <v>5500</v>
      </c>
      <c r="O99">
        <v>5318.2</v>
      </c>
      <c r="P99">
        <v>0.96694545499999995</v>
      </c>
    </row>
    <row r="100" spans="1:16" x14ac:dyDescent="0.25">
      <c r="A100" t="s">
        <v>66</v>
      </c>
      <c r="B100">
        <v>6</v>
      </c>
      <c r="C100">
        <v>10</v>
      </c>
      <c r="D100">
        <v>16</v>
      </c>
      <c r="E100">
        <v>11</v>
      </c>
      <c r="F100">
        <v>1</v>
      </c>
      <c r="G100">
        <v>1.0999999999999999E-2</v>
      </c>
      <c r="H100">
        <v>1.4</v>
      </c>
      <c r="I100">
        <v>0.59196000000000004</v>
      </c>
      <c r="J100">
        <v>0.78146000000000004</v>
      </c>
      <c r="K100">
        <v>0</v>
      </c>
      <c r="L100" t="s">
        <v>11</v>
      </c>
      <c r="M100" t="s">
        <v>18</v>
      </c>
      <c r="N100">
        <v>5500</v>
      </c>
      <c r="O100">
        <v>4867.7</v>
      </c>
      <c r="P100">
        <v>0.88503636399999996</v>
      </c>
    </row>
    <row r="101" spans="1:16" x14ac:dyDescent="0.25">
      <c r="A101" t="s">
        <v>66</v>
      </c>
      <c r="B101">
        <v>6</v>
      </c>
      <c r="C101">
        <v>11</v>
      </c>
      <c r="D101">
        <v>16</v>
      </c>
      <c r="E101">
        <v>12</v>
      </c>
      <c r="F101">
        <v>1</v>
      </c>
      <c r="G101">
        <v>1.2E-2</v>
      </c>
      <c r="H101">
        <v>1.5</v>
      </c>
      <c r="I101">
        <v>0.54449000000000003</v>
      </c>
      <c r="J101">
        <v>0.81108999999999998</v>
      </c>
      <c r="K101">
        <v>0</v>
      </c>
      <c r="L101" t="s">
        <v>11</v>
      </c>
      <c r="M101" t="s">
        <v>12</v>
      </c>
      <c r="N101">
        <v>5500</v>
      </c>
      <c r="O101">
        <v>13000</v>
      </c>
      <c r="P101">
        <v>0.42307692299999999</v>
      </c>
    </row>
    <row r="102" spans="1:16" x14ac:dyDescent="0.25">
      <c r="A102" t="s">
        <v>66</v>
      </c>
      <c r="B102">
        <v>7</v>
      </c>
      <c r="C102">
        <v>8</v>
      </c>
      <c r="D102">
        <v>52</v>
      </c>
      <c r="E102">
        <v>74</v>
      </c>
      <c r="F102">
        <v>41</v>
      </c>
      <c r="G102">
        <v>0.23100000000000001</v>
      </c>
      <c r="H102">
        <v>29.8</v>
      </c>
      <c r="I102">
        <v>0.99999000000000005</v>
      </c>
      <c r="J102">
        <v>4.0000000000000003E-5</v>
      </c>
      <c r="K102">
        <v>1</v>
      </c>
      <c r="L102" t="s">
        <v>10</v>
      </c>
      <c r="M102" t="s">
        <v>9</v>
      </c>
      <c r="N102">
        <v>62999.9</v>
      </c>
      <c r="O102">
        <v>32183.3</v>
      </c>
      <c r="P102">
        <v>0.51084684300000005</v>
      </c>
    </row>
    <row r="103" spans="1:16" x14ac:dyDescent="0.25">
      <c r="A103" t="s">
        <v>66</v>
      </c>
      <c r="B103">
        <v>7</v>
      </c>
      <c r="C103">
        <v>9</v>
      </c>
      <c r="D103">
        <v>52</v>
      </c>
      <c r="E103">
        <v>61</v>
      </c>
      <c r="F103">
        <v>36</v>
      </c>
      <c r="G103">
        <v>0.191</v>
      </c>
      <c r="H103">
        <v>24.6</v>
      </c>
      <c r="I103">
        <v>0.99999000000000005</v>
      </c>
      <c r="J103">
        <v>4.0000000000000003E-5</v>
      </c>
      <c r="K103">
        <v>1</v>
      </c>
      <c r="L103" t="s">
        <v>10</v>
      </c>
      <c r="M103" t="s">
        <v>19</v>
      </c>
      <c r="N103">
        <v>62999.9</v>
      </c>
      <c r="O103">
        <v>5318.2</v>
      </c>
      <c r="P103">
        <v>8.4416007000000001E-2</v>
      </c>
    </row>
    <row r="104" spans="1:16" x14ac:dyDescent="0.25">
      <c r="A104" t="s">
        <v>66</v>
      </c>
      <c r="B104">
        <v>7</v>
      </c>
      <c r="C104">
        <v>10</v>
      </c>
      <c r="D104">
        <v>52</v>
      </c>
      <c r="E104">
        <v>11</v>
      </c>
      <c r="F104">
        <v>6</v>
      </c>
      <c r="G104">
        <v>3.4000000000000002E-2</v>
      </c>
      <c r="H104">
        <v>4.4000000000000004</v>
      </c>
      <c r="I104">
        <v>0.90671999999999997</v>
      </c>
      <c r="J104">
        <v>0.24448</v>
      </c>
      <c r="K104">
        <v>0</v>
      </c>
      <c r="L104" t="s">
        <v>10</v>
      </c>
      <c r="M104" t="s">
        <v>18</v>
      </c>
      <c r="N104">
        <v>62999.9</v>
      </c>
      <c r="O104">
        <v>4867.7</v>
      </c>
      <c r="P104">
        <v>7.7265202000000005E-2</v>
      </c>
    </row>
    <row r="105" spans="1:16" x14ac:dyDescent="0.25">
      <c r="A105" t="s">
        <v>66</v>
      </c>
      <c r="B105">
        <v>7</v>
      </c>
      <c r="C105">
        <v>11</v>
      </c>
      <c r="D105">
        <v>52</v>
      </c>
      <c r="E105">
        <v>12</v>
      </c>
      <c r="F105">
        <v>8</v>
      </c>
      <c r="G105">
        <v>3.6999999999999998E-2</v>
      </c>
      <c r="H105">
        <v>4.8</v>
      </c>
      <c r="I105">
        <v>0.98775999999999997</v>
      </c>
      <c r="J105">
        <v>5.117E-2</v>
      </c>
      <c r="K105">
        <v>0</v>
      </c>
      <c r="L105" t="s">
        <v>10</v>
      </c>
      <c r="M105" t="s">
        <v>12</v>
      </c>
      <c r="N105">
        <v>62999.9</v>
      </c>
      <c r="O105">
        <v>13000</v>
      </c>
      <c r="P105">
        <v>0.206349534</v>
      </c>
    </row>
    <row r="106" spans="1:16" x14ac:dyDescent="0.25">
      <c r="A106" t="s">
        <v>66</v>
      </c>
      <c r="B106">
        <v>8</v>
      </c>
      <c r="C106">
        <v>9</v>
      </c>
      <c r="D106">
        <v>74</v>
      </c>
      <c r="E106">
        <v>61</v>
      </c>
      <c r="F106">
        <v>46</v>
      </c>
      <c r="G106">
        <v>0.27100000000000002</v>
      </c>
      <c r="H106">
        <v>35</v>
      </c>
      <c r="I106">
        <v>0.99997999999999998</v>
      </c>
      <c r="J106">
        <v>8.0000000000000007E-5</v>
      </c>
      <c r="K106">
        <v>1</v>
      </c>
      <c r="L106" t="s">
        <v>9</v>
      </c>
      <c r="M106" t="s">
        <v>19</v>
      </c>
      <c r="N106">
        <v>32183.3</v>
      </c>
      <c r="O106">
        <v>5318.2</v>
      </c>
      <c r="P106">
        <v>0.16524719299999999</v>
      </c>
    </row>
    <row r="107" spans="1:16" x14ac:dyDescent="0.25">
      <c r="A107" t="s">
        <v>66</v>
      </c>
      <c r="B107">
        <v>8</v>
      </c>
      <c r="C107">
        <v>10</v>
      </c>
      <c r="D107">
        <v>74</v>
      </c>
      <c r="E107">
        <v>11</v>
      </c>
      <c r="F107">
        <v>11</v>
      </c>
      <c r="G107">
        <v>4.9000000000000002E-2</v>
      </c>
      <c r="H107">
        <v>6.3</v>
      </c>
      <c r="I107">
        <v>1</v>
      </c>
      <c r="J107">
        <v>1.57E-3</v>
      </c>
      <c r="K107">
        <v>1</v>
      </c>
      <c r="L107" t="s">
        <v>9</v>
      </c>
      <c r="M107" t="s">
        <v>18</v>
      </c>
      <c r="N107">
        <v>32183.3</v>
      </c>
      <c r="O107">
        <v>4867.7</v>
      </c>
      <c r="P107">
        <v>0.15124925</v>
      </c>
    </row>
    <row r="108" spans="1:16" x14ac:dyDescent="0.25">
      <c r="A108" t="s">
        <v>66</v>
      </c>
      <c r="B108">
        <v>8</v>
      </c>
      <c r="C108">
        <v>11</v>
      </c>
      <c r="D108">
        <v>74</v>
      </c>
      <c r="E108">
        <v>12</v>
      </c>
      <c r="F108">
        <v>11</v>
      </c>
      <c r="G108">
        <v>5.2999999999999999E-2</v>
      </c>
      <c r="H108">
        <v>6.9</v>
      </c>
      <c r="I108">
        <v>0.99916000000000005</v>
      </c>
      <c r="J108">
        <v>9.6299999999999997E-3</v>
      </c>
      <c r="K108">
        <v>1</v>
      </c>
      <c r="L108" t="s">
        <v>9</v>
      </c>
      <c r="M108" t="s">
        <v>12</v>
      </c>
      <c r="N108">
        <v>32183.3</v>
      </c>
      <c r="O108">
        <v>13000</v>
      </c>
      <c r="P108">
        <v>0.40393620299999999</v>
      </c>
    </row>
    <row r="109" spans="1:16" x14ac:dyDescent="0.25">
      <c r="A109" t="s">
        <v>66</v>
      </c>
      <c r="B109">
        <v>9</v>
      </c>
      <c r="C109">
        <v>10</v>
      </c>
      <c r="D109">
        <v>61</v>
      </c>
      <c r="E109">
        <v>11</v>
      </c>
      <c r="F109">
        <v>7</v>
      </c>
      <c r="G109">
        <v>0.04</v>
      </c>
      <c r="H109">
        <v>5.2</v>
      </c>
      <c r="I109">
        <v>0.92720999999999998</v>
      </c>
      <c r="J109">
        <v>0.20634</v>
      </c>
      <c r="K109">
        <v>0</v>
      </c>
      <c r="L109" t="s">
        <v>19</v>
      </c>
      <c r="M109" t="s">
        <v>18</v>
      </c>
      <c r="N109">
        <v>5318.2</v>
      </c>
      <c r="O109">
        <v>4867.7</v>
      </c>
      <c r="P109">
        <v>0.91529088800000002</v>
      </c>
    </row>
    <row r="110" spans="1:16" x14ac:dyDescent="0.25">
      <c r="A110" t="s">
        <v>66</v>
      </c>
      <c r="B110">
        <v>9</v>
      </c>
      <c r="C110">
        <v>11</v>
      </c>
      <c r="D110">
        <v>61</v>
      </c>
      <c r="E110">
        <v>12</v>
      </c>
      <c r="F110">
        <v>11</v>
      </c>
      <c r="G110">
        <v>4.3999999999999997E-2</v>
      </c>
      <c r="H110">
        <v>5.7</v>
      </c>
      <c r="I110">
        <v>0.99992999999999999</v>
      </c>
      <c r="J110">
        <v>1.15E-3</v>
      </c>
      <c r="K110">
        <v>1</v>
      </c>
      <c r="L110" t="s">
        <v>19</v>
      </c>
      <c r="M110" t="s">
        <v>12</v>
      </c>
      <c r="N110">
        <v>5318.2</v>
      </c>
      <c r="O110">
        <v>13000</v>
      </c>
      <c r="P110">
        <v>0.40909230800000002</v>
      </c>
    </row>
    <row r="111" spans="1:16" x14ac:dyDescent="0.25">
      <c r="A111" t="s">
        <v>66</v>
      </c>
      <c r="B111">
        <v>10</v>
      </c>
      <c r="C111">
        <v>11</v>
      </c>
      <c r="D111">
        <v>11</v>
      </c>
      <c r="E111">
        <v>12</v>
      </c>
      <c r="F111">
        <v>1</v>
      </c>
      <c r="G111">
        <v>8.0000000000000002E-3</v>
      </c>
      <c r="H111">
        <v>1</v>
      </c>
      <c r="I111">
        <v>0.72848999999999997</v>
      </c>
      <c r="J111">
        <v>0.67386000000000001</v>
      </c>
      <c r="K111">
        <v>0</v>
      </c>
      <c r="L111" t="s">
        <v>18</v>
      </c>
      <c r="M111" t="s">
        <v>12</v>
      </c>
      <c r="N111">
        <v>4867.7</v>
      </c>
      <c r="O111">
        <v>13000</v>
      </c>
      <c r="P111">
        <v>0.37443846200000003</v>
      </c>
    </row>
    <row r="112" spans="1:16" x14ac:dyDescent="0.25">
      <c r="A112" t="s">
        <v>25</v>
      </c>
      <c r="B112">
        <v>1</v>
      </c>
      <c r="C112">
        <v>2</v>
      </c>
      <c r="D112">
        <v>33</v>
      </c>
      <c r="E112">
        <v>53</v>
      </c>
      <c r="F112">
        <v>15</v>
      </c>
      <c r="G112">
        <v>8.8999999999999996E-2</v>
      </c>
      <c r="H112">
        <v>12.5</v>
      </c>
      <c r="I112">
        <v>0.89085999999999999</v>
      </c>
      <c r="J112">
        <v>0.20427000000000001</v>
      </c>
      <c r="K112">
        <v>0</v>
      </c>
      <c r="L112" t="s">
        <v>16</v>
      </c>
      <c r="M112" t="s">
        <v>17</v>
      </c>
      <c r="N112">
        <v>180520.4</v>
      </c>
      <c r="O112">
        <v>390416.7</v>
      </c>
      <c r="P112">
        <v>0.46237878700000001</v>
      </c>
    </row>
    <row r="113" spans="1:16" x14ac:dyDescent="0.25">
      <c r="A113" t="s">
        <v>25</v>
      </c>
      <c r="B113">
        <v>1</v>
      </c>
      <c r="C113">
        <v>3</v>
      </c>
      <c r="D113">
        <v>33</v>
      </c>
      <c r="E113">
        <v>21</v>
      </c>
      <c r="F113">
        <v>11</v>
      </c>
      <c r="G113">
        <v>3.5000000000000003E-2</v>
      </c>
      <c r="H113">
        <v>5</v>
      </c>
      <c r="I113">
        <v>0.99968999999999997</v>
      </c>
      <c r="J113">
        <v>1.75E-3</v>
      </c>
      <c r="K113">
        <v>1</v>
      </c>
      <c r="L113" t="s">
        <v>16</v>
      </c>
      <c r="M113" t="s">
        <v>15</v>
      </c>
      <c r="N113">
        <v>180520.4</v>
      </c>
      <c r="O113">
        <v>380189.4</v>
      </c>
      <c r="P113">
        <v>0.474817025</v>
      </c>
    </row>
    <row r="114" spans="1:16" x14ac:dyDescent="0.25">
      <c r="A114" t="s">
        <v>25</v>
      </c>
      <c r="B114">
        <v>1</v>
      </c>
      <c r="C114">
        <v>4</v>
      </c>
      <c r="D114">
        <v>33</v>
      </c>
      <c r="E114">
        <v>15</v>
      </c>
      <c r="F114">
        <v>5</v>
      </c>
      <c r="G114">
        <v>2.5000000000000001E-2</v>
      </c>
      <c r="H114">
        <v>3.5</v>
      </c>
      <c r="I114">
        <v>0.89381999999999995</v>
      </c>
      <c r="J114">
        <v>0.25868999999999998</v>
      </c>
      <c r="K114">
        <v>0</v>
      </c>
      <c r="L114" t="s">
        <v>16</v>
      </c>
      <c r="M114" t="s">
        <v>13</v>
      </c>
      <c r="N114">
        <v>180520.4</v>
      </c>
      <c r="O114">
        <v>161499.1</v>
      </c>
      <c r="P114">
        <v>0.89463074499999995</v>
      </c>
    </row>
    <row r="115" spans="1:16" x14ac:dyDescent="0.25">
      <c r="A115" t="s">
        <v>25</v>
      </c>
      <c r="B115">
        <v>1</v>
      </c>
      <c r="C115">
        <v>5</v>
      </c>
      <c r="D115">
        <v>33</v>
      </c>
      <c r="E115">
        <v>12</v>
      </c>
      <c r="F115">
        <v>5</v>
      </c>
      <c r="G115">
        <v>0.02</v>
      </c>
      <c r="H115">
        <v>2.8</v>
      </c>
      <c r="I115">
        <v>0.96521000000000001</v>
      </c>
      <c r="J115">
        <v>0.11971</v>
      </c>
      <c r="K115">
        <v>0</v>
      </c>
      <c r="L115" t="s">
        <v>16</v>
      </c>
      <c r="M115" t="s">
        <v>14</v>
      </c>
      <c r="N115">
        <v>180520.4</v>
      </c>
      <c r="O115">
        <v>54999.7</v>
      </c>
      <c r="P115">
        <v>0.30467304499999998</v>
      </c>
    </row>
    <row r="116" spans="1:16" x14ac:dyDescent="0.25">
      <c r="A116" t="s">
        <v>25</v>
      </c>
      <c r="B116">
        <v>1</v>
      </c>
      <c r="C116">
        <v>6</v>
      </c>
      <c r="D116">
        <v>33</v>
      </c>
      <c r="E116">
        <v>20</v>
      </c>
      <c r="F116">
        <v>10</v>
      </c>
      <c r="G116">
        <v>3.4000000000000002E-2</v>
      </c>
      <c r="H116">
        <v>4.7</v>
      </c>
      <c r="I116">
        <v>0.999</v>
      </c>
      <c r="J116">
        <v>4.9300000000000004E-3</v>
      </c>
      <c r="K116">
        <v>1</v>
      </c>
      <c r="L116" t="s">
        <v>16</v>
      </c>
      <c r="M116" t="s">
        <v>11</v>
      </c>
      <c r="N116">
        <v>180520.4</v>
      </c>
      <c r="O116">
        <v>5500</v>
      </c>
      <c r="P116">
        <v>3.0467470999999999E-2</v>
      </c>
    </row>
    <row r="117" spans="1:16" x14ac:dyDescent="0.25">
      <c r="A117" t="s">
        <v>25</v>
      </c>
      <c r="B117">
        <v>1</v>
      </c>
      <c r="C117">
        <v>7</v>
      </c>
      <c r="D117">
        <v>33</v>
      </c>
      <c r="E117">
        <v>60</v>
      </c>
      <c r="F117">
        <v>21</v>
      </c>
      <c r="G117">
        <v>0.10100000000000001</v>
      </c>
      <c r="H117">
        <v>14.1</v>
      </c>
      <c r="I117">
        <v>0.99843999999999999</v>
      </c>
      <c r="J117">
        <v>5.3600000000000002E-3</v>
      </c>
      <c r="K117">
        <v>1</v>
      </c>
      <c r="L117" t="s">
        <v>16</v>
      </c>
      <c r="M117" t="s">
        <v>10</v>
      </c>
      <c r="N117">
        <v>180520.4</v>
      </c>
      <c r="O117">
        <v>62999.9</v>
      </c>
      <c r="P117">
        <v>0.34899047399999999</v>
      </c>
    </row>
    <row r="118" spans="1:16" x14ac:dyDescent="0.25">
      <c r="A118" t="s">
        <v>25</v>
      </c>
      <c r="B118">
        <v>1</v>
      </c>
      <c r="C118">
        <v>8</v>
      </c>
      <c r="D118">
        <v>33</v>
      </c>
      <c r="E118">
        <v>74</v>
      </c>
      <c r="F118">
        <v>27</v>
      </c>
      <c r="G118">
        <v>0.125</v>
      </c>
      <c r="H118">
        <v>17.399999999999999</v>
      </c>
      <c r="I118">
        <v>0.99997999999999998</v>
      </c>
      <c r="J118">
        <v>1E-4</v>
      </c>
      <c r="K118">
        <v>1</v>
      </c>
      <c r="L118" t="s">
        <v>16</v>
      </c>
      <c r="M118" t="s">
        <v>9</v>
      </c>
      <c r="N118">
        <v>180520.4</v>
      </c>
      <c r="O118">
        <v>32183.3</v>
      </c>
      <c r="P118">
        <v>0.178280682</v>
      </c>
    </row>
    <row r="119" spans="1:16" x14ac:dyDescent="0.25">
      <c r="A119" t="s">
        <v>25</v>
      </c>
      <c r="B119">
        <v>1</v>
      </c>
      <c r="C119">
        <v>9</v>
      </c>
      <c r="D119">
        <v>33</v>
      </c>
      <c r="E119">
        <v>52</v>
      </c>
      <c r="F119">
        <v>22</v>
      </c>
      <c r="G119">
        <v>8.7999999999999995E-2</v>
      </c>
      <c r="H119">
        <v>12.3</v>
      </c>
      <c r="I119">
        <v>0.99999000000000005</v>
      </c>
      <c r="J119">
        <v>8.0000000000000007E-5</v>
      </c>
      <c r="K119">
        <v>1</v>
      </c>
      <c r="L119" t="s">
        <v>16</v>
      </c>
      <c r="M119" t="s">
        <v>19</v>
      </c>
      <c r="N119">
        <v>180520.4</v>
      </c>
      <c r="O119">
        <v>5318.2</v>
      </c>
      <c r="P119">
        <v>2.9460382E-2</v>
      </c>
    </row>
    <row r="120" spans="1:16" x14ac:dyDescent="0.25">
      <c r="A120" t="s">
        <v>25</v>
      </c>
      <c r="B120">
        <v>1</v>
      </c>
      <c r="C120">
        <v>10</v>
      </c>
      <c r="D120">
        <v>33</v>
      </c>
      <c r="E120">
        <v>10</v>
      </c>
      <c r="F120">
        <v>5</v>
      </c>
      <c r="G120">
        <v>1.7000000000000001E-2</v>
      </c>
      <c r="H120">
        <v>2.4</v>
      </c>
      <c r="I120">
        <v>0.98841000000000001</v>
      </c>
      <c r="J120">
        <v>5.5570000000000001E-2</v>
      </c>
      <c r="K120">
        <v>0</v>
      </c>
      <c r="L120" t="s">
        <v>16</v>
      </c>
      <c r="M120" t="s">
        <v>18</v>
      </c>
      <c r="N120">
        <v>180520.4</v>
      </c>
      <c r="O120">
        <v>4867.7</v>
      </c>
      <c r="P120">
        <v>2.6964819000000001E-2</v>
      </c>
    </row>
    <row r="121" spans="1:16" x14ac:dyDescent="0.25">
      <c r="A121" t="s">
        <v>25</v>
      </c>
      <c r="B121">
        <v>1</v>
      </c>
      <c r="C121">
        <v>11</v>
      </c>
      <c r="D121">
        <v>33</v>
      </c>
      <c r="E121">
        <v>15</v>
      </c>
      <c r="F121">
        <v>4</v>
      </c>
      <c r="G121">
        <v>2.5000000000000001E-2</v>
      </c>
      <c r="H121">
        <v>3.5</v>
      </c>
      <c r="I121">
        <v>0.74131000000000002</v>
      </c>
      <c r="J121">
        <v>0.49057000000000001</v>
      </c>
      <c r="K121">
        <v>0</v>
      </c>
      <c r="L121" t="s">
        <v>16</v>
      </c>
      <c r="M121" t="s">
        <v>12</v>
      </c>
      <c r="N121">
        <v>180520.4</v>
      </c>
      <c r="O121">
        <v>13000</v>
      </c>
      <c r="P121">
        <v>7.2014021999999997E-2</v>
      </c>
    </row>
    <row r="122" spans="1:16" x14ac:dyDescent="0.25">
      <c r="A122" t="s">
        <v>25</v>
      </c>
      <c r="B122">
        <v>2</v>
      </c>
      <c r="C122">
        <v>3</v>
      </c>
      <c r="D122">
        <v>53</v>
      </c>
      <c r="E122">
        <v>21</v>
      </c>
      <c r="F122">
        <v>14</v>
      </c>
      <c r="G122">
        <v>5.7000000000000002E-2</v>
      </c>
      <c r="H122">
        <v>7.9</v>
      </c>
      <c r="I122">
        <v>0.99919999999999998</v>
      </c>
      <c r="J122">
        <v>3.7699999999999999E-3</v>
      </c>
      <c r="K122">
        <v>1</v>
      </c>
      <c r="L122" t="s">
        <v>17</v>
      </c>
      <c r="M122" t="s">
        <v>15</v>
      </c>
      <c r="N122">
        <v>390416.7</v>
      </c>
      <c r="O122">
        <v>380189.4</v>
      </c>
      <c r="P122">
        <v>0.97380414299999996</v>
      </c>
    </row>
    <row r="123" spans="1:16" x14ac:dyDescent="0.25">
      <c r="A123" t="s">
        <v>25</v>
      </c>
      <c r="B123">
        <v>2</v>
      </c>
      <c r="C123">
        <v>4</v>
      </c>
      <c r="D123">
        <v>53</v>
      </c>
      <c r="E123">
        <v>15</v>
      </c>
      <c r="F123">
        <v>9</v>
      </c>
      <c r="G123">
        <v>4.1000000000000002E-2</v>
      </c>
      <c r="H123">
        <v>5.7</v>
      </c>
      <c r="I123">
        <v>0.98314000000000001</v>
      </c>
      <c r="J123">
        <v>5.7779999999999998E-2</v>
      </c>
      <c r="K123">
        <v>0</v>
      </c>
      <c r="L123" t="s">
        <v>17</v>
      </c>
      <c r="M123" t="s">
        <v>13</v>
      </c>
      <c r="N123">
        <v>390416.7</v>
      </c>
      <c r="O123">
        <v>161499.1</v>
      </c>
      <c r="P123">
        <v>0.41365827799999999</v>
      </c>
    </row>
    <row r="124" spans="1:16" x14ac:dyDescent="0.25">
      <c r="A124" t="s">
        <v>25</v>
      </c>
      <c r="B124">
        <v>2</v>
      </c>
      <c r="C124">
        <v>5</v>
      </c>
      <c r="D124">
        <v>53</v>
      </c>
      <c r="E124">
        <v>12</v>
      </c>
      <c r="F124">
        <v>7</v>
      </c>
      <c r="G124">
        <v>3.2000000000000001E-2</v>
      </c>
      <c r="H124">
        <v>4.5</v>
      </c>
      <c r="I124">
        <v>0.96538999999999997</v>
      </c>
      <c r="J124">
        <v>0.11276</v>
      </c>
      <c r="K124">
        <v>0</v>
      </c>
      <c r="L124" t="s">
        <v>17</v>
      </c>
      <c r="M124" t="s">
        <v>14</v>
      </c>
      <c r="N124">
        <v>390416.7</v>
      </c>
      <c r="O124">
        <v>54999.7</v>
      </c>
      <c r="P124">
        <v>0.14087435300000001</v>
      </c>
    </row>
    <row r="125" spans="1:16" x14ac:dyDescent="0.25">
      <c r="A125" t="s">
        <v>25</v>
      </c>
      <c r="B125">
        <v>2</v>
      </c>
      <c r="C125">
        <v>6</v>
      </c>
      <c r="D125">
        <v>53</v>
      </c>
      <c r="E125">
        <v>20</v>
      </c>
      <c r="F125">
        <v>9</v>
      </c>
      <c r="G125">
        <v>5.3999999999999999E-2</v>
      </c>
      <c r="H125">
        <v>7.6</v>
      </c>
      <c r="I125">
        <v>0.83184000000000002</v>
      </c>
      <c r="J125">
        <v>0.31819999999999998</v>
      </c>
      <c r="K125">
        <v>0</v>
      </c>
      <c r="L125" t="s">
        <v>17</v>
      </c>
      <c r="M125" t="s">
        <v>11</v>
      </c>
      <c r="N125">
        <v>390416.7</v>
      </c>
      <c r="O125">
        <v>5500</v>
      </c>
      <c r="P125">
        <v>1.4087512E-2</v>
      </c>
    </row>
    <row r="126" spans="1:16" x14ac:dyDescent="0.25">
      <c r="A126" t="s">
        <v>25</v>
      </c>
      <c r="B126">
        <v>2</v>
      </c>
      <c r="C126">
        <v>7</v>
      </c>
      <c r="D126">
        <v>53</v>
      </c>
      <c r="E126">
        <v>60</v>
      </c>
      <c r="F126">
        <v>36</v>
      </c>
      <c r="G126">
        <v>0.16200000000000001</v>
      </c>
      <c r="H126">
        <v>22.7</v>
      </c>
      <c r="I126">
        <v>1</v>
      </c>
      <c r="J126">
        <v>0</v>
      </c>
      <c r="K126">
        <v>1</v>
      </c>
      <c r="L126" t="s">
        <v>17</v>
      </c>
      <c r="M126" t="s">
        <v>10</v>
      </c>
      <c r="N126">
        <v>390416.7</v>
      </c>
      <c r="O126">
        <v>62999.9</v>
      </c>
      <c r="P126">
        <v>0.16136579200000001</v>
      </c>
    </row>
    <row r="127" spans="1:16" x14ac:dyDescent="0.25">
      <c r="A127" t="s">
        <v>25</v>
      </c>
      <c r="B127">
        <v>2</v>
      </c>
      <c r="C127">
        <v>8</v>
      </c>
      <c r="D127">
        <v>53</v>
      </c>
      <c r="E127">
        <v>74</v>
      </c>
      <c r="F127">
        <v>39</v>
      </c>
      <c r="G127">
        <v>0.2</v>
      </c>
      <c r="H127">
        <v>28</v>
      </c>
      <c r="I127">
        <v>0.99997999999999998</v>
      </c>
      <c r="J127">
        <v>1E-4</v>
      </c>
      <c r="K127">
        <v>1</v>
      </c>
      <c r="L127" t="s">
        <v>17</v>
      </c>
      <c r="M127" t="s">
        <v>9</v>
      </c>
      <c r="N127">
        <v>390416.7</v>
      </c>
      <c r="O127">
        <v>32183.3</v>
      </c>
      <c r="P127">
        <v>8.2433204999999996E-2</v>
      </c>
    </row>
    <row r="128" spans="1:16" x14ac:dyDescent="0.25">
      <c r="A128" t="s">
        <v>25</v>
      </c>
      <c r="B128">
        <v>2</v>
      </c>
      <c r="C128">
        <v>9</v>
      </c>
      <c r="D128">
        <v>53</v>
      </c>
      <c r="E128">
        <v>52</v>
      </c>
      <c r="F128">
        <v>29</v>
      </c>
      <c r="G128">
        <v>0.14099999999999999</v>
      </c>
      <c r="H128">
        <v>19.7</v>
      </c>
      <c r="I128">
        <v>0.99978999999999996</v>
      </c>
      <c r="J128">
        <v>7.6000000000000004E-4</v>
      </c>
      <c r="K128">
        <v>1</v>
      </c>
      <c r="L128" t="s">
        <v>17</v>
      </c>
      <c r="M128" t="s">
        <v>19</v>
      </c>
      <c r="N128">
        <v>390416.7</v>
      </c>
      <c r="O128">
        <v>5318.2</v>
      </c>
      <c r="P128">
        <v>1.3621856E-2</v>
      </c>
    </row>
    <row r="129" spans="1:16" x14ac:dyDescent="0.25">
      <c r="A129" t="s">
        <v>25</v>
      </c>
      <c r="B129">
        <v>2</v>
      </c>
      <c r="C129">
        <v>10</v>
      </c>
      <c r="D129">
        <v>53</v>
      </c>
      <c r="E129">
        <v>10</v>
      </c>
      <c r="F129">
        <v>6</v>
      </c>
      <c r="G129">
        <v>2.7E-2</v>
      </c>
      <c r="H129">
        <v>3.8</v>
      </c>
      <c r="I129">
        <v>0.96503000000000005</v>
      </c>
      <c r="J129">
        <v>0.12404999999999999</v>
      </c>
      <c r="K129">
        <v>0</v>
      </c>
      <c r="L129" t="s">
        <v>17</v>
      </c>
      <c r="M129" t="s">
        <v>18</v>
      </c>
      <c r="N129">
        <v>390416.7</v>
      </c>
      <c r="O129">
        <v>4867.7</v>
      </c>
      <c r="P129">
        <v>1.2467961E-2</v>
      </c>
    </row>
    <row r="130" spans="1:16" x14ac:dyDescent="0.25">
      <c r="A130" t="s">
        <v>25</v>
      </c>
      <c r="B130">
        <v>2</v>
      </c>
      <c r="C130">
        <v>11</v>
      </c>
      <c r="D130">
        <v>53</v>
      </c>
      <c r="E130">
        <v>15</v>
      </c>
      <c r="F130">
        <v>7</v>
      </c>
      <c r="G130">
        <v>4.1000000000000002E-2</v>
      </c>
      <c r="H130">
        <v>5.7</v>
      </c>
      <c r="I130">
        <v>0.84750000000000003</v>
      </c>
      <c r="J130">
        <v>0.31722</v>
      </c>
      <c r="K130">
        <v>0</v>
      </c>
      <c r="L130" t="s">
        <v>17</v>
      </c>
      <c r="M130" t="s">
        <v>12</v>
      </c>
      <c r="N130">
        <v>390416.7</v>
      </c>
      <c r="O130">
        <v>13000</v>
      </c>
      <c r="P130">
        <v>3.3297755999999998E-2</v>
      </c>
    </row>
    <row r="131" spans="1:16" x14ac:dyDescent="0.25">
      <c r="A131" t="s">
        <v>25</v>
      </c>
      <c r="B131">
        <v>3</v>
      </c>
      <c r="C131">
        <v>4</v>
      </c>
      <c r="D131">
        <v>21</v>
      </c>
      <c r="E131">
        <v>15</v>
      </c>
      <c r="F131">
        <v>3</v>
      </c>
      <c r="G131">
        <v>1.6E-2</v>
      </c>
      <c r="H131">
        <v>2.2000000000000002</v>
      </c>
      <c r="I131">
        <v>0.83352000000000004</v>
      </c>
      <c r="J131">
        <v>0.39727000000000001</v>
      </c>
      <c r="K131">
        <v>0</v>
      </c>
      <c r="L131" t="s">
        <v>15</v>
      </c>
      <c r="M131" t="s">
        <v>13</v>
      </c>
      <c r="N131">
        <v>380189.4</v>
      </c>
      <c r="O131">
        <v>161499.1</v>
      </c>
      <c r="P131">
        <v>0.42478590900000002</v>
      </c>
    </row>
    <row r="132" spans="1:16" x14ac:dyDescent="0.25">
      <c r="A132" t="s">
        <v>25</v>
      </c>
      <c r="B132">
        <v>3</v>
      </c>
      <c r="C132">
        <v>5</v>
      </c>
      <c r="D132">
        <v>21</v>
      </c>
      <c r="E132">
        <v>12</v>
      </c>
      <c r="F132">
        <v>3</v>
      </c>
      <c r="G132">
        <v>1.2999999999999999E-2</v>
      </c>
      <c r="H132">
        <v>1.8</v>
      </c>
      <c r="I132">
        <v>0.91705999999999999</v>
      </c>
      <c r="J132">
        <v>0.25945000000000001</v>
      </c>
      <c r="K132">
        <v>0</v>
      </c>
      <c r="L132" t="s">
        <v>15</v>
      </c>
      <c r="M132" t="s">
        <v>14</v>
      </c>
      <c r="N132">
        <v>380189.4</v>
      </c>
      <c r="O132">
        <v>54999.7</v>
      </c>
      <c r="P132">
        <v>0.14466394899999999</v>
      </c>
    </row>
    <row r="133" spans="1:16" x14ac:dyDescent="0.25">
      <c r="A133" t="s">
        <v>25</v>
      </c>
      <c r="B133">
        <v>3</v>
      </c>
      <c r="C133">
        <v>6</v>
      </c>
      <c r="D133">
        <v>21</v>
      </c>
      <c r="E133">
        <v>20</v>
      </c>
      <c r="F133">
        <v>6</v>
      </c>
      <c r="G133">
        <v>2.1000000000000001E-2</v>
      </c>
      <c r="H133">
        <v>3</v>
      </c>
      <c r="I133">
        <v>0.98626000000000003</v>
      </c>
      <c r="J133">
        <v>5.253E-2</v>
      </c>
      <c r="K133">
        <v>0</v>
      </c>
      <c r="L133" t="s">
        <v>15</v>
      </c>
      <c r="M133" t="s">
        <v>11</v>
      </c>
      <c r="N133">
        <v>380189.4</v>
      </c>
      <c r="O133">
        <v>5500</v>
      </c>
      <c r="P133">
        <v>1.4466474E-2</v>
      </c>
    </row>
    <row r="134" spans="1:16" x14ac:dyDescent="0.25">
      <c r="A134" t="s">
        <v>25</v>
      </c>
      <c r="B134">
        <v>3</v>
      </c>
      <c r="C134">
        <v>7</v>
      </c>
      <c r="D134">
        <v>21</v>
      </c>
      <c r="E134">
        <v>60</v>
      </c>
      <c r="F134">
        <v>14</v>
      </c>
      <c r="G134">
        <v>6.4000000000000001E-2</v>
      </c>
      <c r="H134">
        <v>9</v>
      </c>
      <c r="I134">
        <v>0.99570999999999998</v>
      </c>
      <c r="J134">
        <v>1.5949999999999999E-2</v>
      </c>
      <c r="K134">
        <v>1</v>
      </c>
      <c r="L134" t="s">
        <v>15</v>
      </c>
      <c r="M134" t="s">
        <v>10</v>
      </c>
      <c r="N134">
        <v>380189.4</v>
      </c>
      <c r="O134">
        <v>62999.9</v>
      </c>
      <c r="P134">
        <v>0.165706619</v>
      </c>
    </row>
    <row r="135" spans="1:16" x14ac:dyDescent="0.25">
      <c r="A135" t="s">
        <v>25</v>
      </c>
      <c r="B135">
        <v>3</v>
      </c>
      <c r="C135">
        <v>8</v>
      </c>
      <c r="D135">
        <v>21</v>
      </c>
      <c r="E135">
        <v>74</v>
      </c>
      <c r="F135">
        <v>17</v>
      </c>
      <c r="G135">
        <v>7.9000000000000001E-2</v>
      </c>
      <c r="H135">
        <v>11.1</v>
      </c>
      <c r="I135">
        <v>0.99919000000000002</v>
      </c>
      <c r="J135">
        <v>4.3099999999999996E-3</v>
      </c>
      <c r="K135">
        <v>1</v>
      </c>
      <c r="L135" t="s">
        <v>15</v>
      </c>
      <c r="M135" t="s">
        <v>9</v>
      </c>
      <c r="N135">
        <v>380189.4</v>
      </c>
      <c r="O135">
        <v>32183.3</v>
      </c>
      <c r="P135">
        <v>8.4650702999999994E-2</v>
      </c>
    </row>
    <row r="136" spans="1:16" x14ac:dyDescent="0.25">
      <c r="A136" t="s">
        <v>25</v>
      </c>
      <c r="B136">
        <v>3</v>
      </c>
      <c r="C136">
        <v>9</v>
      </c>
      <c r="D136">
        <v>21</v>
      </c>
      <c r="E136">
        <v>52</v>
      </c>
      <c r="F136">
        <v>10</v>
      </c>
      <c r="G136">
        <v>5.6000000000000001E-2</v>
      </c>
      <c r="H136">
        <v>7.8</v>
      </c>
      <c r="I136">
        <v>0.90575000000000006</v>
      </c>
      <c r="J136">
        <v>0.20138</v>
      </c>
      <c r="K136">
        <v>0</v>
      </c>
      <c r="L136" t="s">
        <v>15</v>
      </c>
      <c r="M136" t="s">
        <v>19</v>
      </c>
      <c r="N136">
        <v>380189.4</v>
      </c>
      <c r="O136">
        <v>5318.2</v>
      </c>
      <c r="P136">
        <v>1.3988291E-2</v>
      </c>
    </row>
    <row r="137" spans="1:16" x14ac:dyDescent="0.25">
      <c r="A137" t="s">
        <v>25</v>
      </c>
      <c r="B137">
        <v>3</v>
      </c>
      <c r="C137">
        <v>10</v>
      </c>
      <c r="D137">
        <v>21</v>
      </c>
      <c r="E137">
        <v>10</v>
      </c>
      <c r="F137">
        <v>5</v>
      </c>
      <c r="G137">
        <v>1.0999999999999999E-2</v>
      </c>
      <c r="H137">
        <v>1.5</v>
      </c>
      <c r="I137">
        <v>0.99919000000000002</v>
      </c>
      <c r="J137">
        <v>7.2899999999999996E-3</v>
      </c>
      <c r="K137">
        <v>1</v>
      </c>
      <c r="L137" t="s">
        <v>15</v>
      </c>
      <c r="M137" t="s">
        <v>18</v>
      </c>
      <c r="N137">
        <v>380189.4</v>
      </c>
      <c r="O137">
        <v>4867.7</v>
      </c>
      <c r="P137">
        <v>1.2803355000000001E-2</v>
      </c>
    </row>
    <row r="138" spans="1:16" x14ac:dyDescent="0.25">
      <c r="A138" t="s">
        <v>25</v>
      </c>
      <c r="B138">
        <v>3</v>
      </c>
      <c r="C138">
        <v>11</v>
      </c>
      <c r="D138">
        <v>21</v>
      </c>
      <c r="E138">
        <v>15</v>
      </c>
      <c r="F138">
        <v>4</v>
      </c>
      <c r="G138">
        <v>1.6E-2</v>
      </c>
      <c r="H138">
        <v>2.2000000000000002</v>
      </c>
      <c r="I138">
        <v>0.94891000000000003</v>
      </c>
      <c r="J138">
        <v>0.16647999999999999</v>
      </c>
      <c r="K138">
        <v>0</v>
      </c>
      <c r="L138" t="s">
        <v>15</v>
      </c>
      <c r="M138" t="s">
        <v>12</v>
      </c>
      <c r="N138">
        <v>380189.4</v>
      </c>
      <c r="O138">
        <v>13000</v>
      </c>
      <c r="P138">
        <v>3.4193484000000003E-2</v>
      </c>
    </row>
    <row r="139" spans="1:16" x14ac:dyDescent="0.25">
      <c r="A139" t="s">
        <v>25</v>
      </c>
      <c r="B139">
        <v>4</v>
      </c>
      <c r="C139">
        <v>5</v>
      </c>
      <c r="D139">
        <v>15</v>
      </c>
      <c r="E139">
        <v>12</v>
      </c>
      <c r="F139">
        <v>0</v>
      </c>
      <c r="G139">
        <v>8.9999999999999993E-3</v>
      </c>
      <c r="H139">
        <v>1.3</v>
      </c>
      <c r="I139">
        <v>0.24171000000000001</v>
      </c>
      <c r="J139">
        <v>1</v>
      </c>
      <c r="K139">
        <v>0</v>
      </c>
      <c r="L139" t="s">
        <v>13</v>
      </c>
      <c r="M139" t="s">
        <v>14</v>
      </c>
      <c r="N139">
        <v>161499.1</v>
      </c>
      <c r="O139">
        <v>54999.7</v>
      </c>
      <c r="P139">
        <v>0.340557316</v>
      </c>
    </row>
    <row r="140" spans="1:16" x14ac:dyDescent="0.25">
      <c r="A140" t="s">
        <v>25</v>
      </c>
      <c r="B140">
        <v>4</v>
      </c>
      <c r="C140">
        <v>6</v>
      </c>
      <c r="D140">
        <v>15</v>
      </c>
      <c r="E140">
        <v>20</v>
      </c>
      <c r="F140">
        <v>1</v>
      </c>
      <c r="G140">
        <v>1.4999999999999999E-2</v>
      </c>
      <c r="H140">
        <v>2.1</v>
      </c>
      <c r="I140">
        <v>0.33135999999999999</v>
      </c>
      <c r="J140">
        <v>0.91349000000000002</v>
      </c>
      <c r="K140">
        <v>0</v>
      </c>
      <c r="L140" t="s">
        <v>13</v>
      </c>
      <c r="M140" t="s">
        <v>11</v>
      </c>
      <c r="N140">
        <v>161499.1</v>
      </c>
      <c r="O140">
        <v>5500</v>
      </c>
      <c r="P140">
        <v>3.4055916999999998E-2</v>
      </c>
    </row>
    <row r="141" spans="1:16" x14ac:dyDescent="0.25">
      <c r="A141" t="s">
        <v>25</v>
      </c>
      <c r="B141">
        <v>4</v>
      </c>
      <c r="C141">
        <v>7</v>
      </c>
      <c r="D141">
        <v>15</v>
      </c>
      <c r="E141">
        <v>60</v>
      </c>
      <c r="F141">
        <v>13</v>
      </c>
      <c r="G141">
        <v>4.5999999999999999E-2</v>
      </c>
      <c r="H141">
        <v>6.4</v>
      </c>
      <c r="I141">
        <v>0.99997000000000003</v>
      </c>
      <c r="J141">
        <v>3.2000000000000003E-4</v>
      </c>
      <c r="K141">
        <v>1</v>
      </c>
      <c r="L141" t="s">
        <v>13</v>
      </c>
      <c r="M141" t="s">
        <v>10</v>
      </c>
      <c r="N141">
        <v>161499.1</v>
      </c>
      <c r="O141">
        <v>62999.9</v>
      </c>
      <c r="P141">
        <v>0.39009443399999999</v>
      </c>
    </row>
    <row r="142" spans="1:16" x14ac:dyDescent="0.25">
      <c r="A142" t="s">
        <v>25</v>
      </c>
      <c r="B142">
        <v>4</v>
      </c>
      <c r="C142">
        <v>8</v>
      </c>
      <c r="D142">
        <v>15</v>
      </c>
      <c r="E142">
        <v>74</v>
      </c>
      <c r="F142">
        <v>12</v>
      </c>
      <c r="G142">
        <v>5.7000000000000002E-2</v>
      </c>
      <c r="H142">
        <v>7.9</v>
      </c>
      <c r="I142">
        <v>0.99531000000000003</v>
      </c>
      <c r="J142">
        <v>2.3050000000000001E-2</v>
      </c>
      <c r="K142">
        <v>1</v>
      </c>
      <c r="L142" t="s">
        <v>13</v>
      </c>
      <c r="M142" t="s">
        <v>9</v>
      </c>
      <c r="N142">
        <v>161499.1</v>
      </c>
      <c r="O142">
        <v>32183.3</v>
      </c>
      <c r="P142">
        <v>0.19927850999999999</v>
      </c>
    </row>
    <row r="143" spans="1:16" x14ac:dyDescent="0.25">
      <c r="A143" t="s">
        <v>25</v>
      </c>
      <c r="B143">
        <v>4</v>
      </c>
      <c r="C143">
        <v>9</v>
      </c>
      <c r="D143">
        <v>15</v>
      </c>
      <c r="E143">
        <v>52</v>
      </c>
      <c r="F143">
        <v>9</v>
      </c>
      <c r="G143">
        <v>0.04</v>
      </c>
      <c r="H143">
        <v>5.6</v>
      </c>
      <c r="I143">
        <v>0.98563000000000001</v>
      </c>
      <c r="J143">
        <v>5.083E-2</v>
      </c>
      <c r="K143">
        <v>0</v>
      </c>
      <c r="L143" t="s">
        <v>13</v>
      </c>
      <c r="M143" t="s">
        <v>19</v>
      </c>
      <c r="N143">
        <v>161499.1</v>
      </c>
      <c r="O143">
        <v>5318.2</v>
      </c>
      <c r="P143">
        <v>3.2930213999999999E-2</v>
      </c>
    </row>
    <row r="144" spans="1:16" x14ac:dyDescent="0.25">
      <c r="A144" t="s">
        <v>25</v>
      </c>
      <c r="B144">
        <v>4</v>
      </c>
      <c r="C144">
        <v>10</v>
      </c>
      <c r="D144">
        <v>15</v>
      </c>
      <c r="E144">
        <v>10</v>
      </c>
      <c r="F144">
        <v>3</v>
      </c>
      <c r="G144">
        <v>8.0000000000000002E-3</v>
      </c>
      <c r="H144">
        <v>1.1000000000000001</v>
      </c>
      <c r="I144">
        <v>0.98751999999999995</v>
      </c>
      <c r="J144">
        <v>7.5719999999999996E-2</v>
      </c>
      <c r="K144">
        <v>0</v>
      </c>
      <c r="L144" t="s">
        <v>13</v>
      </c>
      <c r="M144" t="s">
        <v>18</v>
      </c>
      <c r="N144">
        <v>161499.1</v>
      </c>
      <c r="O144">
        <v>4867.7</v>
      </c>
      <c r="P144">
        <v>3.0140725E-2</v>
      </c>
    </row>
    <row r="145" spans="1:16" x14ac:dyDescent="0.25">
      <c r="A145" t="s">
        <v>25</v>
      </c>
      <c r="B145">
        <v>4</v>
      </c>
      <c r="C145">
        <v>11</v>
      </c>
      <c r="D145">
        <v>15</v>
      </c>
      <c r="E145">
        <v>15</v>
      </c>
      <c r="F145">
        <v>1</v>
      </c>
      <c r="G145">
        <v>1.0999999999999999E-2</v>
      </c>
      <c r="H145">
        <v>1.6</v>
      </c>
      <c r="I145">
        <v>0.50180999999999998</v>
      </c>
      <c r="J145">
        <v>0.83421999999999996</v>
      </c>
      <c r="K145">
        <v>0</v>
      </c>
      <c r="L145" t="s">
        <v>13</v>
      </c>
      <c r="M145" t="s">
        <v>12</v>
      </c>
      <c r="N145">
        <v>161499.1</v>
      </c>
      <c r="O145">
        <v>13000</v>
      </c>
      <c r="P145">
        <v>8.0495805000000004E-2</v>
      </c>
    </row>
    <row r="146" spans="1:16" x14ac:dyDescent="0.25">
      <c r="A146" t="s">
        <v>25</v>
      </c>
      <c r="B146">
        <v>5</v>
      </c>
      <c r="C146">
        <v>6</v>
      </c>
      <c r="D146">
        <v>12</v>
      </c>
      <c r="E146">
        <v>20</v>
      </c>
      <c r="F146">
        <v>7</v>
      </c>
      <c r="G146">
        <v>1.2E-2</v>
      </c>
      <c r="H146">
        <v>1.7</v>
      </c>
      <c r="I146">
        <v>0.99999000000000005</v>
      </c>
      <c r="J146">
        <v>2.2000000000000001E-4</v>
      </c>
      <c r="K146">
        <v>1</v>
      </c>
      <c r="L146" t="s">
        <v>14</v>
      </c>
      <c r="M146" t="s">
        <v>11</v>
      </c>
      <c r="N146">
        <v>54999.7</v>
      </c>
      <c r="O146">
        <v>5500</v>
      </c>
      <c r="P146">
        <v>0.100000545</v>
      </c>
    </row>
    <row r="147" spans="1:16" x14ac:dyDescent="0.25">
      <c r="A147" t="s">
        <v>25</v>
      </c>
      <c r="B147">
        <v>5</v>
      </c>
      <c r="C147">
        <v>7</v>
      </c>
      <c r="D147">
        <v>12</v>
      </c>
      <c r="E147">
        <v>60</v>
      </c>
      <c r="F147">
        <v>7</v>
      </c>
      <c r="G147">
        <v>3.6999999999999998E-2</v>
      </c>
      <c r="H147">
        <v>5.0999999999999996</v>
      </c>
      <c r="I147">
        <v>0.92415000000000003</v>
      </c>
      <c r="J147">
        <v>0.20324999999999999</v>
      </c>
      <c r="K147">
        <v>0</v>
      </c>
      <c r="L147" t="s">
        <v>14</v>
      </c>
      <c r="M147" t="s">
        <v>10</v>
      </c>
      <c r="N147">
        <v>54999.7</v>
      </c>
      <c r="O147">
        <v>62999.9</v>
      </c>
      <c r="P147">
        <v>0.87301249700000005</v>
      </c>
    </row>
    <row r="148" spans="1:16" x14ac:dyDescent="0.25">
      <c r="A148" t="s">
        <v>25</v>
      </c>
      <c r="B148">
        <v>5</v>
      </c>
      <c r="C148">
        <v>8</v>
      </c>
      <c r="D148">
        <v>12</v>
      </c>
      <c r="E148">
        <v>74</v>
      </c>
      <c r="F148">
        <v>9</v>
      </c>
      <c r="G148">
        <v>4.4999999999999998E-2</v>
      </c>
      <c r="H148">
        <v>6.3</v>
      </c>
      <c r="I148">
        <v>0.97477000000000003</v>
      </c>
      <c r="J148">
        <v>9.4630000000000006E-2</v>
      </c>
      <c r="K148">
        <v>0</v>
      </c>
      <c r="L148" t="s">
        <v>14</v>
      </c>
      <c r="M148" t="s">
        <v>9</v>
      </c>
      <c r="N148">
        <v>54999.7</v>
      </c>
      <c r="O148">
        <v>32183.3</v>
      </c>
      <c r="P148">
        <v>0.58515410099999998</v>
      </c>
    </row>
    <row r="149" spans="1:16" x14ac:dyDescent="0.25">
      <c r="A149" t="s">
        <v>25</v>
      </c>
      <c r="B149">
        <v>5</v>
      </c>
      <c r="C149">
        <v>9</v>
      </c>
      <c r="D149">
        <v>12</v>
      </c>
      <c r="E149">
        <v>52</v>
      </c>
      <c r="F149">
        <v>8</v>
      </c>
      <c r="G149">
        <v>3.2000000000000001E-2</v>
      </c>
      <c r="H149">
        <v>4.5</v>
      </c>
      <c r="I149">
        <v>0.99355000000000004</v>
      </c>
      <c r="J149">
        <v>3.0519999999999999E-2</v>
      </c>
      <c r="K149">
        <v>1</v>
      </c>
      <c r="L149" t="s">
        <v>14</v>
      </c>
      <c r="M149" t="s">
        <v>19</v>
      </c>
      <c r="N149">
        <v>54999.7</v>
      </c>
      <c r="O149">
        <v>5318.2</v>
      </c>
      <c r="P149">
        <v>9.6695073000000006E-2</v>
      </c>
    </row>
    <row r="150" spans="1:16" x14ac:dyDescent="0.25">
      <c r="A150" t="s">
        <v>25</v>
      </c>
      <c r="B150">
        <v>5</v>
      </c>
      <c r="C150">
        <v>10</v>
      </c>
      <c r="D150">
        <v>12</v>
      </c>
      <c r="E150">
        <v>10</v>
      </c>
      <c r="F150">
        <v>2</v>
      </c>
      <c r="G150">
        <v>6.0000000000000001E-3</v>
      </c>
      <c r="H150">
        <v>0.9</v>
      </c>
      <c r="I150">
        <v>0.95869000000000004</v>
      </c>
      <c r="J150">
        <v>0.20580000000000001</v>
      </c>
      <c r="K150">
        <v>0</v>
      </c>
      <c r="L150" t="s">
        <v>14</v>
      </c>
      <c r="M150" t="s">
        <v>18</v>
      </c>
      <c r="N150">
        <v>54999.7</v>
      </c>
      <c r="O150">
        <v>4867.7</v>
      </c>
      <c r="P150">
        <v>8.8504119000000006E-2</v>
      </c>
    </row>
    <row r="151" spans="1:16" x14ac:dyDescent="0.25">
      <c r="A151" t="s">
        <v>25</v>
      </c>
      <c r="B151">
        <v>5</v>
      </c>
      <c r="C151">
        <v>11</v>
      </c>
      <c r="D151">
        <v>12</v>
      </c>
      <c r="E151">
        <v>15</v>
      </c>
      <c r="F151">
        <v>2</v>
      </c>
      <c r="G151">
        <v>8.9999999999999993E-3</v>
      </c>
      <c r="H151">
        <v>1.3</v>
      </c>
      <c r="I151">
        <v>0.87887999999999999</v>
      </c>
      <c r="J151">
        <v>0.37664999999999998</v>
      </c>
      <c r="K151">
        <v>0</v>
      </c>
      <c r="L151" t="s">
        <v>14</v>
      </c>
      <c r="M151" t="s">
        <v>12</v>
      </c>
      <c r="N151">
        <v>54999.7</v>
      </c>
      <c r="O151">
        <v>13000</v>
      </c>
      <c r="P151">
        <v>0.236364926</v>
      </c>
    </row>
    <row r="152" spans="1:16" x14ac:dyDescent="0.25">
      <c r="A152" t="s">
        <v>25</v>
      </c>
      <c r="B152">
        <v>6</v>
      </c>
      <c r="C152">
        <v>7</v>
      </c>
      <c r="D152">
        <v>20</v>
      </c>
      <c r="E152">
        <v>60</v>
      </c>
      <c r="F152">
        <v>8</v>
      </c>
      <c r="G152">
        <v>6.0999999999999999E-2</v>
      </c>
      <c r="H152">
        <v>8.6</v>
      </c>
      <c r="I152">
        <v>0.48953000000000002</v>
      </c>
      <c r="J152">
        <v>0.69682999999999995</v>
      </c>
      <c r="K152">
        <v>0</v>
      </c>
      <c r="L152" t="s">
        <v>11</v>
      </c>
      <c r="M152" t="s">
        <v>10</v>
      </c>
      <c r="N152">
        <v>5500</v>
      </c>
      <c r="O152">
        <v>62999.9</v>
      </c>
      <c r="P152">
        <v>8.7301725999999996E-2</v>
      </c>
    </row>
    <row r="153" spans="1:16" x14ac:dyDescent="0.25">
      <c r="A153" t="s">
        <v>25</v>
      </c>
      <c r="B153">
        <v>6</v>
      </c>
      <c r="C153">
        <v>8</v>
      </c>
      <c r="D153">
        <v>20</v>
      </c>
      <c r="E153">
        <v>74</v>
      </c>
      <c r="F153">
        <v>13</v>
      </c>
      <c r="G153">
        <v>7.5999999999999998E-2</v>
      </c>
      <c r="H153">
        <v>10.6</v>
      </c>
      <c r="I153">
        <v>0.92286999999999997</v>
      </c>
      <c r="J153">
        <v>0.17566999999999999</v>
      </c>
      <c r="K153">
        <v>0</v>
      </c>
      <c r="L153" t="s">
        <v>11</v>
      </c>
      <c r="M153" t="s">
        <v>9</v>
      </c>
      <c r="N153">
        <v>5500</v>
      </c>
      <c r="O153">
        <v>32183.3</v>
      </c>
      <c r="P153">
        <v>0.170896086</v>
      </c>
    </row>
    <row r="154" spans="1:16" x14ac:dyDescent="0.25">
      <c r="A154" t="s">
        <v>25</v>
      </c>
      <c r="B154">
        <v>6</v>
      </c>
      <c r="C154">
        <v>9</v>
      </c>
      <c r="D154">
        <v>20</v>
      </c>
      <c r="E154">
        <v>52</v>
      </c>
      <c r="F154">
        <v>16</v>
      </c>
      <c r="G154">
        <v>5.2999999999999999E-2</v>
      </c>
      <c r="H154">
        <v>7.4</v>
      </c>
      <c r="I154">
        <v>1</v>
      </c>
      <c r="J154">
        <v>3.0000000000000001E-5</v>
      </c>
      <c r="K154">
        <v>1</v>
      </c>
      <c r="L154" t="s">
        <v>11</v>
      </c>
      <c r="M154" t="s">
        <v>19</v>
      </c>
      <c r="N154">
        <v>5500</v>
      </c>
      <c r="O154">
        <v>5318.2</v>
      </c>
      <c r="P154">
        <v>0.96694545499999995</v>
      </c>
    </row>
    <row r="155" spans="1:16" x14ac:dyDescent="0.25">
      <c r="A155" t="s">
        <v>25</v>
      </c>
      <c r="B155">
        <v>6</v>
      </c>
      <c r="C155">
        <v>10</v>
      </c>
      <c r="D155">
        <v>20</v>
      </c>
      <c r="E155">
        <v>10</v>
      </c>
      <c r="F155">
        <v>3</v>
      </c>
      <c r="G155">
        <v>0.01</v>
      </c>
      <c r="H155">
        <v>1.4</v>
      </c>
      <c r="I155">
        <v>0.96340000000000003</v>
      </c>
      <c r="J155">
        <v>0.15481</v>
      </c>
      <c r="K155">
        <v>0</v>
      </c>
      <c r="L155" t="s">
        <v>11</v>
      </c>
      <c r="M155" t="s">
        <v>18</v>
      </c>
      <c r="N155">
        <v>5500</v>
      </c>
      <c r="O155">
        <v>4867.7</v>
      </c>
      <c r="P155">
        <v>0.88503636399999996</v>
      </c>
    </row>
    <row r="156" spans="1:16" x14ac:dyDescent="0.25">
      <c r="A156" t="s">
        <v>25</v>
      </c>
      <c r="B156">
        <v>6</v>
      </c>
      <c r="C156">
        <v>11</v>
      </c>
      <c r="D156">
        <v>20</v>
      </c>
      <c r="E156">
        <v>15</v>
      </c>
      <c r="F156">
        <v>3</v>
      </c>
      <c r="G156">
        <v>1.4999999999999999E-2</v>
      </c>
      <c r="H156">
        <v>2.1</v>
      </c>
      <c r="I156">
        <v>0.85550000000000004</v>
      </c>
      <c r="J156">
        <v>0.36430000000000001</v>
      </c>
      <c r="K156">
        <v>0</v>
      </c>
      <c r="L156" t="s">
        <v>11</v>
      </c>
      <c r="M156" t="s">
        <v>12</v>
      </c>
      <c r="N156">
        <v>5500</v>
      </c>
      <c r="O156">
        <v>13000</v>
      </c>
      <c r="P156">
        <v>0.42307692299999999</v>
      </c>
    </row>
    <row r="157" spans="1:16" x14ac:dyDescent="0.25">
      <c r="A157" t="s">
        <v>25</v>
      </c>
      <c r="B157">
        <v>7</v>
      </c>
      <c r="C157">
        <v>8</v>
      </c>
      <c r="D157">
        <v>60</v>
      </c>
      <c r="E157">
        <v>74</v>
      </c>
      <c r="F157">
        <v>45</v>
      </c>
      <c r="G157">
        <v>0.22700000000000001</v>
      </c>
      <c r="H157">
        <v>31.7</v>
      </c>
      <c r="I157">
        <v>1</v>
      </c>
      <c r="J157">
        <v>0</v>
      </c>
      <c r="K157">
        <v>1</v>
      </c>
      <c r="L157" t="s">
        <v>10</v>
      </c>
      <c r="M157" t="s">
        <v>9</v>
      </c>
      <c r="N157">
        <v>62999.9</v>
      </c>
      <c r="O157">
        <v>32183.3</v>
      </c>
      <c r="P157">
        <v>0.51084684300000005</v>
      </c>
    </row>
    <row r="158" spans="1:16" x14ac:dyDescent="0.25">
      <c r="A158" t="s">
        <v>25</v>
      </c>
      <c r="B158">
        <v>7</v>
      </c>
      <c r="C158">
        <v>9</v>
      </c>
      <c r="D158">
        <v>60</v>
      </c>
      <c r="E158">
        <v>52</v>
      </c>
      <c r="F158">
        <v>30</v>
      </c>
      <c r="G158">
        <v>0.159</v>
      </c>
      <c r="H158">
        <v>22.3</v>
      </c>
      <c r="I158">
        <v>0.99816000000000005</v>
      </c>
      <c r="J158">
        <v>5.4000000000000003E-3</v>
      </c>
      <c r="K158">
        <v>1</v>
      </c>
      <c r="L158" t="s">
        <v>10</v>
      </c>
      <c r="M158" t="s">
        <v>19</v>
      </c>
      <c r="N158">
        <v>62999.9</v>
      </c>
      <c r="O158">
        <v>5318.2</v>
      </c>
      <c r="P158">
        <v>8.4416007000000001E-2</v>
      </c>
    </row>
    <row r="159" spans="1:16" x14ac:dyDescent="0.25">
      <c r="A159" t="s">
        <v>25</v>
      </c>
      <c r="B159">
        <v>7</v>
      </c>
      <c r="C159">
        <v>10</v>
      </c>
      <c r="D159">
        <v>60</v>
      </c>
      <c r="E159">
        <v>10</v>
      </c>
      <c r="F159">
        <v>7</v>
      </c>
      <c r="G159">
        <v>3.1E-2</v>
      </c>
      <c r="H159">
        <v>4.3</v>
      </c>
      <c r="I159">
        <v>0.98370999999999997</v>
      </c>
      <c r="J159">
        <v>7.1599999999999997E-2</v>
      </c>
      <c r="K159">
        <v>0</v>
      </c>
      <c r="L159" t="s">
        <v>10</v>
      </c>
      <c r="M159" t="s">
        <v>18</v>
      </c>
      <c r="N159">
        <v>62999.9</v>
      </c>
      <c r="O159">
        <v>4867.7</v>
      </c>
      <c r="P159">
        <v>7.7265202000000005E-2</v>
      </c>
    </row>
    <row r="160" spans="1:16" x14ac:dyDescent="0.25">
      <c r="A160" t="s">
        <v>25</v>
      </c>
      <c r="B160">
        <v>7</v>
      </c>
      <c r="C160">
        <v>11</v>
      </c>
      <c r="D160">
        <v>60</v>
      </c>
      <c r="E160">
        <v>15</v>
      </c>
      <c r="F160">
        <v>9</v>
      </c>
      <c r="G160">
        <v>4.5999999999999999E-2</v>
      </c>
      <c r="H160">
        <v>6.4</v>
      </c>
      <c r="I160">
        <v>0.95450999999999997</v>
      </c>
      <c r="J160">
        <v>0.12673000000000001</v>
      </c>
      <c r="K160">
        <v>0</v>
      </c>
      <c r="L160" t="s">
        <v>10</v>
      </c>
      <c r="M160" t="s">
        <v>12</v>
      </c>
      <c r="N160">
        <v>62999.9</v>
      </c>
      <c r="O160">
        <v>13000</v>
      </c>
      <c r="P160">
        <v>0.206349534</v>
      </c>
    </row>
    <row r="161" spans="1:16" x14ac:dyDescent="0.25">
      <c r="A161" t="s">
        <v>25</v>
      </c>
      <c r="B161">
        <v>8</v>
      </c>
      <c r="C161">
        <v>9</v>
      </c>
      <c r="D161">
        <v>74</v>
      </c>
      <c r="E161">
        <v>52</v>
      </c>
      <c r="F161">
        <v>39</v>
      </c>
      <c r="G161">
        <v>0.19600000000000001</v>
      </c>
      <c r="H161">
        <v>27.5</v>
      </c>
      <c r="I161">
        <v>0.99999000000000005</v>
      </c>
      <c r="J161">
        <v>4.0000000000000003E-5</v>
      </c>
      <c r="K161">
        <v>1</v>
      </c>
      <c r="L161" t="s">
        <v>9</v>
      </c>
      <c r="M161" t="s">
        <v>19</v>
      </c>
      <c r="N161">
        <v>32183.3</v>
      </c>
      <c r="O161">
        <v>5318.2</v>
      </c>
      <c r="P161">
        <v>0.16524719299999999</v>
      </c>
    </row>
    <row r="162" spans="1:16" x14ac:dyDescent="0.25">
      <c r="A162" t="s">
        <v>25</v>
      </c>
      <c r="B162">
        <v>8</v>
      </c>
      <c r="C162">
        <v>10</v>
      </c>
      <c r="D162">
        <v>74</v>
      </c>
      <c r="E162">
        <v>10</v>
      </c>
      <c r="F162">
        <v>10</v>
      </c>
      <c r="G162">
        <v>3.7999999999999999E-2</v>
      </c>
      <c r="H162">
        <v>5.3</v>
      </c>
      <c r="I162">
        <v>1</v>
      </c>
      <c r="J162">
        <v>1.25E-3</v>
      </c>
      <c r="K162">
        <v>1</v>
      </c>
      <c r="L162" t="s">
        <v>9</v>
      </c>
      <c r="M162" t="s">
        <v>18</v>
      </c>
      <c r="N162">
        <v>32183.3</v>
      </c>
      <c r="O162">
        <v>4867.7</v>
      </c>
      <c r="P162">
        <v>0.15124925</v>
      </c>
    </row>
    <row r="163" spans="1:16" x14ac:dyDescent="0.25">
      <c r="A163" t="s">
        <v>25</v>
      </c>
      <c r="B163">
        <v>8</v>
      </c>
      <c r="C163">
        <v>11</v>
      </c>
      <c r="D163">
        <v>74</v>
      </c>
      <c r="E163">
        <v>15</v>
      </c>
      <c r="F163">
        <v>11</v>
      </c>
      <c r="G163">
        <v>5.7000000000000002E-2</v>
      </c>
      <c r="H163">
        <v>7.9</v>
      </c>
      <c r="I163">
        <v>0.97694999999999999</v>
      </c>
      <c r="J163">
        <v>7.8149999999999997E-2</v>
      </c>
      <c r="K163">
        <v>0</v>
      </c>
      <c r="L163" t="s">
        <v>9</v>
      </c>
      <c r="M163" t="s">
        <v>12</v>
      </c>
      <c r="N163">
        <v>32183.3</v>
      </c>
      <c r="O163">
        <v>13000</v>
      </c>
      <c r="P163">
        <v>0.40393620299999999</v>
      </c>
    </row>
    <row r="164" spans="1:16" x14ac:dyDescent="0.25">
      <c r="A164" t="s">
        <v>25</v>
      </c>
      <c r="B164">
        <v>9</v>
      </c>
      <c r="C164">
        <v>10</v>
      </c>
      <c r="D164">
        <v>52</v>
      </c>
      <c r="E164">
        <v>10</v>
      </c>
      <c r="F164">
        <v>6</v>
      </c>
      <c r="G164">
        <v>2.7E-2</v>
      </c>
      <c r="H164">
        <v>3.7</v>
      </c>
      <c r="I164">
        <v>0.96879000000000004</v>
      </c>
      <c r="J164">
        <v>0.11396000000000001</v>
      </c>
      <c r="K164">
        <v>0</v>
      </c>
      <c r="L164" t="s">
        <v>19</v>
      </c>
      <c r="M164" t="s">
        <v>18</v>
      </c>
      <c r="N164">
        <v>5318.2</v>
      </c>
      <c r="O164">
        <v>4867.7</v>
      </c>
      <c r="P164">
        <v>0.91529088800000002</v>
      </c>
    </row>
    <row r="165" spans="1:16" x14ac:dyDescent="0.25">
      <c r="A165" t="s">
        <v>25</v>
      </c>
      <c r="B165">
        <v>9</v>
      </c>
      <c r="C165">
        <v>11</v>
      </c>
      <c r="D165">
        <v>52</v>
      </c>
      <c r="E165">
        <v>15</v>
      </c>
      <c r="F165">
        <v>8</v>
      </c>
      <c r="G165">
        <v>0.04</v>
      </c>
      <c r="H165">
        <v>5.6</v>
      </c>
      <c r="I165">
        <v>0.94916999999999996</v>
      </c>
      <c r="J165">
        <v>0.13819999999999999</v>
      </c>
      <c r="K165">
        <v>0</v>
      </c>
      <c r="L165" t="s">
        <v>19</v>
      </c>
      <c r="M165" t="s">
        <v>12</v>
      </c>
      <c r="N165">
        <v>5318.2</v>
      </c>
      <c r="O165">
        <v>13000</v>
      </c>
      <c r="P165">
        <v>0.40909230800000002</v>
      </c>
    </row>
    <row r="166" spans="1:16" x14ac:dyDescent="0.25">
      <c r="A166" t="s">
        <v>25</v>
      </c>
      <c r="B166">
        <v>10</v>
      </c>
      <c r="C166">
        <v>11</v>
      </c>
      <c r="D166">
        <v>10</v>
      </c>
      <c r="E166">
        <v>15</v>
      </c>
      <c r="F166">
        <v>0</v>
      </c>
      <c r="G166">
        <v>8.0000000000000002E-3</v>
      </c>
      <c r="H166">
        <v>1.1000000000000001</v>
      </c>
      <c r="I166">
        <v>0.30919000000000002</v>
      </c>
      <c r="J166">
        <v>1</v>
      </c>
      <c r="K166">
        <v>0</v>
      </c>
      <c r="L166" t="s">
        <v>18</v>
      </c>
      <c r="M166" t="s">
        <v>12</v>
      </c>
      <c r="N166">
        <v>4867.7</v>
      </c>
      <c r="O166">
        <v>13000</v>
      </c>
      <c r="P166">
        <v>0.37443846200000003</v>
      </c>
    </row>
    <row r="167" spans="1:16" x14ac:dyDescent="0.25">
      <c r="A167" t="s">
        <v>26</v>
      </c>
      <c r="B167">
        <v>1</v>
      </c>
      <c r="C167">
        <v>2</v>
      </c>
      <c r="D167">
        <v>20</v>
      </c>
      <c r="E167">
        <v>37</v>
      </c>
      <c r="F167">
        <v>10</v>
      </c>
      <c r="G167">
        <v>0.11899999999999999</v>
      </c>
      <c r="H167">
        <v>9.4</v>
      </c>
      <c r="I167">
        <v>0.7218</v>
      </c>
      <c r="J167">
        <v>0.47149999999999997</v>
      </c>
      <c r="K167">
        <v>0</v>
      </c>
      <c r="L167" t="s">
        <v>16</v>
      </c>
      <c r="M167" t="s">
        <v>17</v>
      </c>
      <c r="N167">
        <v>180520.4</v>
      </c>
      <c r="O167">
        <v>390416.7</v>
      </c>
      <c r="P167">
        <v>0.46237878700000001</v>
      </c>
    </row>
    <row r="168" spans="1:16" x14ac:dyDescent="0.25">
      <c r="A168" t="s">
        <v>26</v>
      </c>
      <c r="B168">
        <v>1</v>
      </c>
      <c r="C168">
        <v>3</v>
      </c>
      <c r="D168">
        <v>20</v>
      </c>
      <c r="E168">
        <v>7</v>
      </c>
      <c r="F168">
        <v>3</v>
      </c>
      <c r="G168">
        <v>2.1999999999999999E-2</v>
      </c>
      <c r="H168">
        <v>1.8</v>
      </c>
      <c r="I168">
        <v>0.93569999999999998</v>
      </c>
      <c r="J168">
        <v>0.24329000000000001</v>
      </c>
      <c r="K168">
        <v>0</v>
      </c>
      <c r="L168" t="s">
        <v>16</v>
      </c>
      <c r="M168" t="s">
        <v>15</v>
      </c>
      <c r="N168">
        <v>180520.4</v>
      </c>
      <c r="O168">
        <v>380189.4</v>
      </c>
      <c r="P168">
        <v>0.474817025</v>
      </c>
    </row>
    <row r="169" spans="1:16" x14ac:dyDescent="0.25">
      <c r="A169" t="s">
        <v>26</v>
      </c>
      <c r="B169">
        <v>1</v>
      </c>
      <c r="C169">
        <v>4</v>
      </c>
      <c r="D169">
        <v>20</v>
      </c>
      <c r="E169">
        <v>8</v>
      </c>
      <c r="F169">
        <v>2</v>
      </c>
      <c r="G169">
        <v>2.5999999999999999E-2</v>
      </c>
      <c r="H169">
        <v>2</v>
      </c>
      <c r="I169">
        <v>0.67466999999999999</v>
      </c>
      <c r="J169">
        <v>0.65347</v>
      </c>
      <c r="K169">
        <v>0</v>
      </c>
      <c r="L169" t="s">
        <v>16</v>
      </c>
      <c r="M169" t="s">
        <v>13</v>
      </c>
      <c r="N169">
        <v>180520.4</v>
      </c>
      <c r="O169">
        <v>161499.1</v>
      </c>
      <c r="P169">
        <v>0.89463074499999995</v>
      </c>
    </row>
    <row r="170" spans="1:16" x14ac:dyDescent="0.25">
      <c r="A170" t="s">
        <v>26</v>
      </c>
      <c r="B170">
        <v>1</v>
      </c>
      <c r="C170">
        <v>5</v>
      </c>
      <c r="D170">
        <v>20</v>
      </c>
      <c r="E170">
        <v>13</v>
      </c>
      <c r="F170">
        <v>3</v>
      </c>
      <c r="G170">
        <v>4.2000000000000003E-2</v>
      </c>
      <c r="H170">
        <v>3.3</v>
      </c>
      <c r="I170">
        <v>0.57303000000000004</v>
      </c>
      <c r="J170">
        <v>0.69835000000000003</v>
      </c>
      <c r="K170">
        <v>0</v>
      </c>
      <c r="L170" t="s">
        <v>16</v>
      </c>
      <c r="M170" t="s">
        <v>14</v>
      </c>
      <c r="N170">
        <v>180520.4</v>
      </c>
      <c r="O170">
        <v>54999.7</v>
      </c>
      <c r="P170">
        <v>0.30467304499999998</v>
      </c>
    </row>
    <row r="171" spans="1:16" x14ac:dyDescent="0.25">
      <c r="A171" t="s">
        <v>26</v>
      </c>
      <c r="B171">
        <v>1</v>
      </c>
      <c r="C171">
        <v>6</v>
      </c>
      <c r="D171">
        <v>20</v>
      </c>
      <c r="E171">
        <v>11</v>
      </c>
      <c r="F171">
        <v>5</v>
      </c>
      <c r="G171">
        <v>3.5000000000000003E-2</v>
      </c>
      <c r="H171">
        <v>2.8</v>
      </c>
      <c r="I171">
        <v>0.97414000000000001</v>
      </c>
      <c r="J171">
        <v>0.10316</v>
      </c>
      <c r="K171">
        <v>0</v>
      </c>
      <c r="L171" t="s">
        <v>16</v>
      </c>
      <c r="M171" t="s">
        <v>11</v>
      </c>
      <c r="N171">
        <v>180520.4</v>
      </c>
      <c r="O171">
        <v>5500</v>
      </c>
      <c r="P171">
        <v>3.0467470999999999E-2</v>
      </c>
    </row>
    <row r="172" spans="1:16" x14ac:dyDescent="0.25">
      <c r="A172" t="s">
        <v>26</v>
      </c>
      <c r="B172">
        <v>1</v>
      </c>
      <c r="C172">
        <v>7</v>
      </c>
      <c r="D172">
        <v>20</v>
      </c>
      <c r="E172">
        <v>34</v>
      </c>
      <c r="F172">
        <v>13</v>
      </c>
      <c r="G172">
        <v>0.109</v>
      </c>
      <c r="H172">
        <v>8.6</v>
      </c>
      <c r="I172">
        <v>0.99473</v>
      </c>
      <c r="J172">
        <v>2.1149999999999999E-2</v>
      </c>
      <c r="K172">
        <v>1</v>
      </c>
      <c r="L172" t="s">
        <v>16</v>
      </c>
      <c r="M172" t="s">
        <v>10</v>
      </c>
      <c r="N172">
        <v>180520.4</v>
      </c>
      <c r="O172">
        <v>62999.9</v>
      </c>
      <c r="P172">
        <v>0.34899047399999999</v>
      </c>
    </row>
    <row r="173" spans="1:16" x14ac:dyDescent="0.25">
      <c r="A173" t="s">
        <v>26</v>
      </c>
      <c r="B173">
        <v>1</v>
      </c>
      <c r="C173">
        <v>8</v>
      </c>
      <c r="D173">
        <v>20</v>
      </c>
      <c r="E173">
        <v>47</v>
      </c>
      <c r="F173">
        <v>16</v>
      </c>
      <c r="G173">
        <v>0.151</v>
      </c>
      <c r="H173">
        <v>11.9</v>
      </c>
      <c r="I173">
        <v>0.99392999999999998</v>
      </c>
      <c r="J173">
        <v>2.6460000000000001E-2</v>
      </c>
      <c r="K173">
        <v>1</v>
      </c>
      <c r="L173" t="s">
        <v>16</v>
      </c>
      <c r="M173" t="s">
        <v>9</v>
      </c>
      <c r="N173">
        <v>180520.4</v>
      </c>
      <c r="O173">
        <v>32183.3</v>
      </c>
      <c r="P173">
        <v>0.178280682</v>
      </c>
    </row>
    <row r="174" spans="1:16" x14ac:dyDescent="0.25">
      <c r="A174" t="s">
        <v>26</v>
      </c>
      <c r="B174">
        <v>1</v>
      </c>
      <c r="C174">
        <v>9</v>
      </c>
      <c r="D174">
        <v>20</v>
      </c>
      <c r="E174">
        <v>45</v>
      </c>
      <c r="F174">
        <v>12</v>
      </c>
      <c r="G174">
        <v>0.14399999999999999</v>
      </c>
      <c r="H174">
        <v>11.4</v>
      </c>
      <c r="I174">
        <v>0.71684999999999999</v>
      </c>
      <c r="J174">
        <v>0.48009000000000002</v>
      </c>
      <c r="K174">
        <v>0</v>
      </c>
      <c r="L174" t="s">
        <v>16</v>
      </c>
      <c r="M174" t="s">
        <v>19</v>
      </c>
      <c r="N174">
        <v>180520.4</v>
      </c>
      <c r="O174">
        <v>5318.2</v>
      </c>
      <c r="P174">
        <v>2.9460382E-2</v>
      </c>
    </row>
    <row r="175" spans="1:16" x14ac:dyDescent="0.25">
      <c r="A175" t="s">
        <v>26</v>
      </c>
      <c r="B175">
        <v>1</v>
      </c>
      <c r="C175">
        <v>10</v>
      </c>
      <c r="D175">
        <v>20</v>
      </c>
      <c r="E175">
        <v>2</v>
      </c>
      <c r="F175">
        <v>0</v>
      </c>
      <c r="G175">
        <v>6.0000000000000001E-3</v>
      </c>
      <c r="H175">
        <v>0.5</v>
      </c>
      <c r="I175">
        <v>0.55533999999999994</v>
      </c>
      <c r="J175">
        <v>1</v>
      </c>
      <c r="K175">
        <v>0</v>
      </c>
      <c r="L175" t="s">
        <v>16</v>
      </c>
      <c r="M175" t="s">
        <v>18</v>
      </c>
      <c r="N175">
        <v>180520.4</v>
      </c>
      <c r="O175">
        <v>4867.7</v>
      </c>
      <c r="P175">
        <v>2.6964819000000001E-2</v>
      </c>
    </row>
    <row r="176" spans="1:16" x14ac:dyDescent="0.25">
      <c r="A176" t="s">
        <v>26</v>
      </c>
      <c r="B176">
        <v>1</v>
      </c>
      <c r="C176">
        <v>11</v>
      </c>
      <c r="D176">
        <v>20</v>
      </c>
      <c r="E176">
        <v>13</v>
      </c>
      <c r="F176">
        <v>1</v>
      </c>
      <c r="G176">
        <v>4.2000000000000003E-2</v>
      </c>
      <c r="H176">
        <v>3.3</v>
      </c>
      <c r="I176">
        <v>0.10017</v>
      </c>
      <c r="J176">
        <v>0.98465999999999998</v>
      </c>
      <c r="K176">
        <v>0</v>
      </c>
      <c r="L176" t="s">
        <v>16</v>
      </c>
      <c r="M176" t="s">
        <v>12</v>
      </c>
      <c r="N176">
        <v>180520.4</v>
      </c>
      <c r="O176">
        <v>13000</v>
      </c>
      <c r="P176">
        <v>7.2014021999999997E-2</v>
      </c>
    </row>
    <row r="177" spans="1:16" x14ac:dyDescent="0.25">
      <c r="A177" t="s">
        <v>26</v>
      </c>
      <c r="B177">
        <v>2</v>
      </c>
      <c r="C177">
        <v>3</v>
      </c>
      <c r="D177">
        <v>37</v>
      </c>
      <c r="E177">
        <v>7</v>
      </c>
      <c r="F177">
        <v>5</v>
      </c>
      <c r="G177">
        <v>4.1000000000000002E-2</v>
      </c>
      <c r="H177">
        <v>3.3</v>
      </c>
      <c r="I177">
        <v>0.96275999999999995</v>
      </c>
      <c r="J177">
        <v>0.16671</v>
      </c>
      <c r="K177">
        <v>0</v>
      </c>
      <c r="L177" t="s">
        <v>17</v>
      </c>
      <c r="M177" t="s">
        <v>15</v>
      </c>
      <c r="N177">
        <v>390416.7</v>
      </c>
      <c r="O177">
        <v>380189.4</v>
      </c>
      <c r="P177">
        <v>0.97380414299999996</v>
      </c>
    </row>
    <row r="178" spans="1:16" x14ac:dyDescent="0.25">
      <c r="A178" t="s">
        <v>26</v>
      </c>
      <c r="B178">
        <v>2</v>
      </c>
      <c r="C178">
        <v>4</v>
      </c>
      <c r="D178">
        <v>37</v>
      </c>
      <c r="E178">
        <v>8</v>
      </c>
      <c r="F178">
        <v>5</v>
      </c>
      <c r="G178">
        <v>4.7E-2</v>
      </c>
      <c r="H178">
        <v>3.7</v>
      </c>
      <c r="I178">
        <v>0.90522000000000002</v>
      </c>
      <c r="J178">
        <v>0.28659000000000001</v>
      </c>
      <c r="K178">
        <v>0</v>
      </c>
      <c r="L178" t="s">
        <v>17</v>
      </c>
      <c r="M178" t="s">
        <v>13</v>
      </c>
      <c r="N178">
        <v>390416.7</v>
      </c>
      <c r="O178">
        <v>161499.1</v>
      </c>
      <c r="P178">
        <v>0.41365827799999999</v>
      </c>
    </row>
    <row r="179" spans="1:16" x14ac:dyDescent="0.25">
      <c r="A179" t="s">
        <v>26</v>
      </c>
      <c r="B179">
        <v>2</v>
      </c>
      <c r="C179">
        <v>5</v>
      </c>
      <c r="D179">
        <v>37</v>
      </c>
      <c r="E179">
        <v>13</v>
      </c>
      <c r="F179">
        <v>6</v>
      </c>
      <c r="G179">
        <v>7.6999999999999999E-2</v>
      </c>
      <c r="H179">
        <v>6.1</v>
      </c>
      <c r="I179">
        <v>0.59992000000000001</v>
      </c>
      <c r="J179">
        <v>0.63771999999999995</v>
      </c>
      <c r="K179">
        <v>0</v>
      </c>
      <c r="L179" t="s">
        <v>17</v>
      </c>
      <c r="M179" t="s">
        <v>14</v>
      </c>
      <c r="N179">
        <v>390416.7</v>
      </c>
      <c r="O179">
        <v>54999.7</v>
      </c>
      <c r="P179">
        <v>0.14087435300000001</v>
      </c>
    </row>
    <row r="180" spans="1:16" x14ac:dyDescent="0.25">
      <c r="A180" t="s">
        <v>26</v>
      </c>
      <c r="B180">
        <v>2</v>
      </c>
      <c r="C180">
        <v>6</v>
      </c>
      <c r="D180">
        <v>37</v>
      </c>
      <c r="E180">
        <v>11</v>
      </c>
      <c r="F180">
        <v>6</v>
      </c>
      <c r="G180">
        <v>6.5000000000000002E-2</v>
      </c>
      <c r="H180">
        <v>5.2</v>
      </c>
      <c r="I180">
        <v>0.80986999999999998</v>
      </c>
      <c r="J180">
        <v>0.40895999999999999</v>
      </c>
      <c r="K180">
        <v>0</v>
      </c>
      <c r="L180" t="s">
        <v>17</v>
      </c>
      <c r="M180" t="s">
        <v>11</v>
      </c>
      <c r="N180">
        <v>390416.7</v>
      </c>
      <c r="O180">
        <v>5500</v>
      </c>
      <c r="P180">
        <v>1.4087512E-2</v>
      </c>
    </row>
    <row r="181" spans="1:16" x14ac:dyDescent="0.25">
      <c r="A181" t="s">
        <v>26</v>
      </c>
      <c r="B181">
        <v>2</v>
      </c>
      <c r="C181">
        <v>7</v>
      </c>
      <c r="D181">
        <v>37</v>
      </c>
      <c r="E181">
        <v>34</v>
      </c>
      <c r="F181">
        <v>21</v>
      </c>
      <c r="G181">
        <v>0.20200000000000001</v>
      </c>
      <c r="H181">
        <v>15.9</v>
      </c>
      <c r="I181">
        <v>0.99463999999999997</v>
      </c>
      <c r="J181">
        <v>1.8329999999999999E-2</v>
      </c>
      <c r="K181">
        <v>1</v>
      </c>
      <c r="L181" t="s">
        <v>17</v>
      </c>
      <c r="M181" t="s">
        <v>10</v>
      </c>
      <c r="N181">
        <v>390416.7</v>
      </c>
      <c r="O181">
        <v>62999.9</v>
      </c>
      <c r="P181">
        <v>0.16136579200000001</v>
      </c>
    </row>
    <row r="182" spans="1:16" x14ac:dyDescent="0.25">
      <c r="A182" t="s">
        <v>26</v>
      </c>
      <c r="B182">
        <v>2</v>
      </c>
      <c r="C182">
        <v>8</v>
      </c>
      <c r="D182">
        <v>37</v>
      </c>
      <c r="E182">
        <v>47</v>
      </c>
      <c r="F182">
        <v>30</v>
      </c>
      <c r="G182">
        <v>0.27900000000000003</v>
      </c>
      <c r="H182">
        <v>22</v>
      </c>
      <c r="I182">
        <v>0.99997000000000003</v>
      </c>
      <c r="J182">
        <v>2.3000000000000001E-4</v>
      </c>
      <c r="K182">
        <v>1</v>
      </c>
      <c r="L182" t="s">
        <v>17</v>
      </c>
      <c r="M182" t="s">
        <v>9</v>
      </c>
      <c r="N182">
        <v>390416.7</v>
      </c>
      <c r="O182">
        <v>32183.3</v>
      </c>
      <c r="P182">
        <v>8.2433204999999996E-2</v>
      </c>
    </row>
    <row r="183" spans="1:16" x14ac:dyDescent="0.25">
      <c r="A183" t="s">
        <v>26</v>
      </c>
      <c r="B183">
        <v>2</v>
      </c>
      <c r="C183">
        <v>9</v>
      </c>
      <c r="D183">
        <v>37</v>
      </c>
      <c r="E183">
        <v>45</v>
      </c>
      <c r="F183">
        <v>26</v>
      </c>
      <c r="G183">
        <v>0.26700000000000002</v>
      </c>
      <c r="H183">
        <v>21.1</v>
      </c>
      <c r="I183">
        <v>0.99358999999999997</v>
      </c>
      <c r="J183">
        <v>2.1489999999999999E-2</v>
      </c>
      <c r="K183">
        <v>1</v>
      </c>
      <c r="L183" t="s">
        <v>17</v>
      </c>
      <c r="M183" t="s">
        <v>19</v>
      </c>
      <c r="N183">
        <v>390416.7</v>
      </c>
      <c r="O183">
        <v>5318.2</v>
      </c>
      <c r="P183">
        <v>1.3621856E-2</v>
      </c>
    </row>
    <row r="184" spans="1:16" x14ac:dyDescent="0.25">
      <c r="A184" t="s">
        <v>26</v>
      </c>
      <c r="B184">
        <v>2</v>
      </c>
      <c r="C184">
        <v>10</v>
      </c>
      <c r="D184">
        <v>37</v>
      </c>
      <c r="E184">
        <v>2</v>
      </c>
      <c r="F184">
        <v>0</v>
      </c>
      <c r="G184">
        <v>1.2E-2</v>
      </c>
      <c r="H184">
        <v>0.9</v>
      </c>
      <c r="I184">
        <v>0.27944999999999998</v>
      </c>
      <c r="J184">
        <v>1</v>
      </c>
      <c r="K184">
        <v>0</v>
      </c>
      <c r="L184" t="s">
        <v>17</v>
      </c>
      <c r="M184" t="s">
        <v>18</v>
      </c>
      <c r="N184">
        <v>390416.7</v>
      </c>
      <c r="O184">
        <v>4867.7</v>
      </c>
      <c r="P184">
        <v>1.2467961E-2</v>
      </c>
    </row>
    <row r="185" spans="1:16" x14ac:dyDescent="0.25">
      <c r="A185" t="s">
        <v>26</v>
      </c>
      <c r="B185">
        <v>2</v>
      </c>
      <c r="C185">
        <v>11</v>
      </c>
      <c r="D185">
        <v>37</v>
      </c>
      <c r="E185">
        <v>13</v>
      </c>
      <c r="F185">
        <v>10</v>
      </c>
      <c r="G185">
        <v>7.6999999999999999E-2</v>
      </c>
      <c r="H185">
        <v>6.1</v>
      </c>
      <c r="I185">
        <v>0.99690000000000001</v>
      </c>
      <c r="J185">
        <v>1.8249999999999999E-2</v>
      </c>
      <c r="K185">
        <v>1</v>
      </c>
      <c r="L185" t="s">
        <v>17</v>
      </c>
      <c r="M185" t="s">
        <v>12</v>
      </c>
      <c r="N185">
        <v>390416.7</v>
      </c>
      <c r="O185">
        <v>13000</v>
      </c>
      <c r="P185">
        <v>3.3297755999999998E-2</v>
      </c>
    </row>
    <row r="186" spans="1:16" x14ac:dyDescent="0.25">
      <c r="A186" t="s">
        <v>26</v>
      </c>
      <c r="B186">
        <v>3</v>
      </c>
      <c r="C186">
        <v>4</v>
      </c>
      <c r="D186">
        <v>7</v>
      </c>
      <c r="E186">
        <v>8</v>
      </c>
      <c r="F186">
        <v>0</v>
      </c>
      <c r="G186">
        <v>8.9999999999999993E-3</v>
      </c>
      <c r="H186">
        <v>0.7</v>
      </c>
      <c r="I186">
        <v>0.45878000000000002</v>
      </c>
      <c r="J186">
        <v>1</v>
      </c>
      <c r="K186">
        <v>0</v>
      </c>
      <c r="L186" t="s">
        <v>15</v>
      </c>
      <c r="M186" t="s">
        <v>13</v>
      </c>
      <c r="N186">
        <v>380189.4</v>
      </c>
      <c r="O186">
        <v>161499.1</v>
      </c>
      <c r="P186">
        <v>0.42478590900000002</v>
      </c>
    </row>
    <row r="187" spans="1:16" x14ac:dyDescent="0.25">
      <c r="A187" t="s">
        <v>26</v>
      </c>
      <c r="B187">
        <v>3</v>
      </c>
      <c r="C187">
        <v>5</v>
      </c>
      <c r="D187">
        <v>7</v>
      </c>
      <c r="E187">
        <v>13</v>
      </c>
      <c r="F187">
        <v>1</v>
      </c>
      <c r="G187">
        <v>1.4999999999999999E-2</v>
      </c>
      <c r="H187">
        <v>1.2</v>
      </c>
      <c r="I187">
        <v>0.67613999999999996</v>
      </c>
      <c r="J187">
        <v>0.73133999999999999</v>
      </c>
      <c r="K187">
        <v>0</v>
      </c>
      <c r="L187" t="s">
        <v>15</v>
      </c>
      <c r="M187" t="s">
        <v>14</v>
      </c>
      <c r="N187">
        <v>380189.4</v>
      </c>
      <c r="O187">
        <v>54999.7</v>
      </c>
      <c r="P187">
        <v>0.14466394899999999</v>
      </c>
    </row>
    <row r="188" spans="1:16" x14ac:dyDescent="0.25">
      <c r="A188" t="s">
        <v>26</v>
      </c>
      <c r="B188">
        <v>3</v>
      </c>
      <c r="C188">
        <v>6</v>
      </c>
      <c r="D188">
        <v>7</v>
      </c>
      <c r="E188">
        <v>11</v>
      </c>
      <c r="F188">
        <v>0</v>
      </c>
      <c r="G188">
        <v>1.2E-2</v>
      </c>
      <c r="H188">
        <v>1</v>
      </c>
      <c r="I188">
        <v>0.33443000000000001</v>
      </c>
      <c r="J188">
        <v>1</v>
      </c>
      <c r="K188">
        <v>0</v>
      </c>
      <c r="L188" t="s">
        <v>15</v>
      </c>
      <c r="M188" t="s">
        <v>11</v>
      </c>
      <c r="N188">
        <v>380189.4</v>
      </c>
      <c r="O188">
        <v>5500</v>
      </c>
      <c r="P188">
        <v>1.4466474E-2</v>
      </c>
    </row>
    <row r="189" spans="1:16" x14ac:dyDescent="0.25">
      <c r="A189" t="s">
        <v>26</v>
      </c>
      <c r="B189">
        <v>3</v>
      </c>
      <c r="C189">
        <v>7</v>
      </c>
      <c r="D189">
        <v>7</v>
      </c>
      <c r="E189">
        <v>34</v>
      </c>
      <c r="F189">
        <v>4</v>
      </c>
      <c r="G189">
        <v>3.7999999999999999E-2</v>
      </c>
      <c r="H189">
        <v>3</v>
      </c>
      <c r="I189">
        <v>0.88222999999999996</v>
      </c>
      <c r="J189">
        <v>0.34478999999999999</v>
      </c>
      <c r="K189">
        <v>0</v>
      </c>
      <c r="L189" t="s">
        <v>15</v>
      </c>
      <c r="M189" t="s">
        <v>10</v>
      </c>
      <c r="N189">
        <v>380189.4</v>
      </c>
      <c r="O189">
        <v>62999.9</v>
      </c>
      <c r="P189">
        <v>0.165706619</v>
      </c>
    </row>
    <row r="190" spans="1:16" x14ac:dyDescent="0.25">
      <c r="A190" t="s">
        <v>26</v>
      </c>
      <c r="B190">
        <v>3</v>
      </c>
      <c r="C190">
        <v>8</v>
      </c>
      <c r="D190">
        <v>7</v>
      </c>
      <c r="E190">
        <v>47</v>
      </c>
      <c r="F190">
        <v>6</v>
      </c>
      <c r="G190">
        <v>5.2999999999999999E-2</v>
      </c>
      <c r="H190">
        <v>4.2</v>
      </c>
      <c r="I190">
        <v>0.97829999999999995</v>
      </c>
      <c r="J190">
        <v>0.14022999999999999</v>
      </c>
      <c r="K190">
        <v>0</v>
      </c>
      <c r="L190" t="s">
        <v>15</v>
      </c>
      <c r="M190" t="s">
        <v>9</v>
      </c>
      <c r="N190">
        <v>380189.4</v>
      </c>
      <c r="O190">
        <v>32183.3</v>
      </c>
      <c r="P190">
        <v>8.4650702999999994E-2</v>
      </c>
    </row>
    <row r="191" spans="1:16" x14ac:dyDescent="0.25">
      <c r="A191" t="s">
        <v>26</v>
      </c>
      <c r="B191">
        <v>3</v>
      </c>
      <c r="C191">
        <v>9</v>
      </c>
      <c r="D191">
        <v>7</v>
      </c>
      <c r="E191">
        <v>45</v>
      </c>
      <c r="F191">
        <v>4</v>
      </c>
      <c r="G191">
        <v>0.05</v>
      </c>
      <c r="H191">
        <v>4</v>
      </c>
      <c r="I191">
        <v>0.65236000000000005</v>
      </c>
      <c r="J191">
        <v>0.65520999999999996</v>
      </c>
      <c r="K191">
        <v>0</v>
      </c>
      <c r="L191" t="s">
        <v>15</v>
      </c>
      <c r="M191" t="s">
        <v>19</v>
      </c>
      <c r="N191">
        <v>380189.4</v>
      </c>
      <c r="O191">
        <v>5318.2</v>
      </c>
      <c r="P191">
        <v>1.3988291E-2</v>
      </c>
    </row>
    <row r="192" spans="1:16" x14ac:dyDescent="0.25">
      <c r="A192" t="s">
        <v>26</v>
      </c>
      <c r="B192">
        <v>3</v>
      </c>
      <c r="C192">
        <v>10</v>
      </c>
      <c r="D192">
        <v>7</v>
      </c>
      <c r="E192">
        <v>2</v>
      </c>
      <c r="F192">
        <v>1</v>
      </c>
      <c r="G192">
        <v>2E-3</v>
      </c>
      <c r="H192">
        <v>0.2</v>
      </c>
      <c r="I192">
        <v>0.99317999999999995</v>
      </c>
      <c r="J192">
        <v>0.1704</v>
      </c>
      <c r="K192">
        <v>0</v>
      </c>
      <c r="L192" t="s">
        <v>15</v>
      </c>
      <c r="M192" t="s">
        <v>18</v>
      </c>
      <c r="N192">
        <v>380189.4</v>
      </c>
      <c r="O192">
        <v>4867.7</v>
      </c>
      <c r="P192">
        <v>1.2803355000000001E-2</v>
      </c>
    </row>
    <row r="193" spans="1:16" x14ac:dyDescent="0.25">
      <c r="A193" t="s">
        <v>26</v>
      </c>
      <c r="B193">
        <v>3</v>
      </c>
      <c r="C193">
        <v>11</v>
      </c>
      <c r="D193">
        <v>7</v>
      </c>
      <c r="E193">
        <v>13</v>
      </c>
      <c r="F193">
        <v>1</v>
      </c>
      <c r="G193">
        <v>1.4999999999999999E-2</v>
      </c>
      <c r="H193">
        <v>1.2</v>
      </c>
      <c r="I193">
        <v>0.67613999999999996</v>
      </c>
      <c r="J193">
        <v>0.73133999999999999</v>
      </c>
      <c r="K193">
        <v>0</v>
      </c>
      <c r="L193" t="s">
        <v>15</v>
      </c>
      <c r="M193" t="s">
        <v>12</v>
      </c>
      <c r="N193">
        <v>380189.4</v>
      </c>
      <c r="O193">
        <v>13000</v>
      </c>
      <c r="P193">
        <v>3.4193484000000003E-2</v>
      </c>
    </row>
    <row r="194" spans="1:16" x14ac:dyDescent="0.25">
      <c r="A194" t="s">
        <v>26</v>
      </c>
      <c r="B194">
        <v>4</v>
      </c>
      <c r="C194">
        <v>5</v>
      </c>
      <c r="D194">
        <v>8</v>
      </c>
      <c r="E194">
        <v>13</v>
      </c>
      <c r="F194">
        <v>0</v>
      </c>
      <c r="G194">
        <v>1.7000000000000001E-2</v>
      </c>
      <c r="H194">
        <v>1.3</v>
      </c>
      <c r="I194">
        <v>0.22015000000000001</v>
      </c>
      <c r="J194">
        <v>1</v>
      </c>
      <c r="K194">
        <v>0</v>
      </c>
      <c r="L194" t="s">
        <v>13</v>
      </c>
      <c r="M194" t="s">
        <v>14</v>
      </c>
      <c r="N194">
        <v>161499.1</v>
      </c>
      <c r="O194">
        <v>54999.7</v>
      </c>
      <c r="P194">
        <v>0.340557316</v>
      </c>
    </row>
    <row r="195" spans="1:16" x14ac:dyDescent="0.25">
      <c r="A195" t="s">
        <v>26</v>
      </c>
      <c r="B195">
        <v>4</v>
      </c>
      <c r="C195">
        <v>6</v>
      </c>
      <c r="D195">
        <v>8</v>
      </c>
      <c r="E195">
        <v>11</v>
      </c>
      <c r="F195">
        <v>1</v>
      </c>
      <c r="G195">
        <v>1.4E-2</v>
      </c>
      <c r="H195">
        <v>1.1000000000000001</v>
      </c>
      <c r="I195">
        <v>0.69208999999999998</v>
      </c>
      <c r="J195">
        <v>0.71665999999999996</v>
      </c>
      <c r="K195">
        <v>0</v>
      </c>
      <c r="L195" t="s">
        <v>13</v>
      </c>
      <c r="M195" t="s">
        <v>11</v>
      </c>
      <c r="N195">
        <v>161499.1</v>
      </c>
      <c r="O195">
        <v>5500</v>
      </c>
      <c r="P195">
        <v>3.4055916999999998E-2</v>
      </c>
    </row>
    <row r="196" spans="1:16" x14ac:dyDescent="0.25">
      <c r="A196" t="s">
        <v>26</v>
      </c>
      <c r="B196">
        <v>4</v>
      </c>
      <c r="C196">
        <v>7</v>
      </c>
      <c r="D196">
        <v>8</v>
      </c>
      <c r="E196">
        <v>34</v>
      </c>
      <c r="F196">
        <v>6</v>
      </c>
      <c r="G196">
        <v>4.3999999999999997E-2</v>
      </c>
      <c r="H196">
        <v>3.4</v>
      </c>
      <c r="I196">
        <v>0.99002000000000001</v>
      </c>
      <c r="J196">
        <v>6.1010000000000002E-2</v>
      </c>
      <c r="K196">
        <v>0</v>
      </c>
      <c r="L196" t="s">
        <v>13</v>
      </c>
      <c r="M196" t="s">
        <v>10</v>
      </c>
      <c r="N196">
        <v>161499.1</v>
      </c>
      <c r="O196">
        <v>62999.9</v>
      </c>
      <c r="P196">
        <v>0.39009443399999999</v>
      </c>
    </row>
    <row r="197" spans="1:16" x14ac:dyDescent="0.25">
      <c r="A197" t="s">
        <v>26</v>
      </c>
      <c r="B197">
        <v>4</v>
      </c>
      <c r="C197">
        <v>8</v>
      </c>
      <c r="D197">
        <v>8</v>
      </c>
      <c r="E197">
        <v>47</v>
      </c>
      <c r="F197">
        <v>6</v>
      </c>
      <c r="G197">
        <v>0.06</v>
      </c>
      <c r="H197">
        <v>4.8</v>
      </c>
      <c r="I197">
        <v>0.91081000000000001</v>
      </c>
      <c r="J197">
        <v>0.29333999999999999</v>
      </c>
      <c r="K197">
        <v>0</v>
      </c>
      <c r="L197" t="s">
        <v>13</v>
      </c>
      <c r="M197" t="s">
        <v>9</v>
      </c>
      <c r="N197">
        <v>161499.1</v>
      </c>
      <c r="O197">
        <v>32183.3</v>
      </c>
      <c r="P197">
        <v>0.19927850999999999</v>
      </c>
    </row>
    <row r="198" spans="1:16" x14ac:dyDescent="0.25">
      <c r="A198" t="s">
        <v>26</v>
      </c>
      <c r="B198">
        <v>4</v>
      </c>
      <c r="C198">
        <v>9</v>
      </c>
      <c r="D198">
        <v>8</v>
      </c>
      <c r="E198">
        <v>45</v>
      </c>
      <c r="F198">
        <v>5</v>
      </c>
      <c r="G198">
        <v>5.8000000000000003E-2</v>
      </c>
      <c r="H198">
        <v>4.5999999999999996</v>
      </c>
      <c r="I198">
        <v>0.75744999999999996</v>
      </c>
      <c r="J198">
        <v>0.52278999999999998</v>
      </c>
      <c r="K198">
        <v>0</v>
      </c>
      <c r="L198" t="s">
        <v>13</v>
      </c>
      <c r="M198" t="s">
        <v>19</v>
      </c>
      <c r="N198">
        <v>161499.1</v>
      </c>
      <c r="O198">
        <v>5318.2</v>
      </c>
      <c r="P198">
        <v>3.2930213999999999E-2</v>
      </c>
    </row>
    <row r="199" spans="1:16" x14ac:dyDescent="0.25">
      <c r="A199" t="s">
        <v>26</v>
      </c>
      <c r="B199">
        <v>4</v>
      </c>
      <c r="C199">
        <v>10</v>
      </c>
      <c r="D199">
        <v>8</v>
      </c>
      <c r="E199">
        <v>2</v>
      </c>
      <c r="F199">
        <v>0</v>
      </c>
      <c r="G199">
        <v>3.0000000000000001E-3</v>
      </c>
      <c r="H199">
        <v>0.2</v>
      </c>
      <c r="I199">
        <v>0.80656000000000005</v>
      </c>
      <c r="J199">
        <v>1</v>
      </c>
      <c r="K199">
        <v>0</v>
      </c>
      <c r="L199" t="s">
        <v>13</v>
      </c>
      <c r="M199" t="s">
        <v>18</v>
      </c>
      <c r="N199">
        <v>161499.1</v>
      </c>
      <c r="O199">
        <v>4867.7</v>
      </c>
      <c r="P199">
        <v>3.0140725E-2</v>
      </c>
    </row>
    <row r="200" spans="1:16" x14ac:dyDescent="0.25">
      <c r="A200" t="s">
        <v>26</v>
      </c>
      <c r="B200">
        <v>4</v>
      </c>
      <c r="C200">
        <v>11</v>
      </c>
      <c r="D200">
        <v>8</v>
      </c>
      <c r="E200">
        <v>13</v>
      </c>
      <c r="F200">
        <v>1</v>
      </c>
      <c r="G200">
        <v>1.7000000000000001E-2</v>
      </c>
      <c r="H200">
        <v>1.3</v>
      </c>
      <c r="I200">
        <v>0.60821999999999998</v>
      </c>
      <c r="J200">
        <v>0.77985000000000004</v>
      </c>
      <c r="K200">
        <v>0</v>
      </c>
      <c r="L200" t="s">
        <v>13</v>
      </c>
      <c r="M200" t="s">
        <v>12</v>
      </c>
      <c r="N200">
        <v>161499.1</v>
      </c>
      <c r="O200">
        <v>13000</v>
      </c>
      <c r="P200">
        <v>8.0495805000000004E-2</v>
      </c>
    </row>
    <row r="201" spans="1:16" x14ac:dyDescent="0.25">
      <c r="A201" t="s">
        <v>26</v>
      </c>
      <c r="B201">
        <v>5</v>
      </c>
      <c r="C201">
        <v>6</v>
      </c>
      <c r="D201">
        <v>13</v>
      </c>
      <c r="E201">
        <v>11</v>
      </c>
      <c r="F201">
        <v>6</v>
      </c>
      <c r="G201">
        <v>2.3E-2</v>
      </c>
      <c r="H201">
        <v>1.8</v>
      </c>
      <c r="I201">
        <v>0.99985999999999997</v>
      </c>
      <c r="J201">
        <v>1.8400000000000001E-3</v>
      </c>
      <c r="K201">
        <v>1</v>
      </c>
      <c r="L201" t="s">
        <v>14</v>
      </c>
      <c r="M201" t="s">
        <v>11</v>
      </c>
      <c r="N201">
        <v>54999.7</v>
      </c>
      <c r="O201">
        <v>5500</v>
      </c>
      <c r="P201">
        <v>0.100000545</v>
      </c>
    </row>
    <row r="202" spans="1:16" x14ac:dyDescent="0.25">
      <c r="A202" t="s">
        <v>26</v>
      </c>
      <c r="B202">
        <v>5</v>
      </c>
      <c r="C202">
        <v>7</v>
      </c>
      <c r="D202">
        <v>13</v>
      </c>
      <c r="E202">
        <v>34</v>
      </c>
      <c r="F202">
        <v>9</v>
      </c>
      <c r="G202">
        <v>7.0999999999999994E-2</v>
      </c>
      <c r="H202">
        <v>5.6</v>
      </c>
      <c r="I202">
        <v>0.99177999999999999</v>
      </c>
      <c r="J202">
        <v>3.7830000000000003E-2</v>
      </c>
      <c r="K202">
        <v>1</v>
      </c>
      <c r="L202" t="s">
        <v>14</v>
      </c>
      <c r="M202" t="s">
        <v>10</v>
      </c>
      <c r="N202">
        <v>54999.7</v>
      </c>
      <c r="O202">
        <v>62999.9</v>
      </c>
      <c r="P202">
        <v>0.87301249700000005</v>
      </c>
    </row>
    <row r="203" spans="1:16" x14ac:dyDescent="0.25">
      <c r="A203" t="s">
        <v>26</v>
      </c>
      <c r="B203">
        <v>5</v>
      </c>
      <c r="C203">
        <v>8</v>
      </c>
      <c r="D203">
        <v>13</v>
      </c>
      <c r="E203">
        <v>47</v>
      </c>
      <c r="F203">
        <v>8</v>
      </c>
      <c r="G203">
        <v>9.8000000000000004E-2</v>
      </c>
      <c r="H203">
        <v>7.7</v>
      </c>
      <c r="I203">
        <v>0.67742999999999998</v>
      </c>
      <c r="J203">
        <v>0.5625</v>
      </c>
      <c r="K203">
        <v>0</v>
      </c>
      <c r="L203" t="s">
        <v>14</v>
      </c>
      <c r="M203" t="s">
        <v>9</v>
      </c>
      <c r="N203">
        <v>54999.7</v>
      </c>
      <c r="O203">
        <v>32183.3</v>
      </c>
      <c r="P203">
        <v>0.58515410099999998</v>
      </c>
    </row>
    <row r="204" spans="1:16" x14ac:dyDescent="0.25">
      <c r="A204" t="s">
        <v>26</v>
      </c>
      <c r="B204">
        <v>5</v>
      </c>
      <c r="C204">
        <v>9</v>
      </c>
      <c r="D204">
        <v>13</v>
      </c>
      <c r="E204">
        <v>45</v>
      </c>
      <c r="F204">
        <v>9</v>
      </c>
      <c r="G204">
        <v>9.4E-2</v>
      </c>
      <c r="H204">
        <v>7.4</v>
      </c>
      <c r="I204">
        <v>0.90210999999999997</v>
      </c>
      <c r="J204">
        <v>0.25359999999999999</v>
      </c>
      <c r="K204">
        <v>0</v>
      </c>
      <c r="L204" t="s">
        <v>14</v>
      </c>
      <c r="M204" t="s">
        <v>19</v>
      </c>
      <c r="N204">
        <v>54999.7</v>
      </c>
      <c r="O204">
        <v>5318.2</v>
      </c>
      <c r="P204">
        <v>9.6695073000000006E-2</v>
      </c>
    </row>
    <row r="205" spans="1:16" x14ac:dyDescent="0.25">
      <c r="A205" t="s">
        <v>26</v>
      </c>
      <c r="B205">
        <v>5</v>
      </c>
      <c r="C205">
        <v>10</v>
      </c>
      <c r="D205">
        <v>13</v>
      </c>
      <c r="E205">
        <v>2</v>
      </c>
      <c r="F205">
        <v>0</v>
      </c>
      <c r="G205">
        <v>4.0000000000000001E-3</v>
      </c>
      <c r="H205">
        <v>0.3</v>
      </c>
      <c r="I205">
        <v>0.69620000000000004</v>
      </c>
      <c r="J205">
        <v>1</v>
      </c>
      <c r="K205">
        <v>0</v>
      </c>
      <c r="L205" t="s">
        <v>14</v>
      </c>
      <c r="M205" t="s">
        <v>18</v>
      </c>
      <c r="N205">
        <v>54999.7</v>
      </c>
      <c r="O205">
        <v>4867.7</v>
      </c>
      <c r="P205">
        <v>8.8504119000000006E-2</v>
      </c>
    </row>
    <row r="206" spans="1:16" x14ac:dyDescent="0.25">
      <c r="A206" t="s">
        <v>26</v>
      </c>
      <c r="B206">
        <v>5</v>
      </c>
      <c r="C206">
        <v>11</v>
      </c>
      <c r="D206">
        <v>13</v>
      </c>
      <c r="E206">
        <v>13</v>
      </c>
      <c r="F206">
        <v>3</v>
      </c>
      <c r="G206">
        <v>2.7E-2</v>
      </c>
      <c r="H206">
        <v>2.1</v>
      </c>
      <c r="I206">
        <v>0.86602000000000001</v>
      </c>
      <c r="J206">
        <v>0.36260999999999999</v>
      </c>
      <c r="K206">
        <v>0</v>
      </c>
      <c r="L206" t="s">
        <v>14</v>
      </c>
      <c r="M206" t="s">
        <v>12</v>
      </c>
      <c r="N206">
        <v>54999.7</v>
      </c>
      <c r="O206">
        <v>13000</v>
      </c>
      <c r="P206">
        <v>0.236364926</v>
      </c>
    </row>
    <row r="207" spans="1:16" x14ac:dyDescent="0.25">
      <c r="A207" t="s">
        <v>26</v>
      </c>
      <c r="B207">
        <v>6</v>
      </c>
      <c r="C207">
        <v>7</v>
      </c>
      <c r="D207">
        <v>11</v>
      </c>
      <c r="E207">
        <v>34</v>
      </c>
      <c r="F207">
        <v>6</v>
      </c>
      <c r="G207">
        <v>0.06</v>
      </c>
      <c r="H207">
        <v>4.7</v>
      </c>
      <c r="I207">
        <v>0.87636999999999998</v>
      </c>
      <c r="J207">
        <v>0.30546000000000001</v>
      </c>
      <c r="K207">
        <v>0</v>
      </c>
      <c r="L207" t="s">
        <v>11</v>
      </c>
      <c r="M207" t="s">
        <v>10</v>
      </c>
      <c r="N207">
        <v>5500</v>
      </c>
      <c r="O207">
        <v>62999.9</v>
      </c>
      <c r="P207">
        <v>8.7301725999999996E-2</v>
      </c>
    </row>
    <row r="208" spans="1:16" x14ac:dyDescent="0.25">
      <c r="A208" t="s">
        <v>26</v>
      </c>
      <c r="B208">
        <v>6</v>
      </c>
      <c r="C208">
        <v>8</v>
      </c>
      <c r="D208">
        <v>11</v>
      </c>
      <c r="E208">
        <v>47</v>
      </c>
      <c r="F208">
        <v>7</v>
      </c>
      <c r="G208">
        <v>8.3000000000000004E-2</v>
      </c>
      <c r="H208">
        <v>6.5</v>
      </c>
      <c r="I208">
        <v>0.73236000000000001</v>
      </c>
      <c r="J208">
        <v>0.51790000000000003</v>
      </c>
      <c r="K208">
        <v>0</v>
      </c>
      <c r="L208" t="s">
        <v>11</v>
      </c>
      <c r="M208" t="s">
        <v>9</v>
      </c>
      <c r="N208">
        <v>5500</v>
      </c>
      <c r="O208">
        <v>32183.3</v>
      </c>
      <c r="P208">
        <v>0.170896086</v>
      </c>
    </row>
    <row r="209" spans="1:16" x14ac:dyDescent="0.25">
      <c r="A209" t="s">
        <v>26</v>
      </c>
      <c r="B209">
        <v>6</v>
      </c>
      <c r="C209">
        <v>9</v>
      </c>
      <c r="D209">
        <v>11</v>
      </c>
      <c r="E209">
        <v>45</v>
      </c>
      <c r="F209">
        <v>10</v>
      </c>
      <c r="G209">
        <v>7.9000000000000001E-2</v>
      </c>
      <c r="H209">
        <v>6.3</v>
      </c>
      <c r="I209">
        <v>0.99887999999999999</v>
      </c>
      <c r="J209">
        <v>1.3129999999999999E-2</v>
      </c>
      <c r="K209">
        <v>1</v>
      </c>
      <c r="L209" t="s">
        <v>11</v>
      </c>
      <c r="M209" t="s">
        <v>19</v>
      </c>
      <c r="N209">
        <v>5500</v>
      </c>
      <c r="O209">
        <v>5318.2</v>
      </c>
      <c r="P209">
        <v>0.96694545499999995</v>
      </c>
    </row>
    <row r="210" spans="1:16" x14ac:dyDescent="0.25">
      <c r="A210" t="s">
        <v>26</v>
      </c>
      <c r="B210">
        <v>6</v>
      </c>
      <c r="C210">
        <v>10</v>
      </c>
      <c r="D210">
        <v>11</v>
      </c>
      <c r="E210">
        <v>2</v>
      </c>
      <c r="F210">
        <v>0</v>
      </c>
      <c r="G210">
        <v>4.0000000000000001E-3</v>
      </c>
      <c r="H210">
        <v>0.3</v>
      </c>
      <c r="I210">
        <v>0.73936999999999997</v>
      </c>
      <c r="J210">
        <v>1</v>
      </c>
      <c r="K210">
        <v>0</v>
      </c>
      <c r="L210" t="s">
        <v>11</v>
      </c>
      <c r="M210" t="s">
        <v>18</v>
      </c>
      <c r="N210">
        <v>5500</v>
      </c>
      <c r="O210">
        <v>4867.7</v>
      </c>
      <c r="P210">
        <v>0.88503636399999996</v>
      </c>
    </row>
    <row r="211" spans="1:16" x14ac:dyDescent="0.25">
      <c r="A211" t="s">
        <v>26</v>
      </c>
      <c r="B211">
        <v>6</v>
      </c>
      <c r="C211">
        <v>11</v>
      </c>
      <c r="D211">
        <v>11</v>
      </c>
      <c r="E211">
        <v>13</v>
      </c>
      <c r="F211">
        <v>4</v>
      </c>
      <c r="G211">
        <v>2.3E-2</v>
      </c>
      <c r="H211">
        <v>1.8</v>
      </c>
      <c r="I211">
        <v>0.98521999999999998</v>
      </c>
      <c r="J211">
        <v>7.6399999999999996E-2</v>
      </c>
      <c r="K211">
        <v>0</v>
      </c>
      <c r="L211" t="s">
        <v>11</v>
      </c>
      <c r="M211" t="s">
        <v>12</v>
      </c>
      <c r="N211">
        <v>5500</v>
      </c>
      <c r="O211">
        <v>13000</v>
      </c>
      <c r="P211">
        <v>0.42307692299999999</v>
      </c>
    </row>
    <row r="212" spans="1:16" x14ac:dyDescent="0.25">
      <c r="A212" t="s">
        <v>26</v>
      </c>
      <c r="B212">
        <v>7</v>
      </c>
      <c r="C212">
        <v>8</v>
      </c>
      <c r="D212">
        <v>34</v>
      </c>
      <c r="E212">
        <v>47</v>
      </c>
      <c r="F212">
        <v>26</v>
      </c>
      <c r="G212">
        <v>0.25600000000000001</v>
      </c>
      <c r="H212">
        <v>20.2</v>
      </c>
      <c r="I212">
        <v>0.99841000000000002</v>
      </c>
      <c r="J212">
        <v>6.7999999999999996E-3</v>
      </c>
      <c r="K212">
        <v>1</v>
      </c>
      <c r="L212" t="s">
        <v>10</v>
      </c>
      <c r="M212" t="s">
        <v>9</v>
      </c>
      <c r="N212">
        <v>62999.9</v>
      </c>
      <c r="O212">
        <v>32183.3</v>
      </c>
      <c r="P212">
        <v>0.51084684300000005</v>
      </c>
    </row>
    <row r="213" spans="1:16" x14ac:dyDescent="0.25">
      <c r="A213" t="s">
        <v>26</v>
      </c>
      <c r="B213">
        <v>7</v>
      </c>
      <c r="C213">
        <v>9</v>
      </c>
      <c r="D213">
        <v>34</v>
      </c>
      <c r="E213">
        <v>45</v>
      </c>
      <c r="F213">
        <v>22</v>
      </c>
      <c r="G213">
        <v>0.245</v>
      </c>
      <c r="H213">
        <v>19.399999999999999</v>
      </c>
      <c r="I213">
        <v>0.92523</v>
      </c>
      <c r="J213">
        <v>0.16389000000000001</v>
      </c>
      <c r="K213">
        <v>0</v>
      </c>
      <c r="L213" t="s">
        <v>10</v>
      </c>
      <c r="M213" t="s">
        <v>19</v>
      </c>
      <c r="N213">
        <v>62999.9</v>
      </c>
      <c r="O213">
        <v>5318.2</v>
      </c>
      <c r="P213">
        <v>8.4416007000000001E-2</v>
      </c>
    </row>
    <row r="214" spans="1:16" x14ac:dyDescent="0.25">
      <c r="A214" t="s">
        <v>26</v>
      </c>
      <c r="B214">
        <v>7</v>
      </c>
      <c r="C214">
        <v>10</v>
      </c>
      <c r="D214">
        <v>34</v>
      </c>
      <c r="E214">
        <v>2</v>
      </c>
      <c r="F214">
        <v>1</v>
      </c>
      <c r="G214">
        <v>1.0999999999999999E-2</v>
      </c>
      <c r="H214">
        <v>0.9</v>
      </c>
      <c r="I214">
        <v>0.81791999999999998</v>
      </c>
      <c r="J214">
        <v>0.67867999999999995</v>
      </c>
      <c r="K214">
        <v>0</v>
      </c>
      <c r="L214" t="s">
        <v>10</v>
      </c>
      <c r="M214" t="s">
        <v>18</v>
      </c>
      <c r="N214">
        <v>62999.9</v>
      </c>
      <c r="O214">
        <v>4867.7</v>
      </c>
      <c r="P214">
        <v>7.7265202000000005E-2</v>
      </c>
    </row>
    <row r="215" spans="1:16" x14ac:dyDescent="0.25">
      <c r="A215" t="s">
        <v>26</v>
      </c>
      <c r="B215">
        <v>7</v>
      </c>
      <c r="C215">
        <v>11</v>
      </c>
      <c r="D215">
        <v>34</v>
      </c>
      <c r="E215">
        <v>13</v>
      </c>
      <c r="F215">
        <v>6</v>
      </c>
      <c r="G215">
        <v>7.0999999999999994E-2</v>
      </c>
      <c r="H215">
        <v>5.6</v>
      </c>
      <c r="I215">
        <v>0.71209999999999996</v>
      </c>
      <c r="J215">
        <v>0.51914000000000005</v>
      </c>
      <c r="K215">
        <v>0</v>
      </c>
      <c r="L215" t="s">
        <v>10</v>
      </c>
      <c r="M215" t="s">
        <v>12</v>
      </c>
      <c r="N215">
        <v>62999.9</v>
      </c>
      <c r="O215">
        <v>13000</v>
      </c>
      <c r="P215">
        <v>0.206349534</v>
      </c>
    </row>
    <row r="216" spans="1:16" x14ac:dyDescent="0.25">
      <c r="A216" t="s">
        <v>26</v>
      </c>
      <c r="B216">
        <v>8</v>
      </c>
      <c r="C216">
        <v>9</v>
      </c>
      <c r="D216">
        <v>47</v>
      </c>
      <c r="E216">
        <v>45</v>
      </c>
      <c r="F216">
        <v>31</v>
      </c>
      <c r="G216">
        <v>0.33900000000000002</v>
      </c>
      <c r="H216">
        <v>26.8</v>
      </c>
      <c r="I216">
        <v>0.98577999999999999</v>
      </c>
      <c r="J216">
        <v>4.2200000000000001E-2</v>
      </c>
      <c r="K216">
        <v>1</v>
      </c>
      <c r="L216" t="s">
        <v>9</v>
      </c>
      <c r="M216" t="s">
        <v>19</v>
      </c>
      <c r="N216">
        <v>32183.3</v>
      </c>
      <c r="O216">
        <v>5318.2</v>
      </c>
      <c r="P216">
        <v>0.16524719299999999</v>
      </c>
    </row>
    <row r="217" spans="1:16" x14ac:dyDescent="0.25">
      <c r="A217" t="s">
        <v>26</v>
      </c>
      <c r="B217">
        <v>8</v>
      </c>
      <c r="C217">
        <v>10</v>
      </c>
      <c r="D217">
        <v>47</v>
      </c>
      <c r="E217">
        <v>2</v>
      </c>
      <c r="F217">
        <v>1</v>
      </c>
      <c r="G217">
        <v>1.4999999999999999E-2</v>
      </c>
      <c r="H217">
        <v>1.2</v>
      </c>
      <c r="I217">
        <v>0.64914000000000005</v>
      </c>
      <c r="J217">
        <v>0.83901000000000003</v>
      </c>
      <c r="K217">
        <v>0</v>
      </c>
      <c r="L217" t="s">
        <v>9</v>
      </c>
      <c r="M217" t="s">
        <v>18</v>
      </c>
      <c r="N217">
        <v>32183.3</v>
      </c>
      <c r="O217">
        <v>4867.7</v>
      </c>
      <c r="P217">
        <v>0.15124925</v>
      </c>
    </row>
    <row r="218" spans="1:16" x14ac:dyDescent="0.25">
      <c r="A218" t="s">
        <v>26</v>
      </c>
      <c r="B218">
        <v>8</v>
      </c>
      <c r="C218">
        <v>11</v>
      </c>
      <c r="D218">
        <v>47</v>
      </c>
      <c r="E218">
        <v>13</v>
      </c>
      <c r="F218">
        <v>11</v>
      </c>
      <c r="G218">
        <v>9.8000000000000004E-2</v>
      </c>
      <c r="H218">
        <v>7.7</v>
      </c>
      <c r="I218">
        <v>0.99312999999999996</v>
      </c>
      <c r="J218">
        <v>3.9600000000000003E-2</v>
      </c>
      <c r="K218">
        <v>1</v>
      </c>
      <c r="L218" t="s">
        <v>9</v>
      </c>
      <c r="M218" t="s">
        <v>12</v>
      </c>
      <c r="N218">
        <v>32183.3</v>
      </c>
      <c r="O218">
        <v>13000</v>
      </c>
      <c r="P218">
        <v>0.40393620299999999</v>
      </c>
    </row>
    <row r="219" spans="1:16" x14ac:dyDescent="0.25">
      <c r="A219" t="s">
        <v>26</v>
      </c>
      <c r="B219">
        <v>9</v>
      </c>
      <c r="C219">
        <v>10</v>
      </c>
      <c r="D219">
        <v>45</v>
      </c>
      <c r="E219">
        <v>2</v>
      </c>
      <c r="F219">
        <v>1</v>
      </c>
      <c r="G219">
        <v>1.4E-2</v>
      </c>
      <c r="H219">
        <v>1.1000000000000001</v>
      </c>
      <c r="I219">
        <v>0.67867999999999995</v>
      </c>
      <c r="J219">
        <v>0.81791999999999998</v>
      </c>
      <c r="K219">
        <v>0</v>
      </c>
      <c r="L219" t="s">
        <v>19</v>
      </c>
      <c r="M219" t="s">
        <v>18</v>
      </c>
      <c r="N219">
        <v>5318.2</v>
      </c>
      <c r="O219">
        <v>4867.7</v>
      </c>
      <c r="P219">
        <v>0.91529088800000002</v>
      </c>
    </row>
    <row r="220" spans="1:16" x14ac:dyDescent="0.25">
      <c r="A220" t="s">
        <v>26</v>
      </c>
      <c r="B220">
        <v>9</v>
      </c>
      <c r="C220">
        <v>11</v>
      </c>
      <c r="D220">
        <v>45</v>
      </c>
      <c r="E220">
        <v>13</v>
      </c>
      <c r="F220">
        <v>11</v>
      </c>
      <c r="G220">
        <v>9.4E-2</v>
      </c>
      <c r="H220">
        <v>7.4</v>
      </c>
      <c r="I220">
        <v>0.99602000000000002</v>
      </c>
      <c r="J220">
        <v>2.5559999999999999E-2</v>
      </c>
      <c r="K220">
        <v>1</v>
      </c>
      <c r="L220" t="s">
        <v>19</v>
      </c>
      <c r="M220" t="s">
        <v>12</v>
      </c>
      <c r="N220">
        <v>5318.2</v>
      </c>
      <c r="O220">
        <v>13000</v>
      </c>
      <c r="P220">
        <v>0.40909230800000002</v>
      </c>
    </row>
    <row r="221" spans="1:16" x14ac:dyDescent="0.25">
      <c r="A221" t="s">
        <v>26</v>
      </c>
      <c r="B221">
        <v>10</v>
      </c>
      <c r="C221">
        <v>11</v>
      </c>
      <c r="D221">
        <v>2</v>
      </c>
      <c r="E221">
        <v>13</v>
      </c>
      <c r="F221">
        <v>0</v>
      </c>
      <c r="G221">
        <v>4.0000000000000001E-3</v>
      </c>
      <c r="H221">
        <v>0.3</v>
      </c>
      <c r="I221">
        <v>0.69620000000000004</v>
      </c>
      <c r="J221">
        <v>1</v>
      </c>
      <c r="K221">
        <v>0</v>
      </c>
      <c r="L221" t="s">
        <v>18</v>
      </c>
      <c r="M221" t="s">
        <v>12</v>
      </c>
      <c r="N221">
        <v>4867.7</v>
      </c>
      <c r="O221">
        <v>13000</v>
      </c>
      <c r="P221">
        <v>0.37443846200000003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0030-4C5E-475D-9B73-3285453DC525}">
  <dimension ref="A1:E79"/>
  <sheetViews>
    <sheetView workbookViewId="0">
      <selection activeCell="E18" sqref="E18"/>
    </sheetView>
  </sheetViews>
  <sheetFormatPr baseColWidth="10" defaultRowHeight="15" x14ac:dyDescent="0.25"/>
  <sheetData>
    <row r="1" spans="1:5" x14ac:dyDescent="0.25">
      <c r="A1" t="s">
        <v>0</v>
      </c>
      <c r="B1" t="s">
        <v>51</v>
      </c>
      <c r="C1" t="s">
        <v>52</v>
      </c>
    </row>
    <row r="2" spans="1:5" x14ac:dyDescent="0.25">
      <c r="A2" t="s">
        <v>16</v>
      </c>
      <c r="B2">
        <v>4.8000000000000001E-2</v>
      </c>
      <c r="C2">
        <v>0.46237878656317721</v>
      </c>
    </row>
    <row r="3" spans="1:5" x14ac:dyDescent="0.25">
      <c r="A3" t="s">
        <v>16</v>
      </c>
      <c r="B3">
        <v>1.4999999999999999E-2</v>
      </c>
      <c r="C3">
        <v>0.47481702540891457</v>
      </c>
    </row>
    <row r="4" spans="1:5" x14ac:dyDescent="0.25">
      <c r="A4" t="s">
        <v>16</v>
      </c>
      <c r="B4">
        <v>3.1E-2</v>
      </c>
      <c r="C4">
        <v>0.89463074533404541</v>
      </c>
    </row>
    <row r="5" spans="1:5" x14ac:dyDescent="0.25">
      <c r="A5" t="s">
        <v>16</v>
      </c>
      <c r="B5">
        <v>1.2E-2</v>
      </c>
      <c r="C5">
        <v>0.30467304526247446</v>
      </c>
    </row>
    <row r="6" spans="1:5" x14ac:dyDescent="0.25">
      <c r="A6" t="s">
        <v>16</v>
      </c>
      <c r="B6">
        <v>2.3E-2</v>
      </c>
      <c r="C6">
        <v>3.0467470712451337E-2</v>
      </c>
    </row>
    <row r="7" spans="1:5" x14ac:dyDescent="0.25">
      <c r="A7" t="s">
        <v>16</v>
      </c>
      <c r="B7">
        <v>5.1999999999999998E-2</v>
      </c>
      <c r="C7">
        <v>0.34899047420679324</v>
      </c>
    </row>
    <row r="8" spans="1:5" x14ac:dyDescent="0.25">
      <c r="A8" t="s">
        <v>16</v>
      </c>
      <c r="B8">
        <v>8.6999999999999994E-2</v>
      </c>
      <c r="C8">
        <v>0.17828068185091547</v>
      </c>
    </row>
    <row r="9" spans="1:5" x14ac:dyDescent="0.25">
      <c r="A9" t="s">
        <v>16</v>
      </c>
      <c r="B9">
        <v>8.6999999999999994E-2</v>
      </c>
      <c r="C9">
        <v>2.9460382316901582E-2</v>
      </c>
      <c r="E9">
        <v>0.4090923076923077</v>
      </c>
    </row>
    <row r="10" spans="1:5" x14ac:dyDescent="0.25">
      <c r="A10" t="s">
        <v>16</v>
      </c>
      <c r="B10">
        <v>3.6999999999999998E-2</v>
      </c>
      <c r="C10">
        <v>2.6964819488545337E-2</v>
      </c>
      <c r="E10">
        <v>1.3621855827376236E-2</v>
      </c>
    </row>
    <row r="11" spans="1:5" x14ac:dyDescent="0.25">
      <c r="A11" t="s">
        <v>16</v>
      </c>
      <c r="B11">
        <v>2.1000000000000001E-2</v>
      </c>
      <c r="C11">
        <v>7.2014021683975887E-2</v>
      </c>
      <c r="E11">
        <v>0.96694545454545455</v>
      </c>
    </row>
    <row r="12" spans="1:5" x14ac:dyDescent="0.25">
      <c r="A12" t="s">
        <v>16</v>
      </c>
      <c r="B12">
        <v>2E-3</v>
      </c>
      <c r="C12">
        <v>0.4210050498447821</v>
      </c>
      <c r="E12">
        <v>0.16524719342018998</v>
      </c>
    </row>
    <row r="13" spans="1:5" x14ac:dyDescent="0.25">
      <c r="A13" t="s">
        <v>16</v>
      </c>
      <c r="B13">
        <v>0.11600000000000001</v>
      </c>
      <c r="C13">
        <v>0.32960263770742809</v>
      </c>
    </row>
    <row r="14" spans="1:5" x14ac:dyDescent="0.25">
      <c r="A14" t="s">
        <v>17</v>
      </c>
      <c r="B14">
        <v>2.8000000000000001E-2</v>
      </c>
      <c r="C14">
        <v>0.97380414311170604</v>
      </c>
    </row>
    <row r="15" spans="1:5" x14ac:dyDescent="0.25">
      <c r="A15" t="s">
        <v>17</v>
      </c>
      <c r="B15">
        <v>0.06</v>
      </c>
      <c r="C15">
        <v>0.41365827844966674</v>
      </c>
    </row>
    <row r="16" spans="1:5" x14ac:dyDescent="0.25">
      <c r="A16" t="s">
        <v>17</v>
      </c>
      <c r="B16">
        <v>2.4E-2</v>
      </c>
      <c r="C16">
        <v>0.14087435296697093</v>
      </c>
    </row>
    <row r="17" spans="1:5" x14ac:dyDescent="0.25">
      <c r="A17" t="s">
        <v>17</v>
      </c>
      <c r="B17">
        <v>4.3999999999999997E-2</v>
      </c>
      <c r="C17">
        <v>1.4087512137672389E-2</v>
      </c>
    </row>
    <row r="18" spans="1:5" x14ac:dyDescent="0.25">
      <c r="A18" t="s">
        <v>17</v>
      </c>
      <c r="B18">
        <v>0.1</v>
      </c>
      <c r="C18">
        <v>0.16136579198584486</v>
      </c>
      <c r="E18">
        <f>AVERAGE(E9:E15)</f>
        <v>0.38872670287133215</v>
      </c>
    </row>
    <row r="19" spans="1:5" x14ac:dyDescent="0.25">
      <c r="A19" t="s">
        <v>17</v>
      </c>
      <c r="B19">
        <v>0.16700000000000001</v>
      </c>
      <c r="C19">
        <v>8.2433205341882143E-2</v>
      </c>
    </row>
    <row r="20" spans="1:5" x14ac:dyDescent="0.25">
      <c r="A20" t="s">
        <v>17</v>
      </c>
      <c r="B20">
        <v>0.16700000000000001</v>
      </c>
      <c r="C20">
        <v>1.3621855827376236E-2</v>
      </c>
    </row>
    <row r="21" spans="1:5" x14ac:dyDescent="0.25">
      <c r="A21" t="s">
        <v>17</v>
      </c>
      <c r="B21">
        <v>7.1999999999999995E-2</v>
      </c>
      <c r="C21">
        <v>1.2467960515008706E-2</v>
      </c>
    </row>
    <row r="22" spans="1:5" x14ac:dyDescent="0.25">
      <c r="A22" t="s">
        <v>17</v>
      </c>
      <c r="B22">
        <v>0.04</v>
      </c>
      <c r="C22">
        <v>3.3297755961771099E-2</v>
      </c>
    </row>
    <row r="23" spans="1:5" x14ac:dyDescent="0.25">
      <c r="A23" t="s">
        <v>17</v>
      </c>
      <c r="B23">
        <v>4.0000000000000001E-3</v>
      </c>
      <c r="C23">
        <v>0.19466380408420028</v>
      </c>
    </row>
    <row r="24" spans="1:5" x14ac:dyDescent="0.25">
      <c r="A24" t="s">
        <v>17</v>
      </c>
      <c r="B24">
        <v>0.223</v>
      </c>
      <c r="C24">
        <v>0.15240126767118312</v>
      </c>
    </row>
    <row r="25" spans="1:5" x14ac:dyDescent="0.25">
      <c r="A25" t="s">
        <v>15</v>
      </c>
      <c r="B25">
        <v>1.7999999999999999E-2</v>
      </c>
      <c r="C25">
        <v>0.42478590933887161</v>
      </c>
    </row>
    <row r="26" spans="1:5" x14ac:dyDescent="0.25">
      <c r="A26" t="s">
        <v>15</v>
      </c>
      <c r="B26">
        <v>7.0000000000000001E-3</v>
      </c>
      <c r="C26">
        <v>0.14466394907380373</v>
      </c>
    </row>
    <row r="27" spans="1:5" x14ac:dyDescent="0.25">
      <c r="A27" t="s">
        <v>15</v>
      </c>
      <c r="B27">
        <v>1.2999999999999999E-2</v>
      </c>
      <c r="C27">
        <v>1.4466473815419366E-2</v>
      </c>
    </row>
    <row r="28" spans="1:5" x14ac:dyDescent="0.25">
      <c r="A28" t="s">
        <v>15</v>
      </c>
      <c r="B28">
        <v>0.03</v>
      </c>
      <c r="C28">
        <v>0.1657066188589161</v>
      </c>
    </row>
    <row r="29" spans="1:5" x14ac:dyDescent="0.25">
      <c r="A29" t="s">
        <v>15</v>
      </c>
      <c r="B29">
        <v>5.0999999999999997E-2</v>
      </c>
      <c r="C29">
        <v>8.4650703044324746E-2</v>
      </c>
    </row>
    <row r="30" spans="1:5" x14ac:dyDescent="0.25">
      <c r="A30" t="s">
        <v>15</v>
      </c>
      <c r="B30">
        <v>5.0999999999999997E-2</v>
      </c>
      <c r="C30">
        <v>1.3988291099120595E-2</v>
      </c>
    </row>
    <row r="31" spans="1:5" x14ac:dyDescent="0.25">
      <c r="A31" t="s">
        <v>15</v>
      </c>
      <c r="B31">
        <v>2.1999999999999999E-2</v>
      </c>
      <c r="C31">
        <v>1.2803355380239427E-2</v>
      </c>
    </row>
    <row r="32" spans="1:5" x14ac:dyDescent="0.25">
      <c r="A32" t="s">
        <v>15</v>
      </c>
      <c r="B32">
        <v>1.2E-2</v>
      </c>
      <c r="C32">
        <v>3.4193483563718499E-2</v>
      </c>
    </row>
    <row r="33" spans="1:3" x14ac:dyDescent="0.25">
      <c r="A33" t="s">
        <v>15</v>
      </c>
      <c r="B33">
        <v>1E-3</v>
      </c>
      <c r="C33">
        <v>0.19990036544943124</v>
      </c>
    </row>
    <row r="34" spans="1:3" x14ac:dyDescent="0.25">
      <c r="A34" t="s">
        <v>15</v>
      </c>
      <c r="B34">
        <v>6.8000000000000005E-2</v>
      </c>
      <c r="C34">
        <v>0.15650094400317316</v>
      </c>
    </row>
    <row r="35" spans="1:3" x14ac:dyDescent="0.25">
      <c r="A35" t="s">
        <v>13</v>
      </c>
      <c r="B35">
        <v>1.6E-2</v>
      </c>
      <c r="C35">
        <v>0.34055731579928306</v>
      </c>
    </row>
    <row r="36" spans="1:3" x14ac:dyDescent="0.25">
      <c r="A36" t="s">
        <v>13</v>
      </c>
      <c r="B36">
        <v>2.9000000000000001E-2</v>
      </c>
      <c r="C36">
        <v>3.405591733947743E-2</v>
      </c>
    </row>
    <row r="37" spans="1:3" x14ac:dyDescent="0.25">
      <c r="A37" t="s">
        <v>13</v>
      </c>
      <c r="B37">
        <v>6.5000000000000002E-2</v>
      </c>
      <c r="C37">
        <v>0.39009443396278987</v>
      </c>
    </row>
    <row r="38" spans="1:3" x14ac:dyDescent="0.25">
      <c r="A38" t="s">
        <v>13</v>
      </c>
      <c r="B38">
        <v>0.109</v>
      </c>
      <c r="C38">
        <v>0.19927850991120072</v>
      </c>
    </row>
    <row r="39" spans="1:3" x14ac:dyDescent="0.25">
      <c r="A39" t="s">
        <v>13</v>
      </c>
      <c r="B39">
        <v>0.109</v>
      </c>
      <c r="C39">
        <v>3.2930214471783431E-2</v>
      </c>
    </row>
    <row r="40" spans="1:3" x14ac:dyDescent="0.25">
      <c r="A40" t="s">
        <v>13</v>
      </c>
      <c r="B40">
        <v>4.7E-2</v>
      </c>
      <c r="C40">
        <v>3.0140725242431689E-2</v>
      </c>
    </row>
    <row r="41" spans="1:3" x14ac:dyDescent="0.25">
      <c r="A41" t="s">
        <v>13</v>
      </c>
      <c r="B41">
        <v>2.5999999999999999E-2</v>
      </c>
      <c r="C41">
        <v>8.049580462058302E-2</v>
      </c>
    </row>
    <row r="42" spans="1:3" x14ac:dyDescent="0.25">
      <c r="A42" t="s">
        <v>13</v>
      </c>
      <c r="B42">
        <v>3.0000000000000001E-3</v>
      </c>
      <c r="C42">
        <v>0.47059085778186999</v>
      </c>
    </row>
    <row r="43" spans="1:3" x14ac:dyDescent="0.25">
      <c r="A43" t="s">
        <v>13</v>
      </c>
      <c r="B43">
        <v>0.14499999999999999</v>
      </c>
      <c r="C43">
        <v>0.36842310576343767</v>
      </c>
    </row>
    <row r="44" spans="1:3" x14ac:dyDescent="0.25">
      <c r="A44" t="s">
        <v>14</v>
      </c>
      <c r="B44">
        <v>1.0999999999999999E-2</v>
      </c>
      <c r="C44">
        <v>0.10000054545752068</v>
      </c>
    </row>
    <row r="45" spans="1:3" x14ac:dyDescent="0.25">
      <c r="A45" t="s">
        <v>14</v>
      </c>
      <c r="B45">
        <v>2.5999999999999999E-2</v>
      </c>
      <c r="C45">
        <v>0.87301249684523297</v>
      </c>
    </row>
    <row r="46" spans="1:3" x14ac:dyDescent="0.25">
      <c r="A46" t="s">
        <v>14</v>
      </c>
      <c r="B46">
        <v>4.3999999999999997E-2</v>
      </c>
      <c r="C46">
        <v>0.58515410084055008</v>
      </c>
    </row>
    <row r="47" spans="1:3" x14ac:dyDescent="0.25">
      <c r="A47" t="s">
        <v>14</v>
      </c>
      <c r="B47">
        <v>4.3999999999999997E-2</v>
      </c>
      <c r="C47">
        <v>9.6695072882215724E-2</v>
      </c>
    </row>
    <row r="48" spans="1:3" x14ac:dyDescent="0.25">
      <c r="A48" t="s">
        <v>14</v>
      </c>
      <c r="B48">
        <v>1.9E-2</v>
      </c>
      <c r="C48">
        <v>8.8504119113376981E-2</v>
      </c>
    </row>
    <row r="49" spans="1:3" x14ac:dyDescent="0.25">
      <c r="A49" t="s">
        <v>14</v>
      </c>
      <c r="B49">
        <v>0.01</v>
      </c>
      <c r="C49">
        <v>0.23636492562686706</v>
      </c>
    </row>
    <row r="50" spans="1:3" x14ac:dyDescent="0.25">
      <c r="A50" t="s">
        <v>14</v>
      </c>
      <c r="B50">
        <v>1E-3</v>
      </c>
      <c r="C50">
        <v>0.72368026315789469</v>
      </c>
    </row>
    <row r="51" spans="1:3" x14ac:dyDescent="0.25">
      <c r="A51" t="s">
        <v>14</v>
      </c>
      <c r="B51">
        <v>5.8000000000000003E-2</v>
      </c>
      <c r="C51">
        <v>0.92436470588235287</v>
      </c>
    </row>
    <row r="52" spans="1:3" x14ac:dyDescent="0.25">
      <c r="A52" t="s">
        <v>11</v>
      </c>
      <c r="B52">
        <v>4.8000000000000001E-2</v>
      </c>
      <c r="C52">
        <v>8.7301725875755354E-2</v>
      </c>
    </row>
    <row r="53" spans="1:3" x14ac:dyDescent="0.25">
      <c r="A53" t="s">
        <v>11</v>
      </c>
      <c r="B53">
        <v>0.08</v>
      </c>
      <c r="C53">
        <v>0.17089608585819355</v>
      </c>
    </row>
    <row r="54" spans="1:3" x14ac:dyDescent="0.25">
      <c r="A54" t="s">
        <v>11</v>
      </c>
      <c r="B54">
        <v>0.08</v>
      </c>
      <c r="C54">
        <v>0.96694545454545455</v>
      </c>
    </row>
    <row r="55" spans="1:3" x14ac:dyDescent="0.25">
      <c r="A55" t="s">
        <v>11</v>
      </c>
      <c r="B55">
        <v>3.4000000000000002E-2</v>
      </c>
      <c r="C55">
        <v>0.88503636363636362</v>
      </c>
    </row>
    <row r="56" spans="1:3" x14ac:dyDescent="0.25">
      <c r="A56" t="s">
        <v>11</v>
      </c>
      <c r="B56">
        <v>1.9E-2</v>
      </c>
      <c r="C56">
        <v>0.42307692307692307</v>
      </c>
    </row>
    <row r="57" spans="1:3" x14ac:dyDescent="0.25">
      <c r="A57" t="s">
        <v>11</v>
      </c>
      <c r="B57">
        <v>2E-3</v>
      </c>
      <c r="C57">
        <v>7.2368421052631582E-2</v>
      </c>
    </row>
    <row r="58" spans="1:3" x14ac:dyDescent="0.25">
      <c r="A58" t="s">
        <v>11</v>
      </c>
      <c r="B58">
        <v>0.107</v>
      </c>
      <c r="C58">
        <v>9.2436974789915971E-2</v>
      </c>
    </row>
    <row r="59" spans="1:3" x14ac:dyDescent="0.25">
      <c r="A59" t="s">
        <v>10</v>
      </c>
      <c r="B59">
        <v>0.182</v>
      </c>
      <c r="C59">
        <v>0.5108468426140359</v>
      </c>
    </row>
    <row r="60" spans="1:3" x14ac:dyDescent="0.25">
      <c r="A60" t="s">
        <v>10</v>
      </c>
      <c r="B60">
        <v>0.182</v>
      </c>
      <c r="C60">
        <v>8.441600700953493E-2</v>
      </c>
    </row>
    <row r="61" spans="1:3" x14ac:dyDescent="0.25">
      <c r="A61" t="s">
        <v>10</v>
      </c>
      <c r="B61">
        <v>7.8E-2</v>
      </c>
      <c r="C61">
        <v>7.726520200825715E-2</v>
      </c>
    </row>
    <row r="62" spans="1:3" x14ac:dyDescent="0.25">
      <c r="A62" t="s">
        <v>10</v>
      </c>
      <c r="B62">
        <v>4.2999999999999997E-2</v>
      </c>
      <c r="C62">
        <v>0.20634953388814903</v>
      </c>
    </row>
    <row r="63" spans="1:3" x14ac:dyDescent="0.25">
      <c r="A63" t="s">
        <v>10</v>
      </c>
      <c r="B63">
        <v>4.0000000000000001E-3</v>
      </c>
      <c r="C63">
        <v>0.82894605263157894</v>
      </c>
    </row>
    <row r="64" spans="1:3" x14ac:dyDescent="0.25">
      <c r="A64" t="s">
        <v>10</v>
      </c>
      <c r="B64">
        <v>0.24199999999999999</v>
      </c>
      <c r="C64">
        <v>0.94444594356498979</v>
      </c>
    </row>
    <row r="65" spans="1:3" x14ac:dyDescent="0.25">
      <c r="A65" t="s">
        <v>9</v>
      </c>
      <c r="B65">
        <v>0.30499999999999999</v>
      </c>
      <c r="C65">
        <v>0.16524719342018998</v>
      </c>
    </row>
    <row r="66" spans="1:3" x14ac:dyDescent="0.25">
      <c r="A66" t="s">
        <v>9</v>
      </c>
      <c r="B66">
        <v>0.13100000000000001</v>
      </c>
      <c r="C66">
        <v>0.15124925038762338</v>
      </c>
    </row>
    <row r="67" spans="1:3" x14ac:dyDescent="0.25">
      <c r="A67" t="s">
        <v>9</v>
      </c>
      <c r="B67">
        <v>7.2999999999999995E-2</v>
      </c>
      <c r="C67">
        <v>0.40393620293754834</v>
      </c>
    </row>
    <row r="68" spans="1:3" x14ac:dyDescent="0.25">
      <c r="A68" t="s">
        <v>9</v>
      </c>
      <c r="B68">
        <v>7.0000000000000001E-3</v>
      </c>
      <c r="C68">
        <v>0.42346447368421053</v>
      </c>
    </row>
    <row r="69" spans="1:3" x14ac:dyDescent="0.25">
      <c r="A69" t="s">
        <v>9</v>
      </c>
      <c r="B69">
        <v>0.40699999999999997</v>
      </c>
      <c r="C69">
        <v>0.54089579831932777</v>
      </c>
    </row>
    <row r="70" spans="1:3" x14ac:dyDescent="0.25">
      <c r="A70" t="s">
        <v>19</v>
      </c>
      <c r="B70">
        <v>0.13100000000000001</v>
      </c>
      <c r="C70">
        <v>0.91529088789440038</v>
      </c>
    </row>
    <row r="71" spans="1:3" x14ac:dyDescent="0.25">
      <c r="A71" t="s">
        <v>19</v>
      </c>
      <c r="B71">
        <v>7.2999999999999995E-2</v>
      </c>
      <c r="C71">
        <v>0.4090923076923077</v>
      </c>
    </row>
    <row r="72" spans="1:3" x14ac:dyDescent="0.25">
      <c r="A72" t="s">
        <v>19</v>
      </c>
      <c r="B72">
        <v>7.0000000000000001E-3</v>
      </c>
      <c r="C72">
        <v>6.9976315789473678E-2</v>
      </c>
    </row>
    <row r="73" spans="1:3" x14ac:dyDescent="0.25">
      <c r="A73" t="s">
        <v>19</v>
      </c>
      <c r="B73">
        <v>0.40699999999999997</v>
      </c>
      <c r="C73">
        <v>8.9381512605042013E-2</v>
      </c>
    </row>
    <row r="74" spans="1:3" x14ac:dyDescent="0.25">
      <c r="A74" t="s">
        <v>18</v>
      </c>
      <c r="B74">
        <v>3.1E-2</v>
      </c>
      <c r="C74">
        <v>0.3744384615384615</v>
      </c>
    </row>
    <row r="75" spans="1:3" x14ac:dyDescent="0.25">
      <c r="A75" t="s">
        <v>18</v>
      </c>
      <c r="B75">
        <v>3.0000000000000001E-3</v>
      </c>
      <c r="C75">
        <v>6.4048684210526313E-2</v>
      </c>
    </row>
    <row r="76" spans="1:3" x14ac:dyDescent="0.25">
      <c r="A76" t="s">
        <v>18</v>
      </c>
      <c r="B76">
        <v>0.17499999999999999</v>
      </c>
      <c r="C76">
        <v>8.1810084033613437E-2</v>
      </c>
    </row>
    <row r="77" spans="1:3" x14ac:dyDescent="0.25">
      <c r="A77" t="s">
        <v>12</v>
      </c>
      <c r="B77">
        <v>2E-3</v>
      </c>
      <c r="C77">
        <v>0.17105263157894737</v>
      </c>
    </row>
    <row r="78" spans="1:3" x14ac:dyDescent="0.25">
      <c r="A78" t="s">
        <v>12</v>
      </c>
      <c r="B78">
        <v>9.7000000000000003E-2</v>
      </c>
      <c r="C78">
        <v>0.21848739495798319</v>
      </c>
    </row>
    <row r="79" spans="1:3" x14ac:dyDescent="0.25">
      <c r="A79" t="s">
        <v>21</v>
      </c>
      <c r="B79">
        <v>0.01</v>
      </c>
      <c r="C79">
        <v>0.78289473684210531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5DA9-F702-45CD-B4E4-DE4663BB49B4}">
  <dimension ref="A1:F16"/>
  <sheetViews>
    <sheetView workbookViewId="0">
      <selection activeCell="E28" sqref="E28"/>
    </sheetView>
  </sheetViews>
  <sheetFormatPr baseColWidth="10" defaultRowHeight="15" x14ac:dyDescent="0.25"/>
  <sheetData>
    <row r="1" spans="1:6" x14ac:dyDescent="0.25">
      <c r="A1" t="s">
        <v>0</v>
      </c>
      <c r="B1" t="s">
        <v>49</v>
      </c>
    </row>
    <row r="2" spans="1:6" x14ac:dyDescent="0.25">
      <c r="A2" t="s">
        <v>9</v>
      </c>
      <c r="B2">
        <v>32183.3</v>
      </c>
      <c r="D2">
        <v>4867.7</v>
      </c>
      <c r="E2">
        <f>B14/B12</f>
        <v>1.3621855827376236E-2</v>
      </c>
      <c r="F2">
        <f>IF(5318.2&lt;B2,5318.2/B2,B2/5318.2)</f>
        <v>0.16524719342018998</v>
      </c>
    </row>
    <row r="3" spans="1:6" x14ac:dyDescent="0.25">
      <c r="A3" t="s">
        <v>10</v>
      </c>
      <c r="B3">
        <v>62999.9</v>
      </c>
      <c r="E3">
        <f>B13/B14</f>
        <v>0.91529088789440038</v>
      </c>
      <c r="F3">
        <f t="shared" ref="F3:F13" si="0">IF(5318.2&lt;B3,5318.2/B3,B3/5318.2)</f>
        <v>8.441600700953493E-2</v>
      </c>
    </row>
    <row r="4" spans="1:6" x14ac:dyDescent="0.25">
      <c r="A4" t="s">
        <v>11</v>
      </c>
      <c r="B4">
        <v>5500</v>
      </c>
      <c r="E4">
        <f>B14/B7</f>
        <v>0.4090923076923077</v>
      </c>
      <c r="F4">
        <f t="shared" si="0"/>
        <v>0.96694545454545455</v>
      </c>
    </row>
    <row r="5" spans="1:6" x14ac:dyDescent="0.25">
      <c r="A5" t="s">
        <v>20</v>
      </c>
      <c r="B5">
        <v>59500</v>
      </c>
      <c r="F5">
        <f t="shared" si="0"/>
        <v>8.9381512605042013E-2</v>
      </c>
    </row>
    <row r="6" spans="1:6" x14ac:dyDescent="0.25">
      <c r="A6" t="s">
        <v>21</v>
      </c>
      <c r="B6">
        <v>76000</v>
      </c>
      <c r="E6">
        <f>AVERAGE(E2:E4)</f>
        <v>0.44600168380469474</v>
      </c>
      <c r="F6">
        <f t="shared" si="0"/>
        <v>6.9976315789473678E-2</v>
      </c>
    </row>
    <row r="7" spans="1:6" x14ac:dyDescent="0.25">
      <c r="A7" t="s">
        <v>12</v>
      </c>
      <c r="B7">
        <v>13000</v>
      </c>
      <c r="F7">
        <f t="shared" si="0"/>
        <v>0.4090923076923077</v>
      </c>
    </row>
    <row r="8" spans="1:6" x14ac:dyDescent="0.25">
      <c r="A8" t="s">
        <v>13</v>
      </c>
      <c r="B8">
        <v>161499.1</v>
      </c>
      <c r="F8">
        <f t="shared" si="0"/>
        <v>3.2930214471783431E-2</v>
      </c>
    </row>
    <row r="9" spans="1:6" x14ac:dyDescent="0.25">
      <c r="A9" t="s">
        <v>14</v>
      </c>
      <c r="B9">
        <v>54999.7</v>
      </c>
      <c r="F9">
        <f t="shared" si="0"/>
        <v>9.6695072882215724E-2</v>
      </c>
    </row>
    <row r="10" spans="1:6" x14ac:dyDescent="0.25">
      <c r="A10" t="s">
        <v>15</v>
      </c>
      <c r="B10">
        <v>380189.4</v>
      </c>
      <c r="F10">
        <f t="shared" si="0"/>
        <v>1.3988291099120595E-2</v>
      </c>
    </row>
    <row r="11" spans="1:6" x14ac:dyDescent="0.25">
      <c r="A11" t="s">
        <v>16</v>
      </c>
      <c r="B11">
        <v>180520.4</v>
      </c>
      <c r="F11">
        <f t="shared" si="0"/>
        <v>2.9460382316901582E-2</v>
      </c>
    </row>
    <row r="12" spans="1:6" x14ac:dyDescent="0.25">
      <c r="A12" t="s">
        <v>17</v>
      </c>
      <c r="B12">
        <v>390416.7</v>
      </c>
      <c r="F12">
        <f t="shared" si="0"/>
        <v>1.3621855827376236E-2</v>
      </c>
    </row>
    <row r="13" spans="1:6" x14ac:dyDescent="0.25">
      <c r="A13" t="s">
        <v>18</v>
      </c>
      <c r="B13">
        <v>4867.7</v>
      </c>
      <c r="F13">
        <f t="shared" si="0"/>
        <v>0.91529088789440038</v>
      </c>
    </row>
    <row r="14" spans="1:6" x14ac:dyDescent="0.25">
      <c r="A14" t="s">
        <v>19</v>
      </c>
      <c r="B14">
        <v>5318.2</v>
      </c>
    </row>
    <row r="16" spans="1:6" x14ac:dyDescent="0.25">
      <c r="F16">
        <f>AVERAGE(F2,F4:F14)</f>
        <v>0.25478449895856964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zoomScale="85" zoomScaleNormal="85" workbookViewId="0">
      <selection activeCell="J15" sqref="J15"/>
    </sheetView>
  </sheetViews>
  <sheetFormatPr baseColWidth="10" defaultRowHeight="15" x14ac:dyDescent="0.25"/>
  <cols>
    <col min="1" max="1" width="24.5703125" bestFit="1" customWidth="1"/>
    <col min="2" max="2" width="24.5703125" customWidth="1"/>
    <col min="3" max="3" width="16.140625" bestFit="1" customWidth="1"/>
    <col min="9" max="9" width="24.5703125" customWidth="1"/>
  </cols>
  <sheetData>
    <row r="1" spans="1:9" x14ac:dyDescent="0.25">
      <c r="A1" s="3" t="s">
        <v>35</v>
      </c>
      <c r="B1" s="3" t="s">
        <v>36</v>
      </c>
      <c r="C1" s="3"/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37</v>
      </c>
    </row>
    <row r="2" spans="1:9" x14ac:dyDescent="0.25">
      <c r="A2" s="5" t="s">
        <v>34</v>
      </c>
      <c r="B2" s="5" t="s">
        <v>33</v>
      </c>
      <c r="C2" s="3" t="s">
        <v>32</v>
      </c>
      <c r="D2" s="3">
        <v>321.19</v>
      </c>
      <c r="E2" s="3">
        <v>63.03</v>
      </c>
      <c r="F2" s="3">
        <v>14.33</v>
      </c>
      <c r="G2" s="3">
        <v>5.0960000000000001</v>
      </c>
      <c r="H2" s="3">
        <v>1.5200000000000001E-4</v>
      </c>
      <c r="I2" s="5">
        <v>0.55400000000000005</v>
      </c>
    </row>
    <row r="3" spans="1:9" x14ac:dyDescent="0.25">
      <c r="A3" s="5"/>
      <c r="B3" s="5"/>
      <c r="C3" s="3" t="s">
        <v>33</v>
      </c>
      <c r="D3" s="3">
        <v>-425.57</v>
      </c>
      <c r="E3" s="3">
        <v>120.81</v>
      </c>
      <c r="F3" s="3">
        <v>14.47</v>
      </c>
      <c r="G3" s="3">
        <v>-3.5230000000000001</v>
      </c>
      <c r="H3" s="4">
        <v>3.2290000000000001E-3</v>
      </c>
      <c r="I3" s="5"/>
    </row>
    <row r="4" spans="1:9" x14ac:dyDescent="0.25">
      <c r="A4" s="5"/>
      <c r="B4" s="5" t="s">
        <v>38</v>
      </c>
      <c r="C4" s="3" t="s">
        <v>32</v>
      </c>
      <c r="D4" s="3">
        <v>-12.52</v>
      </c>
      <c r="E4" s="3">
        <v>53.42</v>
      </c>
      <c r="F4" s="3">
        <v>20.11</v>
      </c>
      <c r="G4" s="3">
        <v>-0.23400000000000001</v>
      </c>
      <c r="H4" s="3">
        <v>0.81699999999999995</v>
      </c>
      <c r="I4" s="5">
        <v>0.59</v>
      </c>
    </row>
    <row r="5" spans="1:9" x14ac:dyDescent="0.25">
      <c r="A5" s="5"/>
      <c r="B5" s="5"/>
      <c r="C5" s="3" t="s">
        <v>38</v>
      </c>
      <c r="D5" s="3">
        <v>5.8499999999999999E-5</v>
      </c>
      <c r="E5" s="3">
        <v>2.5850000000000002E-5</v>
      </c>
      <c r="F5" s="3">
        <v>21.23</v>
      </c>
      <c r="G5" s="3">
        <v>2.2629999999999999</v>
      </c>
      <c r="H5" s="4">
        <v>3.4200000000000001E-2</v>
      </c>
      <c r="I5" s="5"/>
    </row>
    <row r="6" spans="1:9" x14ac:dyDescent="0.25">
      <c r="A6" s="5"/>
      <c r="B6" s="5" t="s">
        <v>40</v>
      </c>
      <c r="C6" s="3" t="s">
        <v>32</v>
      </c>
      <c r="D6" s="3">
        <v>-39.412260000000003</v>
      </c>
      <c r="E6" s="3">
        <v>51.72099</v>
      </c>
      <c r="F6" s="3">
        <v>17.467359999999999</v>
      </c>
      <c r="G6" s="3">
        <v>-0.76200000000000001</v>
      </c>
      <c r="H6" s="3">
        <v>0.45619999999999999</v>
      </c>
      <c r="I6" s="5">
        <v>0.57499999999999996</v>
      </c>
    </row>
    <row r="7" spans="1:9" x14ac:dyDescent="0.25">
      <c r="A7" s="5"/>
      <c r="B7" s="5"/>
      <c r="C7" s="3" t="s">
        <v>40</v>
      </c>
      <c r="D7" s="3">
        <v>6.5979999999999997E-2</v>
      </c>
      <c r="E7" s="3">
        <v>2.3040000000000001E-2</v>
      </c>
      <c r="F7" s="3">
        <v>18.09</v>
      </c>
      <c r="G7" s="3">
        <v>2.863</v>
      </c>
      <c r="H7" s="4">
        <v>1.03E-2</v>
      </c>
      <c r="I7" s="5"/>
    </row>
    <row r="8" spans="1:9" s="2" customFormat="1" x14ac:dyDescent="0.25">
      <c r="A8" s="5"/>
      <c r="B8" s="5" t="s">
        <v>42</v>
      </c>
      <c r="C8" s="3" t="s">
        <v>32</v>
      </c>
      <c r="D8" s="3">
        <v>-375.25</v>
      </c>
      <c r="E8" s="3">
        <v>199.36</v>
      </c>
      <c r="F8" s="3">
        <v>13.42</v>
      </c>
      <c r="G8" s="3">
        <v>-1.8819999999999999</v>
      </c>
      <c r="H8" s="3">
        <v>8.1699999999999995E-2</v>
      </c>
      <c r="I8" s="5">
        <v>0.59</v>
      </c>
    </row>
    <row r="9" spans="1:9" s="2" customFormat="1" x14ac:dyDescent="0.25">
      <c r="A9" s="5"/>
      <c r="B9" s="5"/>
      <c r="C9" s="3" t="s">
        <v>41</v>
      </c>
      <c r="D9" s="3">
        <v>691.33</v>
      </c>
      <c r="E9" s="3">
        <v>287.19</v>
      </c>
      <c r="F9" s="3">
        <v>13.44</v>
      </c>
      <c r="G9" s="3">
        <v>2.407</v>
      </c>
      <c r="H9" s="4">
        <v>3.1099999999999999E-2</v>
      </c>
      <c r="I9" s="5"/>
    </row>
    <row r="10" spans="1:9" x14ac:dyDescent="0.25">
      <c r="A10" s="5"/>
      <c r="B10" s="5" t="s">
        <v>44</v>
      </c>
      <c r="C10" s="3" t="s">
        <v>32</v>
      </c>
      <c r="D10" s="3">
        <v>-910.2</v>
      </c>
      <c r="E10" s="3">
        <v>627.1</v>
      </c>
      <c r="F10" s="3">
        <v>14.82</v>
      </c>
      <c r="G10" s="3">
        <v>-1.4510000000000001</v>
      </c>
      <c r="H10" s="3">
        <v>0.16700000000000001</v>
      </c>
      <c r="I10" s="5">
        <v>0.56999999999999995</v>
      </c>
    </row>
    <row r="11" spans="1:9" x14ac:dyDescent="0.25">
      <c r="A11" s="5"/>
      <c r="B11" s="5"/>
      <c r="C11" s="3" t="s">
        <v>43</v>
      </c>
      <c r="D11" s="3">
        <v>1168.3499999999999</v>
      </c>
      <c r="E11" s="3">
        <v>722.66</v>
      </c>
      <c r="F11" s="3">
        <v>14.82</v>
      </c>
      <c r="G11" s="3">
        <v>1.617</v>
      </c>
      <c r="H11" s="3">
        <v>0.127</v>
      </c>
      <c r="I11" s="5"/>
    </row>
    <row r="12" spans="1:9" s="2" customFormat="1" x14ac:dyDescent="0.25">
      <c r="A12" s="5" t="s">
        <v>45</v>
      </c>
      <c r="B12" s="5" t="s">
        <v>33</v>
      </c>
      <c r="C12" s="3" t="s">
        <v>32</v>
      </c>
      <c r="D12" s="3">
        <v>0.20125000000000001</v>
      </c>
      <c r="E12" s="3">
        <v>4.3369999999999999E-2</v>
      </c>
      <c r="F12" s="3">
        <v>15.78706</v>
      </c>
      <c r="G12" s="3">
        <v>4.641</v>
      </c>
      <c r="H12" s="3">
        <v>2.81E-4</v>
      </c>
      <c r="I12" s="5">
        <v>0.61</v>
      </c>
    </row>
    <row r="13" spans="1:9" s="2" customFormat="1" x14ac:dyDescent="0.25">
      <c r="A13" s="5"/>
      <c r="B13" s="5"/>
      <c r="C13" s="3" t="s">
        <v>33</v>
      </c>
      <c r="D13" s="3">
        <v>-0.25925999999999999</v>
      </c>
      <c r="E13" s="3">
        <v>8.3040000000000003E-2</v>
      </c>
      <c r="F13" s="3">
        <v>16.014430000000001</v>
      </c>
      <c r="G13" s="3">
        <v>-3.1219999999999999</v>
      </c>
      <c r="H13" s="4">
        <v>6.561E-3</v>
      </c>
      <c r="I13" s="5"/>
    </row>
    <row r="14" spans="1:9" x14ac:dyDescent="0.25">
      <c r="A14" s="5"/>
      <c r="B14" s="5" t="s">
        <v>38</v>
      </c>
      <c r="C14" s="3" t="s">
        <v>32</v>
      </c>
      <c r="D14" s="3">
        <v>-1.166E-2</v>
      </c>
      <c r="E14" s="3">
        <v>3.3500000000000002E-2</v>
      </c>
      <c r="F14" s="3">
        <v>21.54</v>
      </c>
      <c r="G14" s="3">
        <v>-0.34799999999999998</v>
      </c>
      <c r="H14" s="3">
        <v>0.73119999999999996</v>
      </c>
      <c r="I14" s="5">
        <v>0.64</v>
      </c>
    </row>
    <row r="15" spans="1:9" x14ac:dyDescent="0.25">
      <c r="A15" s="5"/>
      <c r="B15" s="5"/>
      <c r="C15" s="3" t="s">
        <v>38</v>
      </c>
      <c r="D15" s="3">
        <v>4.0490000000000001E-8</v>
      </c>
      <c r="E15" s="3">
        <v>1.618E-8</v>
      </c>
      <c r="F15" s="3">
        <v>22.95</v>
      </c>
      <c r="G15" s="3">
        <v>2.5030000000000001</v>
      </c>
      <c r="H15" s="4">
        <v>1.9900000000000001E-2</v>
      </c>
      <c r="I15" s="5"/>
    </row>
    <row r="16" spans="1:9" x14ac:dyDescent="0.25">
      <c r="A16" s="5"/>
      <c r="B16" s="5" t="s">
        <v>40</v>
      </c>
      <c r="C16" s="3" t="s">
        <v>32</v>
      </c>
      <c r="D16" s="3">
        <v>-3.1019999999999999E-2</v>
      </c>
      <c r="E16" s="3">
        <v>3.252E-2</v>
      </c>
      <c r="F16" s="3">
        <v>18.63</v>
      </c>
      <c r="G16" s="3">
        <v>-0.95399999999999996</v>
      </c>
      <c r="H16" s="3">
        <v>0.35239999999999999</v>
      </c>
      <c r="I16" s="5">
        <v>0.64</v>
      </c>
    </row>
    <row r="17" spans="1:9" x14ac:dyDescent="0.25">
      <c r="A17" s="5"/>
      <c r="B17" s="5"/>
      <c r="C17" s="3" t="s">
        <v>40</v>
      </c>
      <c r="D17" s="3">
        <v>4.6010000000000002E-5</v>
      </c>
      <c r="E17" s="3">
        <v>1.447E-5</v>
      </c>
      <c r="F17" s="3">
        <v>19.420000000000002</v>
      </c>
      <c r="G17" s="3">
        <v>3.18</v>
      </c>
      <c r="H17" s="4">
        <v>4.8300000000000001E-3</v>
      </c>
      <c r="I17" s="5"/>
    </row>
    <row r="18" spans="1:9" x14ac:dyDescent="0.25">
      <c r="A18" s="5"/>
      <c r="B18" s="5" t="s">
        <v>42</v>
      </c>
      <c r="C18" s="3" t="s">
        <v>32</v>
      </c>
      <c r="D18" s="3">
        <v>-0.2762</v>
      </c>
      <c r="E18" s="3">
        <v>0.1232</v>
      </c>
      <c r="F18" s="3">
        <v>13.642799999999999</v>
      </c>
      <c r="G18" s="3">
        <v>-2.2410000000000001</v>
      </c>
      <c r="H18" s="3">
        <v>4.2200000000000001E-2</v>
      </c>
      <c r="I18" s="5">
        <v>0.65</v>
      </c>
    </row>
    <row r="19" spans="1:9" x14ac:dyDescent="0.25">
      <c r="A19" s="5"/>
      <c r="B19" s="5"/>
      <c r="C19" s="3" t="s">
        <v>41</v>
      </c>
      <c r="D19" s="3">
        <v>0.49790000000000001</v>
      </c>
      <c r="E19" s="3">
        <v>0.17749999999999999</v>
      </c>
      <c r="F19" s="3">
        <v>13.659599999999999</v>
      </c>
      <c r="G19" s="3">
        <v>2.8050000000000002</v>
      </c>
      <c r="H19" s="4">
        <v>1.43E-2</v>
      </c>
      <c r="I19" s="5"/>
    </row>
    <row r="20" spans="1:9" x14ac:dyDescent="0.25">
      <c r="A20" s="5"/>
      <c r="B20" s="5" t="s">
        <v>44</v>
      </c>
      <c r="C20" s="3" t="s">
        <v>32</v>
      </c>
      <c r="D20" s="3">
        <v>-0.62590000000000001</v>
      </c>
      <c r="E20" s="3">
        <v>0.39200000000000002</v>
      </c>
      <c r="F20" s="3">
        <v>15.1866</v>
      </c>
      <c r="G20" s="3">
        <v>-1.597</v>
      </c>
      <c r="H20" s="3">
        <v>0.13089999999999999</v>
      </c>
      <c r="I20" s="5">
        <v>0.61</v>
      </c>
    </row>
    <row r="21" spans="1:9" x14ac:dyDescent="0.25">
      <c r="A21" s="5"/>
      <c r="B21" s="5"/>
      <c r="C21" s="3" t="s">
        <v>43</v>
      </c>
      <c r="D21" s="3">
        <v>0.80049999999999999</v>
      </c>
      <c r="E21" s="3">
        <v>0.45179999999999998</v>
      </c>
      <c r="F21" s="3">
        <v>15.1898</v>
      </c>
      <c r="G21" s="3">
        <v>1.772</v>
      </c>
      <c r="H21" s="3">
        <v>9.6500000000000002E-2</v>
      </c>
      <c r="I21" s="5"/>
    </row>
    <row r="22" spans="1:9" x14ac:dyDescent="0.25">
      <c r="A22" s="5" t="s">
        <v>46</v>
      </c>
      <c r="B22" s="5" t="s">
        <v>33</v>
      </c>
      <c r="C22" s="3" t="s">
        <v>32</v>
      </c>
      <c r="D22" s="3">
        <v>6.375</v>
      </c>
      <c r="E22" s="3">
        <v>1.6659999999999999</v>
      </c>
      <c r="F22" s="3">
        <v>9.9019999999999992</v>
      </c>
      <c r="G22" s="3">
        <v>3.8279999999999998</v>
      </c>
      <c r="H22" s="3">
        <v>3.3899999999999998E-3</v>
      </c>
      <c r="I22" s="5">
        <v>0.25</v>
      </c>
    </row>
    <row r="23" spans="1:9" x14ac:dyDescent="0.25">
      <c r="A23" s="5"/>
      <c r="B23" s="5"/>
      <c r="C23" s="3" t="s">
        <v>33</v>
      </c>
      <c r="D23" s="3">
        <v>-6.3209999999999997</v>
      </c>
      <c r="E23" s="3">
        <v>3.2349999999999999</v>
      </c>
      <c r="F23" s="3">
        <v>10.56</v>
      </c>
      <c r="G23" s="3">
        <v>-1.954</v>
      </c>
      <c r="H23" s="3">
        <v>7.7679999999999999E-2</v>
      </c>
      <c r="I23" s="5"/>
    </row>
    <row r="24" spans="1:9" x14ac:dyDescent="0.25">
      <c r="A24" s="5"/>
      <c r="B24" s="5" t="s">
        <v>38</v>
      </c>
      <c r="C24" s="3" t="s">
        <v>32</v>
      </c>
      <c r="D24" s="3">
        <v>1.014</v>
      </c>
      <c r="E24" s="3">
        <v>1.3720000000000001</v>
      </c>
      <c r="F24" s="3">
        <v>9.3689999999999998</v>
      </c>
      <c r="G24" s="3">
        <v>0.73899999999999999</v>
      </c>
      <c r="H24" s="3">
        <v>0.47799999999999998</v>
      </c>
      <c r="I24" s="5">
        <v>0.32</v>
      </c>
    </row>
    <row r="25" spans="1:9" x14ac:dyDescent="0.25">
      <c r="A25" s="5"/>
      <c r="B25" s="5"/>
      <c r="C25" s="3" t="s">
        <v>38</v>
      </c>
      <c r="D25" s="3">
        <v>1.079E-6</v>
      </c>
      <c r="E25" s="3">
        <v>6.6140000000000003E-7</v>
      </c>
      <c r="F25" s="3">
        <v>9.4309999999999992</v>
      </c>
      <c r="G25" s="3">
        <v>1.631</v>
      </c>
      <c r="H25" s="3">
        <v>0.13600000000000001</v>
      </c>
      <c r="I25" s="5"/>
    </row>
    <row r="26" spans="1:9" x14ac:dyDescent="0.25">
      <c r="A26" s="5"/>
      <c r="B26" s="5" t="s">
        <v>40</v>
      </c>
      <c r="C26" s="3" t="s">
        <v>32</v>
      </c>
      <c r="D26" s="3">
        <v>0.26744689999999999</v>
      </c>
      <c r="E26" s="3">
        <v>1.1899535000000001</v>
      </c>
      <c r="F26" s="3">
        <v>7.1563590000000001</v>
      </c>
      <c r="G26" s="3">
        <v>0.22500000000000001</v>
      </c>
      <c r="H26" s="3">
        <v>0.82850000000000001</v>
      </c>
      <c r="I26" s="5">
        <v>0.27</v>
      </c>
    </row>
    <row r="27" spans="1:9" x14ac:dyDescent="0.25">
      <c r="A27" s="5"/>
      <c r="B27" s="5"/>
      <c r="C27" s="3" t="s">
        <v>40</v>
      </c>
      <c r="D27" s="3">
        <v>1.3420999999999999E-3</v>
      </c>
      <c r="E27" s="3">
        <v>5.285E-4</v>
      </c>
      <c r="F27" s="3">
        <v>7.1463909000000001</v>
      </c>
      <c r="G27" s="3">
        <v>2.5390000000000001</v>
      </c>
      <c r="H27" s="4">
        <v>3.8100000000000002E-2</v>
      </c>
      <c r="I27" s="5"/>
    </row>
    <row r="28" spans="1:9" x14ac:dyDescent="0.25">
      <c r="A28" s="5"/>
      <c r="B28" s="5" t="s">
        <v>42</v>
      </c>
      <c r="C28" s="3" t="s">
        <v>32</v>
      </c>
      <c r="D28" s="3">
        <v>-7.6130000000000004</v>
      </c>
      <c r="E28" s="3">
        <v>3.7789999999999999</v>
      </c>
      <c r="F28" s="3">
        <v>7.3310000000000004</v>
      </c>
      <c r="G28" s="3">
        <v>-2.0150000000000001</v>
      </c>
      <c r="H28" s="3">
        <v>8.2000000000000003E-2</v>
      </c>
      <c r="I28" s="5">
        <v>0.31</v>
      </c>
    </row>
    <row r="29" spans="1:9" x14ac:dyDescent="0.25">
      <c r="A29" s="5"/>
      <c r="B29" s="5"/>
      <c r="C29" s="3" t="s">
        <v>41</v>
      </c>
      <c r="D29" s="3">
        <v>15.755000000000001</v>
      </c>
      <c r="E29" s="3">
        <v>5.4939999999999998</v>
      </c>
      <c r="F29" s="3">
        <v>7.3360000000000003</v>
      </c>
      <c r="G29" s="3">
        <v>2.867</v>
      </c>
      <c r="H29" s="4">
        <v>2.29E-2</v>
      </c>
      <c r="I29" s="5"/>
    </row>
    <row r="30" spans="1:9" x14ac:dyDescent="0.25">
      <c r="A30" s="5"/>
      <c r="B30" s="5" t="s">
        <v>44</v>
      </c>
      <c r="C30" s="3" t="s">
        <v>32</v>
      </c>
      <c r="D30" s="3">
        <v>-26.434999999999999</v>
      </c>
      <c r="E30" s="3">
        <v>12.664999999999999</v>
      </c>
      <c r="F30" s="3">
        <v>8.2189999999999994</v>
      </c>
      <c r="G30" s="3">
        <v>-2.0870000000000002</v>
      </c>
      <c r="H30" s="3">
        <v>6.9400000000000003E-2</v>
      </c>
      <c r="I30" s="5">
        <v>0.33</v>
      </c>
    </row>
    <row r="31" spans="1:9" x14ac:dyDescent="0.25">
      <c r="A31" s="5"/>
      <c r="B31" s="5"/>
      <c r="C31" s="3" t="s">
        <v>43</v>
      </c>
      <c r="D31" s="3">
        <v>34.262</v>
      </c>
      <c r="E31" s="3">
        <v>14.648</v>
      </c>
      <c r="F31" s="3">
        <v>8.2349999999999994</v>
      </c>
      <c r="G31" s="3">
        <v>2.339</v>
      </c>
      <c r="H31" s="4">
        <v>4.6600000000000003E-2</v>
      </c>
      <c r="I31" s="5"/>
    </row>
    <row r="32" spans="1:9" x14ac:dyDescent="0.25">
      <c r="A32" s="5" t="s">
        <v>47</v>
      </c>
      <c r="B32" s="5" t="s">
        <v>33</v>
      </c>
      <c r="C32" s="3" t="s">
        <v>32</v>
      </c>
      <c r="D32" s="3">
        <v>1.3716600000000001</v>
      </c>
      <c r="E32" s="3">
        <v>2.3391500000000001</v>
      </c>
      <c r="F32" s="3">
        <v>7.1017599999999996</v>
      </c>
      <c r="G32" s="3">
        <v>0.58599999999999997</v>
      </c>
      <c r="H32" s="3">
        <v>0.57599999999999996</v>
      </c>
      <c r="I32" s="5">
        <v>0.14000000000000001</v>
      </c>
    </row>
    <row r="33" spans="1:9" x14ac:dyDescent="0.25">
      <c r="A33" s="5"/>
      <c r="B33" s="5"/>
      <c r="C33" s="3" t="s">
        <v>33</v>
      </c>
      <c r="D33" s="3">
        <v>-3.8469999999999997E-2</v>
      </c>
      <c r="E33" s="3">
        <v>4.66594</v>
      </c>
      <c r="F33" s="3">
        <v>6.6368099999999997</v>
      </c>
      <c r="G33" s="3">
        <v>-8.0000000000000002E-3</v>
      </c>
      <c r="H33" s="3">
        <v>0.99399999999999999</v>
      </c>
      <c r="I33" s="5"/>
    </row>
    <row r="34" spans="1:9" x14ac:dyDescent="0.25">
      <c r="A34" s="5"/>
      <c r="B34" s="5" t="s">
        <v>38</v>
      </c>
      <c r="C34" s="3" t="s">
        <v>32</v>
      </c>
      <c r="D34" s="3">
        <v>2.1190000000000002</v>
      </c>
      <c r="E34" s="3">
        <v>1.151</v>
      </c>
      <c r="F34" s="3">
        <v>5.74</v>
      </c>
      <c r="G34" s="3">
        <v>1.841</v>
      </c>
      <c r="H34" s="3">
        <v>0.11700000000000001</v>
      </c>
      <c r="I34" s="5">
        <v>7.0000000000000007E-2</v>
      </c>
    </row>
    <row r="35" spans="1:9" x14ac:dyDescent="0.25">
      <c r="A35" s="5"/>
      <c r="B35" s="5"/>
      <c r="C35" s="3" t="s">
        <v>38</v>
      </c>
      <c r="D35" s="3">
        <v>-3.7380000000000003E-7</v>
      </c>
      <c r="E35" s="3">
        <v>5.6430000000000004E-7</v>
      </c>
      <c r="F35" s="3">
        <v>4.9850000000000003</v>
      </c>
      <c r="G35" s="3">
        <v>-0.66200000000000003</v>
      </c>
      <c r="H35" s="3">
        <v>0.53700000000000003</v>
      </c>
      <c r="I35" s="5"/>
    </row>
    <row r="36" spans="1:9" x14ac:dyDescent="0.25">
      <c r="A36" s="5"/>
      <c r="B36" s="5" t="s">
        <v>40</v>
      </c>
      <c r="C36" s="3" t="s">
        <v>32</v>
      </c>
      <c r="D36" s="3">
        <v>2.3039904</v>
      </c>
      <c r="E36" s="3">
        <v>1.2117913</v>
      </c>
      <c r="F36" s="3">
        <v>5.5691557999999999</v>
      </c>
      <c r="G36" s="3">
        <v>1.901</v>
      </c>
      <c r="H36" s="3">
        <v>0.11</v>
      </c>
      <c r="I36" s="5">
        <v>0.06</v>
      </c>
    </row>
    <row r="37" spans="1:9" x14ac:dyDescent="0.25">
      <c r="A37" s="5"/>
      <c r="B37" s="5"/>
      <c r="C37" s="3" t="s">
        <v>40</v>
      </c>
      <c r="D37" s="3">
        <v>-4.0979999999999999E-4</v>
      </c>
      <c r="E37" s="3">
        <v>5.2709999999999996E-4</v>
      </c>
      <c r="F37" s="3">
        <v>4.9912340000000004</v>
      </c>
      <c r="G37" s="3">
        <v>-0.77700000000000002</v>
      </c>
      <c r="H37" s="3">
        <v>0.47199999999999998</v>
      </c>
      <c r="I37" s="5"/>
    </row>
    <row r="38" spans="1:9" x14ac:dyDescent="0.25">
      <c r="A38" s="5"/>
      <c r="B38" s="5" t="s">
        <v>42</v>
      </c>
      <c r="C38" s="3" t="s">
        <v>32</v>
      </c>
      <c r="D38" s="3">
        <v>-12.417999999999999</v>
      </c>
      <c r="E38" s="3">
        <v>7.7830000000000004</v>
      </c>
      <c r="F38" s="3">
        <v>9.3610000000000007</v>
      </c>
      <c r="G38" s="3">
        <v>-1.5960000000000001</v>
      </c>
      <c r="H38" s="3">
        <v>0.14399999999999999</v>
      </c>
      <c r="I38" s="5">
        <v>0.31</v>
      </c>
    </row>
    <row r="39" spans="1:9" x14ac:dyDescent="0.25">
      <c r="A39" s="5"/>
      <c r="B39" s="5"/>
      <c r="C39" s="3" t="s">
        <v>41</v>
      </c>
      <c r="D39" s="3">
        <v>19.39</v>
      </c>
      <c r="E39" s="3">
        <v>10.95</v>
      </c>
      <c r="F39" s="3">
        <v>9.2129999999999992</v>
      </c>
      <c r="G39" s="3">
        <v>1.7709999999999999</v>
      </c>
      <c r="H39" s="3">
        <v>0.11</v>
      </c>
      <c r="I39" s="5"/>
    </row>
    <row r="40" spans="1:9" x14ac:dyDescent="0.25">
      <c r="A40" s="5"/>
      <c r="B40" s="5" t="s">
        <v>44</v>
      </c>
      <c r="C40" s="3" t="s">
        <v>32</v>
      </c>
      <c r="D40" s="3">
        <v>-27.219000000000001</v>
      </c>
      <c r="E40" s="3">
        <v>27.846</v>
      </c>
      <c r="F40" s="3">
        <v>9.1679999999999993</v>
      </c>
      <c r="G40" s="3">
        <v>-0.97699999999999998</v>
      </c>
      <c r="H40" s="3">
        <v>0.35299999999999998</v>
      </c>
      <c r="I40" s="5">
        <v>0.14000000000000001</v>
      </c>
    </row>
    <row r="41" spans="1:9" x14ac:dyDescent="0.25">
      <c r="A41" s="5"/>
      <c r="B41" s="5"/>
      <c r="C41" s="3" t="s">
        <v>43</v>
      </c>
      <c r="D41" s="3">
        <v>32.615000000000002</v>
      </c>
      <c r="E41" s="3">
        <v>31.765999999999998</v>
      </c>
      <c r="F41" s="3">
        <v>9.1140000000000008</v>
      </c>
      <c r="G41" s="3">
        <v>1.0269999999999999</v>
      </c>
      <c r="H41" s="3">
        <v>0.33100000000000002</v>
      </c>
      <c r="I41" s="5"/>
    </row>
  </sheetData>
  <mergeCells count="44">
    <mergeCell ref="B6:B7"/>
    <mergeCell ref="I6:I7"/>
    <mergeCell ref="B8:B9"/>
    <mergeCell ref="I8:I9"/>
    <mergeCell ref="B2:B3"/>
    <mergeCell ref="I2:I3"/>
    <mergeCell ref="B4:B5"/>
    <mergeCell ref="I4:I5"/>
    <mergeCell ref="B14:B15"/>
    <mergeCell ref="I14:I15"/>
    <mergeCell ref="B16:B17"/>
    <mergeCell ref="I16:I17"/>
    <mergeCell ref="B10:B11"/>
    <mergeCell ref="I10:I11"/>
    <mergeCell ref="B12:B13"/>
    <mergeCell ref="I12:I13"/>
    <mergeCell ref="A2:A11"/>
    <mergeCell ref="A12:A21"/>
    <mergeCell ref="A22:A31"/>
    <mergeCell ref="I22:I23"/>
    <mergeCell ref="I24:I25"/>
    <mergeCell ref="B26:B27"/>
    <mergeCell ref="I26:I27"/>
    <mergeCell ref="B28:B29"/>
    <mergeCell ref="I28:I29"/>
    <mergeCell ref="B30:B31"/>
    <mergeCell ref="B22:B23"/>
    <mergeCell ref="B24:B25"/>
    <mergeCell ref="B18:B19"/>
    <mergeCell ref="I18:I19"/>
    <mergeCell ref="B20:B21"/>
    <mergeCell ref="I20:I21"/>
    <mergeCell ref="B40:B41"/>
    <mergeCell ref="I40:I41"/>
    <mergeCell ref="I30:I31"/>
    <mergeCell ref="A32:A41"/>
    <mergeCell ref="B32:B33"/>
    <mergeCell ref="I32:I33"/>
    <mergeCell ref="B34:B35"/>
    <mergeCell ref="I34:I35"/>
    <mergeCell ref="B36:B37"/>
    <mergeCell ref="I36:I37"/>
    <mergeCell ref="B38:B39"/>
    <mergeCell ref="I38:I39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activeCell="H31" sqref="H31"/>
    </sheetView>
  </sheetViews>
  <sheetFormatPr baseColWidth="10" defaultRowHeight="15" x14ac:dyDescent="0.25"/>
  <sheetData>
    <row r="1" spans="1:6" x14ac:dyDescent="0.25">
      <c r="B1" t="s">
        <v>68</v>
      </c>
      <c r="C1" t="s">
        <v>69</v>
      </c>
      <c r="D1" t="s">
        <v>70</v>
      </c>
      <c r="E1" t="s">
        <v>71</v>
      </c>
    </row>
    <row r="2" spans="1:6" x14ac:dyDescent="0.25">
      <c r="A2" t="s">
        <v>32</v>
      </c>
      <c r="B2" s="6">
        <v>-12.545999999999999</v>
      </c>
      <c r="C2" s="6">
        <v>53.468000000000004</v>
      </c>
      <c r="D2" s="6">
        <v>-0.2346</v>
      </c>
      <c r="E2" s="6">
        <v>0.81449000000000005</v>
      </c>
    </row>
    <row r="3" spans="1:6" x14ac:dyDescent="0.25">
      <c r="A3" t="s">
        <v>1</v>
      </c>
      <c r="B3" s="6">
        <v>5.8514000000000003E-5</v>
      </c>
      <c r="C3" s="6">
        <v>2.5871E-5</v>
      </c>
      <c r="D3" s="6">
        <v>2.2618</v>
      </c>
      <c r="E3" s="6">
        <v>2.3709999999999998E-2</v>
      </c>
      <c r="F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Outcomes_Breadth_Co_occ</vt:lpstr>
      <vt:lpstr>Results</vt:lpstr>
      <vt:lpstr>todo</vt:lpstr>
      <vt:lpstr>todo_sin_humans</vt:lpstr>
      <vt:lpstr>Hoja2</vt:lpstr>
      <vt:lpstr>Hoja1</vt:lpstr>
      <vt:lpstr>Outcomes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 Cordasco, Marco Adolfo</dc:creator>
  <cp:lastModifiedBy>Vidal Cordasco, Marco Adolfo</cp:lastModifiedBy>
  <dcterms:created xsi:type="dcterms:W3CDTF">2024-03-18T12:50:38Z</dcterms:created>
  <dcterms:modified xsi:type="dcterms:W3CDTF">2024-05-09T15:55:29Z</dcterms:modified>
</cp:coreProperties>
</file>