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TFG\test problemas\Excel\"/>
    </mc:Choice>
  </mc:AlternateContent>
  <xr:revisionPtr revIDLastSave="0" documentId="13_ncr:1_{A06DD77E-79F4-430C-BBDA-C9CF74649FFC}" xr6:coauthVersionLast="47" xr6:coauthVersionMax="47" xr10:uidLastSave="{00000000-0000-0000-0000-000000000000}"/>
  <bookViews>
    <workbookView xWindow="-108" yWindow="-108" windowWidth="23256" windowHeight="12576" xr2:uid="{07307048-1089-4188-BEC2-4B534CC0C03A}"/>
  </bookViews>
  <sheets>
    <sheet name="Instancias" sheetId="1" r:id="rId1"/>
    <sheet name="Tiempos" sheetId="6" r:id="rId2"/>
    <sheet name="Greedy-GRASP" sheetId="2" r:id="rId3"/>
    <sheet name="GRASP-GRASP_LS" sheetId="3" r:id="rId4"/>
    <sheet name="Evolutivos (OP-Uniform)" sheetId="4" r:id="rId5"/>
    <sheet name="Evolutivos 3" sheetId="5" r:id="rId6"/>
    <sheet name="Memetico - GRASP_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5" l="1"/>
  <c r="L27" i="5"/>
  <c r="R28" i="4"/>
  <c r="Q28" i="4"/>
  <c r="L27" i="4"/>
  <c r="K27" i="4"/>
  <c r="P27" i="7"/>
  <c r="Q27" i="7"/>
  <c r="U27" i="5"/>
  <c r="T27" i="5"/>
  <c r="S27" i="5"/>
  <c r="R27" i="4"/>
  <c r="Q27" i="4"/>
</calcChain>
</file>

<file path=xl/sharedStrings.xml><?xml version="1.0" encoding="utf-8"?>
<sst xmlns="http://schemas.openxmlformats.org/spreadsheetml/2006/main" count="465" uniqueCount="43">
  <si>
    <t>GREEDY</t>
  </si>
  <si>
    <t>GRASP</t>
  </si>
  <si>
    <t>MO1</t>
  </si>
  <si>
    <t>MO2</t>
  </si>
  <si>
    <t>MO3</t>
  </si>
  <si>
    <t>MO4</t>
  </si>
  <si>
    <t>MO5</t>
  </si>
  <si>
    <t>GRASP_LS</t>
  </si>
  <si>
    <t>UniformFlip_EA</t>
  </si>
  <si>
    <t>OnePointFlip_MA</t>
  </si>
  <si>
    <t>OnePointFlip_EA</t>
  </si>
  <si>
    <t>MP1</t>
  </si>
  <si>
    <t>MP2</t>
  </si>
  <si>
    <t>MP3</t>
  </si>
  <si>
    <t>MP4</t>
  </si>
  <si>
    <t>MP5</t>
  </si>
  <si>
    <t>MQ1</t>
  </si>
  <si>
    <t>MQ2</t>
  </si>
  <si>
    <t>MQ3</t>
  </si>
  <si>
    <t>MQ4</t>
  </si>
  <si>
    <t>MQ5</t>
  </si>
  <si>
    <t>MR1</t>
  </si>
  <si>
    <t>MR2</t>
  </si>
  <si>
    <t>MR3</t>
  </si>
  <si>
    <t>MR4</t>
  </si>
  <si>
    <t>MR5</t>
  </si>
  <si>
    <t>MS1</t>
  </si>
  <si>
    <t>MT1</t>
  </si>
  <si>
    <t>100x100</t>
  </si>
  <si>
    <t>2000x2000</t>
  </si>
  <si>
    <t>1000x1000</t>
  </si>
  <si>
    <t>500x500</t>
  </si>
  <si>
    <t>300x300</t>
  </si>
  <si>
    <t>200x200</t>
  </si>
  <si>
    <t>Locations x Customers</t>
  </si>
  <si>
    <t>Instance\Algorithm</t>
  </si>
  <si>
    <t>OPT</t>
  </si>
  <si>
    <t>Nº de intentos en los que llega a solución óptima</t>
  </si>
  <si>
    <t>Tiempo de computación</t>
  </si>
  <si>
    <t>Basado en la media de los tiempos de los intentos en los que se ha llegado a la mejor solucion</t>
  </si>
  <si>
    <t>Los que están marcados son porque no se ha llegado a la misma cantidad de soluciones opts.</t>
  </si>
  <si>
    <t>Mejor solución ecncontrada</t>
  </si>
  <si>
    <t>Instancia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</si>
</sst>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0" borderId="3" xfId="0" applyNumberFormat="1" applyBorder="1"/>
    <xf numFmtId="164" fontId="0" fillId="2" borderId="3" xfId="0" applyNumberFormat="1" applyFill="1" applyBorder="1"/>
    <xf numFmtId="0" fontId="0" fillId="5" borderId="2" xfId="0" applyFont="1" applyFill="1" applyBorder="1" applyAlignment="1">
      <alignment horizontal="right"/>
    </xf>
    <xf numFmtId="164" fontId="0" fillId="0" borderId="2" xfId="0" applyNumberFormat="1" applyBorder="1"/>
    <xf numFmtId="164" fontId="0" fillId="2" borderId="2" xfId="0" applyNumberFormat="1" applyFill="1" applyBorder="1"/>
    <xf numFmtId="164" fontId="0" fillId="3" borderId="3" xfId="0" applyNumberFormat="1" applyFill="1" applyBorder="1"/>
    <xf numFmtId="164" fontId="0" fillId="3" borderId="2" xfId="0" applyNumberFormat="1" applyFill="1" applyBorder="1"/>
    <xf numFmtId="164" fontId="0" fillId="4" borderId="3" xfId="0" applyNumberFormat="1" applyFill="1" applyBorder="1"/>
    <xf numFmtId="0" fontId="0" fillId="5" borderId="5" xfId="0" applyFont="1" applyFill="1" applyBorder="1" applyAlignment="1">
      <alignment horizontal="right"/>
    </xf>
    <xf numFmtId="164" fontId="0" fillId="0" borderId="5" xfId="0" applyNumberFormat="1" applyBorder="1"/>
    <xf numFmtId="164" fontId="0" fillId="3" borderId="5" xfId="0" applyNumberFormat="1" applyFill="1" applyBorder="1"/>
    <xf numFmtId="0" fontId="2" fillId="6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0" fontId="1" fillId="12" borderId="1" xfId="0" applyFont="1" applyFill="1" applyBorder="1" applyAlignment="1">
      <alignment horizontal="center"/>
    </xf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13" borderId="2" xfId="0" applyNumberFormat="1" applyFill="1" applyBorder="1"/>
    <xf numFmtId="165" fontId="0" fillId="13" borderId="3" xfId="0" applyNumberFormat="1" applyFill="1" applyBorder="1"/>
    <xf numFmtId="165" fontId="0" fillId="0" borderId="8" xfId="0" applyNumberFormat="1" applyBorder="1"/>
    <xf numFmtId="164" fontId="0" fillId="0" borderId="8" xfId="0" applyNumberFormat="1" applyBorder="1"/>
    <xf numFmtId="165" fontId="0" fillId="14" borderId="1" xfId="0" applyNumberFormat="1" applyFill="1" applyBorder="1"/>
    <xf numFmtId="165" fontId="0" fillId="14" borderId="2" xfId="0" applyNumberFormat="1" applyFill="1" applyBorder="1"/>
    <xf numFmtId="165" fontId="0" fillId="14" borderId="3" xfId="0" applyNumberFormat="1" applyFill="1" applyBorder="1"/>
    <xf numFmtId="164" fontId="0" fillId="14" borderId="8" xfId="0" applyNumberFormat="1" applyFill="1" applyBorder="1"/>
    <xf numFmtId="165" fontId="0" fillId="14" borderId="8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65" fontId="0" fillId="0" borderId="0" xfId="0" applyNumberFormat="1" applyFill="1" applyBorder="1"/>
    <xf numFmtId="1" fontId="0" fillId="0" borderId="8" xfId="0" applyNumberFormat="1" applyFill="1" applyBorder="1"/>
    <xf numFmtId="1" fontId="0" fillId="0" borderId="0" xfId="0" applyNumberFormat="1"/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C638-6C98-4C27-8FA3-DDE4CF2EB0D4}">
  <dimension ref="B4:M26"/>
  <sheetViews>
    <sheetView tabSelected="1" zoomScale="85" zoomScaleNormal="85" workbookViewId="0">
      <selection activeCell="L4" sqref="L4:M26"/>
    </sheetView>
  </sheetViews>
  <sheetFormatPr baseColWidth="10" defaultRowHeight="14.4" x14ac:dyDescent="0.3"/>
  <cols>
    <col min="2" max="2" width="20.77734375" customWidth="1"/>
    <col min="3" max="3" width="19.33203125" customWidth="1"/>
    <col min="4" max="6" width="12.88671875" bestFit="1" customWidth="1"/>
    <col min="7" max="7" width="15.88671875" bestFit="1" customWidth="1"/>
    <col min="8" max="8" width="14.77734375" bestFit="1" customWidth="1"/>
    <col min="9" max="9" width="16.88671875" bestFit="1" customWidth="1"/>
    <col min="12" max="12" width="18" bestFit="1" customWidth="1"/>
    <col min="13" max="13" width="26.21875" bestFit="1" customWidth="1"/>
  </cols>
  <sheetData>
    <row r="4" spans="2:13" x14ac:dyDescent="0.3">
      <c r="B4" s="18" t="s">
        <v>34</v>
      </c>
      <c r="C4" s="18" t="s">
        <v>35</v>
      </c>
      <c r="D4" s="4" t="s">
        <v>0</v>
      </c>
      <c r="E4" s="4" t="s">
        <v>1</v>
      </c>
      <c r="F4" s="4" t="s">
        <v>7</v>
      </c>
      <c r="G4" s="4" t="s">
        <v>10</v>
      </c>
      <c r="H4" s="4" t="s">
        <v>8</v>
      </c>
      <c r="I4" s="4" t="s">
        <v>9</v>
      </c>
      <c r="L4" s="60" t="s">
        <v>42</v>
      </c>
      <c r="M4" s="60" t="s">
        <v>41</v>
      </c>
    </row>
    <row r="5" spans="2:13" x14ac:dyDescent="0.3">
      <c r="B5" s="48" t="s">
        <v>28</v>
      </c>
      <c r="C5" s="6" t="s">
        <v>2</v>
      </c>
      <c r="D5" s="1">
        <v>1479.2617700000001</v>
      </c>
      <c r="E5" s="1">
        <v>1401.92525</v>
      </c>
      <c r="F5" s="2">
        <v>1305.9514099999999</v>
      </c>
      <c r="G5" s="2">
        <v>1305.9514099999899</v>
      </c>
      <c r="H5" s="2">
        <v>1305.9514099999899</v>
      </c>
      <c r="I5" s="2">
        <v>1305.9514099999899</v>
      </c>
      <c r="L5" s="61" t="s">
        <v>2</v>
      </c>
      <c r="M5" s="62">
        <v>1305.9514099999899</v>
      </c>
    </row>
    <row r="6" spans="2:13" x14ac:dyDescent="0.3">
      <c r="B6" s="49"/>
      <c r="C6" s="5" t="s">
        <v>3</v>
      </c>
      <c r="D6" s="1">
        <v>1587.78502</v>
      </c>
      <c r="E6" s="1">
        <v>1563.06935</v>
      </c>
      <c r="F6" s="2">
        <v>1432.3573199999901</v>
      </c>
      <c r="G6" s="2">
        <v>1432.3573199999901</v>
      </c>
      <c r="H6" s="2">
        <v>1432.3573199999901</v>
      </c>
      <c r="I6" s="2">
        <v>1432.3573199999901</v>
      </c>
      <c r="L6" s="61" t="s">
        <v>3</v>
      </c>
      <c r="M6" s="62">
        <v>1432.3573199999901</v>
      </c>
    </row>
    <row r="7" spans="2:13" x14ac:dyDescent="0.3">
      <c r="B7" s="49"/>
      <c r="C7" s="5" t="s">
        <v>4</v>
      </c>
      <c r="D7" s="1">
        <v>1674.44885999999</v>
      </c>
      <c r="E7" s="1">
        <v>1622.90048</v>
      </c>
      <c r="F7" s="2">
        <v>1516.7729999999999</v>
      </c>
      <c r="G7" s="2">
        <v>1516.7729999999999</v>
      </c>
      <c r="H7" s="2">
        <v>1516.7729999999999</v>
      </c>
      <c r="I7" s="2">
        <v>1516.7729999999999</v>
      </c>
      <c r="L7" s="61" t="s">
        <v>4</v>
      </c>
      <c r="M7" s="62">
        <v>1516.7729999999999</v>
      </c>
    </row>
    <row r="8" spans="2:13" x14ac:dyDescent="0.3">
      <c r="B8" s="49"/>
      <c r="C8" s="5" t="s">
        <v>5</v>
      </c>
      <c r="D8" s="1">
        <v>1617.5032200000001</v>
      </c>
      <c r="E8" s="1">
        <v>1564.26432</v>
      </c>
      <c r="F8" s="2">
        <v>1442.2364299999999</v>
      </c>
      <c r="G8" s="2">
        <v>1442.2364299999999</v>
      </c>
      <c r="H8" s="2">
        <v>1442.2364299999999</v>
      </c>
      <c r="I8" s="2">
        <v>1442.2364299999999</v>
      </c>
      <c r="L8" s="61" t="s">
        <v>5</v>
      </c>
      <c r="M8" s="62">
        <v>1442.2364299999999</v>
      </c>
    </row>
    <row r="9" spans="2:13" ht="15" thickBot="1" x14ac:dyDescent="0.35">
      <c r="B9" s="50"/>
      <c r="C9" s="9" t="s">
        <v>6</v>
      </c>
      <c r="D9" s="10">
        <v>1592.3399300000001</v>
      </c>
      <c r="E9" s="10">
        <v>1515.68238</v>
      </c>
      <c r="F9" s="11">
        <v>1408.76638</v>
      </c>
      <c r="G9" s="11">
        <v>1408.76638</v>
      </c>
      <c r="H9" s="11">
        <v>1408.76638</v>
      </c>
      <c r="I9" s="11">
        <v>1408.76638</v>
      </c>
      <c r="L9" s="61" t="s">
        <v>6</v>
      </c>
      <c r="M9" s="62">
        <v>1408.76638</v>
      </c>
    </row>
    <row r="10" spans="2:13" ht="15" thickTop="1" x14ac:dyDescent="0.3">
      <c r="B10" s="51" t="s">
        <v>33</v>
      </c>
      <c r="C10" s="6" t="s">
        <v>11</v>
      </c>
      <c r="D10" s="7">
        <v>3119.1581999999999</v>
      </c>
      <c r="E10" s="7">
        <v>2990.6211600000001</v>
      </c>
      <c r="F10" s="8">
        <v>2686.47946</v>
      </c>
      <c r="G10" s="8">
        <v>2686.47946</v>
      </c>
      <c r="H10" s="8">
        <v>2686.47946</v>
      </c>
      <c r="I10" s="8">
        <v>2686.47946</v>
      </c>
      <c r="L10" s="61" t="s">
        <v>11</v>
      </c>
      <c r="M10" s="62">
        <v>2686.47946</v>
      </c>
    </row>
    <row r="11" spans="2:13" x14ac:dyDescent="0.3">
      <c r="B11" s="52"/>
      <c r="C11" s="5" t="s">
        <v>12</v>
      </c>
      <c r="D11" s="1">
        <v>3238.6648599999999</v>
      </c>
      <c r="E11" s="1">
        <v>3130.3857200000002</v>
      </c>
      <c r="F11" s="2">
        <v>2904.8590100000001</v>
      </c>
      <c r="G11" s="2">
        <v>2904.8590100000001</v>
      </c>
      <c r="H11" s="2">
        <v>2904.8590100000001</v>
      </c>
      <c r="I11" s="2">
        <v>2904.8590100000001</v>
      </c>
      <c r="L11" s="61" t="s">
        <v>12</v>
      </c>
      <c r="M11" s="62">
        <v>2904.8590100000001</v>
      </c>
    </row>
    <row r="12" spans="2:13" x14ac:dyDescent="0.3">
      <c r="B12" s="52"/>
      <c r="C12" s="5" t="s">
        <v>13</v>
      </c>
      <c r="D12" s="1">
        <v>2963.9224799899998</v>
      </c>
      <c r="E12" s="1">
        <v>2919.8391700000002</v>
      </c>
      <c r="F12" s="2">
        <v>2623.7088800000001</v>
      </c>
      <c r="G12" s="2">
        <v>2623.7088800000001</v>
      </c>
      <c r="H12" s="2">
        <v>2623.7088800000001</v>
      </c>
      <c r="I12" s="2">
        <v>2623.7088800000001</v>
      </c>
      <c r="L12" s="61" t="s">
        <v>13</v>
      </c>
      <c r="M12" s="62">
        <v>2623.7088800000001</v>
      </c>
    </row>
    <row r="13" spans="2:13" x14ac:dyDescent="0.3">
      <c r="B13" s="52"/>
      <c r="C13" s="5" t="s">
        <v>14</v>
      </c>
      <c r="D13" s="1">
        <v>3361.7072600000001</v>
      </c>
      <c r="E13" s="1">
        <v>3204.5001000000002</v>
      </c>
      <c r="F13" s="2">
        <v>2938.7500199999999</v>
      </c>
      <c r="G13" s="2">
        <v>2938.7500199999999</v>
      </c>
      <c r="H13" s="2">
        <v>2938.7500199999999</v>
      </c>
      <c r="I13" s="2">
        <v>2938.7500199999999</v>
      </c>
      <c r="L13" s="61" t="s">
        <v>14</v>
      </c>
      <c r="M13" s="62">
        <v>2938.7500199999999</v>
      </c>
    </row>
    <row r="14" spans="2:13" ht="15" thickBot="1" x14ac:dyDescent="0.35">
      <c r="B14" s="53"/>
      <c r="C14" s="9" t="s">
        <v>15</v>
      </c>
      <c r="D14" s="10">
        <v>3250.7850199999998</v>
      </c>
      <c r="E14" s="10">
        <v>3180.0574900000001</v>
      </c>
      <c r="F14" s="11">
        <v>2932.3311100000001</v>
      </c>
      <c r="G14" s="10">
        <v>2936.9429300000002</v>
      </c>
      <c r="H14" s="11">
        <v>2932.3311100000001</v>
      </c>
      <c r="I14" s="11">
        <v>2932.3311100000001</v>
      </c>
      <c r="L14" s="61" t="s">
        <v>15</v>
      </c>
      <c r="M14" s="62">
        <v>2932.3311100000001</v>
      </c>
    </row>
    <row r="15" spans="2:13" ht="15" thickTop="1" x14ac:dyDescent="0.3">
      <c r="B15" s="54" t="s">
        <v>32</v>
      </c>
      <c r="C15" s="6" t="s">
        <v>16</v>
      </c>
      <c r="D15" s="7">
        <v>4788.6333698999997</v>
      </c>
      <c r="E15" s="7">
        <v>4485.5888199999999</v>
      </c>
      <c r="F15" s="8">
        <v>4091.0094600000002</v>
      </c>
      <c r="G15" s="8">
        <v>4091.0094600000002</v>
      </c>
      <c r="H15" s="8">
        <v>4091.0094600000002</v>
      </c>
      <c r="I15" s="8">
        <v>4091.0094600000002</v>
      </c>
      <c r="L15" s="61" t="s">
        <v>16</v>
      </c>
      <c r="M15" s="62">
        <v>4091.0094600000002</v>
      </c>
    </row>
    <row r="16" spans="2:13" x14ac:dyDescent="0.3">
      <c r="B16" s="55"/>
      <c r="C16" s="5" t="s">
        <v>17</v>
      </c>
      <c r="D16" s="1">
        <v>4681.4506199999996</v>
      </c>
      <c r="E16" s="1">
        <v>4438.2085500000003</v>
      </c>
      <c r="F16" s="2">
        <v>4028.32573</v>
      </c>
      <c r="G16" s="2">
        <v>4028.32573</v>
      </c>
      <c r="H16" s="2">
        <v>4028.32573</v>
      </c>
      <c r="I16" s="2">
        <v>4028.32573</v>
      </c>
      <c r="L16" s="61" t="s">
        <v>17</v>
      </c>
      <c r="M16" s="62">
        <v>4028.32573</v>
      </c>
    </row>
    <row r="17" spans="2:13" x14ac:dyDescent="0.3">
      <c r="B17" s="55"/>
      <c r="C17" s="5" t="s">
        <v>18</v>
      </c>
      <c r="D17" s="1">
        <v>4358.0820299999996</v>
      </c>
      <c r="E17" s="2">
        <v>4275.4316699999999</v>
      </c>
      <c r="F17" s="2">
        <v>4275.4316699999999</v>
      </c>
      <c r="G17" s="2">
        <v>4275.4316699999999</v>
      </c>
      <c r="H17" s="2">
        <v>4275.4316699999999</v>
      </c>
      <c r="I17" s="2">
        <v>4275.4316699999999</v>
      </c>
      <c r="L17" s="61" t="s">
        <v>18</v>
      </c>
      <c r="M17" s="62">
        <v>4275.4316699999999</v>
      </c>
    </row>
    <row r="18" spans="2:13" x14ac:dyDescent="0.3">
      <c r="B18" s="55"/>
      <c r="C18" s="5" t="s">
        <v>19</v>
      </c>
      <c r="D18" s="1">
        <v>4239.2347399999999</v>
      </c>
      <c r="E18" s="2">
        <v>4235.1470099999997</v>
      </c>
      <c r="F18" s="2">
        <v>4235.1470099999997</v>
      </c>
      <c r="G18" s="2">
        <v>4235.1470099999997</v>
      </c>
      <c r="H18" s="2">
        <v>4235.1470099999997</v>
      </c>
      <c r="I18" s="2">
        <v>4235.1470099999997</v>
      </c>
      <c r="L18" s="61" t="s">
        <v>19</v>
      </c>
      <c r="M18" s="62">
        <v>4235.1470099999997</v>
      </c>
    </row>
    <row r="19" spans="2:13" ht="15" thickBot="1" x14ac:dyDescent="0.35">
      <c r="B19" s="56"/>
      <c r="C19" s="9" t="s">
        <v>20</v>
      </c>
      <c r="D19" s="10">
        <v>4147.68944999</v>
      </c>
      <c r="E19" s="11">
        <v>4080.7429000000002</v>
      </c>
      <c r="F19" s="11">
        <v>4080.7429000000002</v>
      </c>
      <c r="G19" s="11">
        <v>4080.7429000000002</v>
      </c>
      <c r="H19" s="11">
        <v>4080.7429000000002</v>
      </c>
      <c r="I19" s="11">
        <v>4080.7429000000002</v>
      </c>
      <c r="L19" s="61" t="s">
        <v>20</v>
      </c>
      <c r="M19" s="62">
        <v>4080.7429000000002</v>
      </c>
    </row>
    <row r="20" spans="2:13" ht="15" thickTop="1" x14ac:dyDescent="0.3">
      <c r="B20" s="57" t="s">
        <v>31</v>
      </c>
      <c r="C20" s="6" t="s">
        <v>21</v>
      </c>
      <c r="D20" s="7">
        <v>2973.834492</v>
      </c>
      <c r="E20" s="7">
        <v>2944.1360140000002</v>
      </c>
      <c r="F20" s="12">
        <v>2608.1483290000001</v>
      </c>
      <c r="G20" s="12">
        <v>2608.1483290000001</v>
      </c>
      <c r="H20" s="12">
        <v>2608.1483290000001</v>
      </c>
      <c r="I20" s="12">
        <v>2608.1483290000001</v>
      </c>
      <c r="L20" s="61" t="s">
        <v>21</v>
      </c>
      <c r="M20" s="62">
        <v>2608.1483290000001</v>
      </c>
    </row>
    <row r="21" spans="2:13" x14ac:dyDescent="0.3">
      <c r="B21" s="58"/>
      <c r="C21" s="5" t="s">
        <v>22</v>
      </c>
      <c r="D21" s="1">
        <v>3087.7867179999998</v>
      </c>
      <c r="E21" s="1">
        <v>2994.360713</v>
      </c>
      <c r="F21" s="3">
        <v>2654.7346630000002</v>
      </c>
      <c r="G21" s="3">
        <v>2654.7346630000002</v>
      </c>
      <c r="H21" s="3">
        <v>2654.7346630000002</v>
      </c>
      <c r="I21" s="3">
        <v>2654.7346630000002</v>
      </c>
      <c r="L21" s="61" t="s">
        <v>22</v>
      </c>
      <c r="M21" s="62">
        <v>2654.7346630000002</v>
      </c>
    </row>
    <row r="22" spans="2:13" x14ac:dyDescent="0.3">
      <c r="B22" s="58"/>
      <c r="C22" s="5" t="s">
        <v>23</v>
      </c>
      <c r="D22" s="1">
        <v>3126.3975390000001</v>
      </c>
      <c r="E22" s="1">
        <v>3022.5528140000001</v>
      </c>
      <c r="F22" s="3">
        <v>2788.2501860000002</v>
      </c>
      <c r="G22" s="3">
        <v>2788.2501860000002</v>
      </c>
      <c r="H22" s="3">
        <v>2788.2501860000002</v>
      </c>
      <c r="I22" s="3">
        <v>2788.2501860000002</v>
      </c>
      <c r="L22" s="61" t="s">
        <v>23</v>
      </c>
      <c r="M22" s="62">
        <v>2788.2501860000002</v>
      </c>
    </row>
    <row r="23" spans="2:13" x14ac:dyDescent="0.3">
      <c r="B23" s="58"/>
      <c r="C23" s="5" t="s">
        <v>24</v>
      </c>
      <c r="D23" s="1">
        <v>3160.9122029999999</v>
      </c>
      <c r="E23" s="1">
        <v>3038.9019790000002</v>
      </c>
      <c r="F23" s="3">
        <v>2756.038599</v>
      </c>
      <c r="G23" s="3">
        <v>2756.038599</v>
      </c>
      <c r="H23" s="3">
        <v>2756.038599</v>
      </c>
      <c r="I23" s="3">
        <v>2756.038599</v>
      </c>
      <c r="L23" s="61" t="s">
        <v>24</v>
      </c>
      <c r="M23" s="62">
        <v>2756.038599</v>
      </c>
    </row>
    <row r="24" spans="2:13" ht="15" thickBot="1" x14ac:dyDescent="0.35">
      <c r="B24" s="59"/>
      <c r="C24" s="9" t="s">
        <v>25</v>
      </c>
      <c r="D24" s="10">
        <v>2916.145235</v>
      </c>
      <c r="E24" s="10">
        <v>2853.4051159999999</v>
      </c>
      <c r="F24" s="13">
        <v>2505.0477529999998</v>
      </c>
      <c r="G24" s="13">
        <v>2505.0477529999998</v>
      </c>
      <c r="H24" s="13">
        <v>2505.0477529999998</v>
      </c>
      <c r="I24" s="13">
        <v>2505.0477529999998</v>
      </c>
      <c r="L24" s="61" t="s">
        <v>25</v>
      </c>
      <c r="M24" s="62">
        <v>2505.0477529999998</v>
      </c>
    </row>
    <row r="25" spans="2:13" ht="15.6" thickTop="1" thickBot="1" x14ac:dyDescent="0.35">
      <c r="B25" s="19" t="s">
        <v>30</v>
      </c>
      <c r="C25" s="15" t="s">
        <v>26</v>
      </c>
      <c r="D25" s="16">
        <v>5297.5197200000002</v>
      </c>
      <c r="E25" s="17">
        <v>5283.7573940000002</v>
      </c>
      <c r="F25" s="17">
        <v>5283.7573940000002</v>
      </c>
      <c r="G25" s="17">
        <v>5283.7573940000002</v>
      </c>
      <c r="H25" s="17">
        <v>5283.7573940000002</v>
      </c>
      <c r="I25" s="17">
        <v>5283.7573940000002</v>
      </c>
      <c r="L25" s="61" t="s">
        <v>26</v>
      </c>
      <c r="M25" s="62">
        <v>5283.7573940000002</v>
      </c>
    </row>
    <row r="26" spans="2:13" ht="15" thickTop="1" x14ac:dyDescent="0.3">
      <c r="B26" s="20" t="s">
        <v>29</v>
      </c>
      <c r="C26" s="6" t="s">
        <v>27</v>
      </c>
      <c r="D26" s="7">
        <v>10127.248380999001</v>
      </c>
      <c r="E26" s="7">
        <v>10090.408572</v>
      </c>
      <c r="F26" s="14">
        <v>10069.802769</v>
      </c>
      <c r="G26" s="7">
        <v>272083.37700799998</v>
      </c>
      <c r="H26" s="7">
        <v>62764.138258999999</v>
      </c>
      <c r="I26" s="7">
        <v>10089.459863</v>
      </c>
      <c r="L26" s="61" t="s">
        <v>27</v>
      </c>
      <c r="M26" s="62">
        <v>10069.802769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24FD-2FA3-43BA-A304-8084EA75E098}">
  <dimension ref="B4:J26"/>
  <sheetViews>
    <sheetView workbookViewId="0">
      <selection activeCell="E19" sqref="E19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5" width="15.109375" customWidth="1"/>
    <col min="6" max="6" width="14.109375" bestFit="1" customWidth="1"/>
    <col min="7" max="7" width="15.77734375" bestFit="1" customWidth="1"/>
  </cols>
  <sheetData>
    <row r="4" spans="2:10" x14ac:dyDescent="0.3">
      <c r="B4" s="18" t="s">
        <v>34</v>
      </c>
      <c r="C4" s="18" t="s">
        <v>35</v>
      </c>
      <c r="D4" s="4" t="s">
        <v>7</v>
      </c>
      <c r="E4" s="4" t="s">
        <v>10</v>
      </c>
      <c r="F4" s="4" t="s">
        <v>8</v>
      </c>
      <c r="G4" s="4" t="s">
        <v>9</v>
      </c>
    </row>
    <row r="5" spans="2:10" x14ac:dyDescent="0.3">
      <c r="B5" s="48" t="s">
        <v>28</v>
      </c>
      <c r="C5" s="6" t="s">
        <v>2</v>
      </c>
      <c r="D5" s="31">
        <v>0.18158296199999999</v>
      </c>
      <c r="E5" s="31">
        <v>0.55334785500000006</v>
      </c>
      <c r="F5" s="31">
        <v>0.48177002699999999</v>
      </c>
      <c r="G5" s="31">
        <v>0.219172069</v>
      </c>
    </row>
    <row r="6" spans="2:10" x14ac:dyDescent="0.3">
      <c r="B6" s="49"/>
      <c r="C6" s="5" t="s">
        <v>3</v>
      </c>
      <c r="D6" s="31">
        <v>0.107827574</v>
      </c>
      <c r="E6" s="31">
        <v>0.45758625000000003</v>
      </c>
      <c r="F6" s="31">
        <v>0.21822629499999999</v>
      </c>
      <c r="G6" s="31">
        <v>9.3634669000000004E-2</v>
      </c>
      <c r="H6" s="30"/>
      <c r="J6" s="30"/>
    </row>
    <row r="7" spans="2:10" x14ac:dyDescent="0.3">
      <c r="B7" s="49"/>
      <c r="C7" s="5" t="s">
        <v>4</v>
      </c>
      <c r="D7" s="31">
        <v>0.10429004</v>
      </c>
      <c r="E7" s="31">
        <v>101.49180825800001</v>
      </c>
      <c r="F7" s="31">
        <v>37.893561988000002</v>
      </c>
      <c r="G7" s="31">
        <v>7.6123324000000006E-2</v>
      </c>
    </row>
    <row r="8" spans="2:10" x14ac:dyDescent="0.3">
      <c r="B8" s="49"/>
      <c r="C8" s="5" t="s">
        <v>5</v>
      </c>
      <c r="D8" s="31">
        <v>0.100202255</v>
      </c>
      <c r="E8" s="31">
        <v>3.074332826</v>
      </c>
      <c r="F8" s="31">
        <v>0.38214703700000002</v>
      </c>
      <c r="G8" s="31">
        <v>8.6401701999999997E-2</v>
      </c>
    </row>
    <row r="9" spans="2:10" ht="15" thickBot="1" x14ac:dyDescent="0.35">
      <c r="B9" s="50"/>
      <c r="C9" s="9" t="s">
        <v>6</v>
      </c>
      <c r="D9" s="32">
        <v>0.10361493400000001</v>
      </c>
      <c r="E9" s="32">
        <v>0.30310813800000003</v>
      </c>
      <c r="F9" s="32">
        <v>0.15031739399999999</v>
      </c>
      <c r="G9" s="32">
        <v>9.0189253999999996E-2</v>
      </c>
    </row>
    <row r="10" spans="2:10" ht="15" thickTop="1" x14ac:dyDescent="0.3">
      <c r="B10" s="51" t="s">
        <v>33</v>
      </c>
      <c r="C10" s="6" t="s">
        <v>11</v>
      </c>
      <c r="D10" s="33">
        <v>0.15027100299999999</v>
      </c>
      <c r="E10" s="33">
        <v>11.437030078999999</v>
      </c>
      <c r="F10" s="33">
        <v>13.789828132</v>
      </c>
      <c r="G10" s="33">
        <v>0.53655101299999997</v>
      </c>
    </row>
    <row r="11" spans="2:10" x14ac:dyDescent="0.3">
      <c r="B11" s="52"/>
      <c r="C11" s="5" t="s">
        <v>12</v>
      </c>
      <c r="D11" s="31">
        <v>0.18544007300000001</v>
      </c>
      <c r="E11" s="31">
        <v>5.1759977800000003</v>
      </c>
      <c r="F11" s="31">
        <v>10.183946848</v>
      </c>
      <c r="G11" s="31">
        <v>0.53771837600000005</v>
      </c>
    </row>
    <row r="12" spans="2:10" x14ac:dyDescent="0.3">
      <c r="B12" s="52"/>
      <c r="C12" s="5" t="s">
        <v>13</v>
      </c>
      <c r="D12" s="31">
        <v>0.118772531</v>
      </c>
      <c r="E12" s="31">
        <v>3.014663139</v>
      </c>
      <c r="F12" s="31">
        <v>4.6315732179999998</v>
      </c>
      <c r="G12" s="31">
        <v>0.33347982999999998</v>
      </c>
    </row>
    <row r="13" spans="2:10" x14ac:dyDescent="0.3">
      <c r="B13" s="52"/>
      <c r="C13" s="5" t="s">
        <v>14</v>
      </c>
      <c r="D13" s="31">
        <v>0.13152939299999999</v>
      </c>
      <c r="E13" s="31">
        <v>9.3672155833333298E-2</v>
      </c>
      <c r="F13" s="31">
        <v>4.4255186350000004</v>
      </c>
      <c r="G13" s="31">
        <v>0.55188017700000003</v>
      </c>
    </row>
    <row r="14" spans="2:10" ht="15" thickBot="1" x14ac:dyDescent="0.35">
      <c r="B14" s="53"/>
      <c r="C14" s="9" t="s">
        <v>15</v>
      </c>
      <c r="D14" s="32">
        <v>0.143162596</v>
      </c>
      <c r="E14" s="34">
        <v>1.7512451259999999</v>
      </c>
      <c r="F14" s="32">
        <v>2.0666939759999998</v>
      </c>
      <c r="G14" s="32">
        <v>0.60984934499999999</v>
      </c>
    </row>
    <row r="15" spans="2:10" ht="15" thickTop="1" x14ac:dyDescent="0.3">
      <c r="B15" s="54" t="s">
        <v>32</v>
      </c>
      <c r="C15" s="6" t="s">
        <v>16</v>
      </c>
      <c r="D15" s="33">
        <v>0.16611409599999999</v>
      </c>
      <c r="E15" s="33">
        <v>43.415895708999997</v>
      </c>
      <c r="F15" s="33">
        <v>17.071305691999999</v>
      </c>
      <c r="G15" s="33">
        <v>0.87167962300000001</v>
      </c>
    </row>
    <row r="16" spans="2:10" x14ac:dyDescent="0.3">
      <c r="B16" s="55"/>
      <c r="C16" s="5" t="s">
        <v>17</v>
      </c>
      <c r="D16" s="31">
        <v>0.11399982</v>
      </c>
      <c r="E16" s="31">
        <v>13.828375326</v>
      </c>
      <c r="F16" s="31">
        <v>12.885458516</v>
      </c>
      <c r="G16" s="31">
        <v>0.16554937</v>
      </c>
    </row>
    <row r="17" spans="2:7" x14ac:dyDescent="0.3">
      <c r="B17" s="55"/>
      <c r="C17" s="5" t="s">
        <v>18</v>
      </c>
      <c r="D17" s="31">
        <v>0.132634316</v>
      </c>
      <c r="E17" s="31">
        <v>24.911439803</v>
      </c>
      <c r="F17" s="31">
        <v>40.669359923000002</v>
      </c>
      <c r="G17" s="31">
        <v>0.37999734699999999</v>
      </c>
    </row>
    <row r="18" spans="2:7" x14ac:dyDescent="0.3">
      <c r="B18" s="55"/>
      <c r="C18" s="5" t="s">
        <v>19</v>
      </c>
      <c r="D18" s="31">
        <v>0.228999656</v>
      </c>
      <c r="E18" s="31">
        <v>34.723648805000003</v>
      </c>
      <c r="F18" s="31">
        <v>40.595813303</v>
      </c>
      <c r="G18" s="31">
        <v>1.3761375819999999</v>
      </c>
    </row>
    <row r="19" spans="2:7" ht="15" thickBot="1" x14ac:dyDescent="0.35">
      <c r="B19" s="56"/>
      <c r="C19" s="9" t="s">
        <v>20</v>
      </c>
      <c r="D19" s="32">
        <v>0.30078912899999999</v>
      </c>
      <c r="E19" s="32">
        <v>83.399687086</v>
      </c>
      <c r="F19" s="32">
        <v>63.183996656250002</v>
      </c>
      <c r="G19" s="32">
        <v>2.3213107769999999</v>
      </c>
    </row>
    <row r="20" spans="2:7" ht="15" thickTop="1" x14ac:dyDescent="0.3">
      <c r="B20" s="57" t="s">
        <v>31</v>
      </c>
      <c r="C20" s="6" t="s">
        <v>21</v>
      </c>
      <c r="D20" s="33">
        <v>2.9790265210000002</v>
      </c>
      <c r="E20" s="33">
        <v>122.6012152375</v>
      </c>
      <c r="F20" s="33">
        <v>52.842097959999997</v>
      </c>
      <c r="G20" s="33">
        <v>112.06693681</v>
      </c>
    </row>
    <row r="21" spans="2:7" x14ac:dyDescent="0.3">
      <c r="B21" s="58"/>
      <c r="C21" s="5" t="s">
        <v>22</v>
      </c>
      <c r="D21" s="31">
        <v>0.249226646</v>
      </c>
      <c r="E21" s="31">
        <v>56.562624271666699</v>
      </c>
      <c r="F21" s="31">
        <v>52.626255035</v>
      </c>
      <c r="G21" s="31">
        <v>1.4348483809999999</v>
      </c>
    </row>
    <row r="22" spans="2:7" x14ac:dyDescent="0.3">
      <c r="B22" s="58"/>
      <c r="C22" s="5" t="s">
        <v>23</v>
      </c>
      <c r="D22" s="31">
        <v>10.447608906999999</v>
      </c>
      <c r="E22" s="31">
        <v>77.426122785714298</v>
      </c>
      <c r="F22" s="31">
        <v>79.299726218000004</v>
      </c>
      <c r="G22" s="31">
        <v>5.7177491250000001</v>
      </c>
    </row>
    <row r="23" spans="2:7" x14ac:dyDescent="0.3">
      <c r="B23" s="58"/>
      <c r="C23" s="5" t="s">
        <v>24</v>
      </c>
      <c r="D23" s="31">
        <v>1.12298012</v>
      </c>
      <c r="E23" s="31">
        <v>129.85528482000001</v>
      </c>
      <c r="F23" s="31">
        <v>95.719811697500006</v>
      </c>
      <c r="G23" s="31">
        <v>4.993528306</v>
      </c>
    </row>
    <row r="24" spans="2:7" ht="15" thickBot="1" x14ac:dyDescent="0.35">
      <c r="B24" s="59"/>
      <c r="C24" s="9" t="s">
        <v>25</v>
      </c>
      <c r="D24" s="32">
        <v>0.74742089300000003</v>
      </c>
      <c r="E24" s="32">
        <v>94.251313909999993</v>
      </c>
      <c r="F24" s="32">
        <v>119.12583761625</v>
      </c>
      <c r="G24" s="32">
        <v>6.3981468960000001</v>
      </c>
    </row>
    <row r="25" spans="2:7" ht="15.6" thickTop="1" thickBot="1" x14ac:dyDescent="0.35">
      <c r="B25" s="19" t="s">
        <v>30</v>
      </c>
      <c r="C25" s="15" t="s">
        <v>26</v>
      </c>
      <c r="D25" s="36">
        <v>0.79395138700000001</v>
      </c>
      <c r="E25" s="37">
        <v>251.39784470999999</v>
      </c>
      <c r="F25" s="36">
        <v>94.170333040000003</v>
      </c>
      <c r="G25" s="36">
        <v>59.807011912999997</v>
      </c>
    </row>
    <row r="26" spans="2:7" ht="15" thickTop="1" x14ac:dyDescent="0.3">
      <c r="B26" s="20" t="s">
        <v>29</v>
      </c>
      <c r="C26" s="6" t="s">
        <v>27</v>
      </c>
      <c r="D26" s="33">
        <v>19.523060949000001</v>
      </c>
      <c r="E26" s="35">
        <v>298.73884568699998</v>
      </c>
      <c r="F26" s="35">
        <v>299.662559988</v>
      </c>
      <c r="G26" s="35">
        <v>160.344508381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A9A-A0D4-435A-A382-EE40FAE8B858}">
  <dimension ref="B4:F26"/>
  <sheetViews>
    <sheetView workbookViewId="0">
      <selection activeCell="F4" sqref="F4:F26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4" width="14.44140625" customWidth="1"/>
    <col min="5" max="5" width="15.5546875" customWidth="1"/>
    <col min="6" max="6" width="14.44140625" customWidth="1"/>
  </cols>
  <sheetData>
    <row r="4" spans="2:6" x14ac:dyDescent="0.3">
      <c r="B4" s="18" t="s">
        <v>34</v>
      </c>
      <c r="C4" s="18" t="s">
        <v>35</v>
      </c>
      <c r="D4" s="4" t="s">
        <v>0</v>
      </c>
      <c r="E4" s="4" t="s">
        <v>1</v>
      </c>
      <c r="F4" s="4" t="s">
        <v>36</v>
      </c>
    </row>
    <row r="5" spans="2:6" x14ac:dyDescent="0.3">
      <c r="B5" s="48" t="s">
        <v>28</v>
      </c>
      <c r="C5" s="6" t="s">
        <v>2</v>
      </c>
      <c r="D5" s="1">
        <v>1479.2617700000001</v>
      </c>
      <c r="E5" s="1">
        <v>1401.92525</v>
      </c>
      <c r="F5" s="2">
        <v>1305.9514099999899</v>
      </c>
    </row>
    <row r="6" spans="2:6" x14ac:dyDescent="0.3">
      <c r="B6" s="49"/>
      <c r="C6" s="5" t="s">
        <v>3</v>
      </c>
      <c r="D6" s="1">
        <v>1587.78502</v>
      </c>
      <c r="E6" s="1">
        <v>1563.06935</v>
      </c>
      <c r="F6" s="2">
        <v>1432.3573199999901</v>
      </c>
    </row>
    <row r="7" spans="2:6" x14ac:dyDescent="0.3">
      <c r="B7" s="49"/>
      <c r="C7" s="5" t="s">
        <v>4</v>
      </c>
      <c r="D7" s="1">
        <v>1674.44885999999</v>
      </c>
      <c r="E7" s="1">
        <v>1622.90048</v>
      </c>
      <c r="F7" s="2">
        <v>1516.7729999999999</v>
      </c>
    </row>
    <row r="8" spans="2:6" x14ac:dyDescent="0.3">
      <c r="B8" s="49"/>
      <c r="C8" s="5" t="s">
        <v>5</v>
      </c>
      <c r="D8" s="1">
        <v>1617.5032200000001</v>
      </c>
      <c r="E8" s="1">
        <v>1564.26432</v>
      </c>
      <c r="F8" s="2">
        <v>1442.2364299999999</v>
      </c>
    </row>
    <row r="9" spans="2:6" ht="15" thickBot="1" x14ac:dyDescent="0.35">
      <c r="B9" s="50"/>
      <c r="C9" s="9" t="s">
        <v>6</v>
      </c>
      <c r="D9" s="10">
        <v>1592.3399300000001</v>
      </c>
      <c r="E9" s="10">
        <v>1515.68238</v>
      </c>
      <c r="F9" s="11">
        <v>1408.76638</v>
      </c>
    </row>
    <row r="10" spans="2:6" ht="15" thickTop="1" x14ac:dyDescent="0.3">
      <c r="B10" s="51" t="s">
        <v>33</v>
      </c>
      <c r="C10" s="6" t="s">
        <v>11</v>
      </c>
      <c r="D10" s="7">
        <v>3119.1581999999999</v>
      </c>
      <c r="E10" s="7">
        <v>2990.6211600000001</v>
      </c>
      <c r="F10" s="8">
        <v>2686.47946</v>
      </c>
    </row>
    <row r="11" spans="2:6" x14ac:dyDescent="0.3">
      <c r="B11" s="52"/>
      <c r="C11" s="5" t="s">
        <v>12</v>
      </c>
      <c r="D11" s="1">
        <v>3238.6648599999999</v>
      </c>
      <c r="E11" s="1">
        <v>3130.3857200000002</v>
      </c>
      <c r="F11" s="2">
        <v>2904.8590100000001</v>
      </c>
    </row>
    <row r="12" spans="2:6" x14ac:dyDescent="0.3">
      <c r="B12" s="52"/>
      <c r="C12" s="5" t="s">
        <v>13</v>
      </c>
      <c r="D12" s="1">
        <v>2963.9224799899998</v>
      </c>
      <c r="E12" s="1">
        <v>2919.8391700000002</v>
      </c>
      <c r="F12" s="2">
        <v>2623.7088800000001</v>
      </c>
    </row>
    <row r="13" spans="2:6" x14ac:dyDescent="0.3">
      <c r="B13" s="52"/>
      <c r="C13" s="5" t="s">
        <v>14</v>
      </c>
      <c r="D13" s="1">
        <v>3361.7072600000001</v>
      </c>
      <c r="E13" s="1">
        <v>3204.5001000000002</v>
      </c>
      <c r="F13" s="2">
        <v>2938.7500199999999</v>
      </c>
    </row>
    <row r="14" spans="2:6" ht="15" thickBot="1" x14ac:dyDescent="0.35">
      <c r="B14" s="53"/>
      <c r="C14" s="9" t="s">
        <v>15</v>
      </c>
      <c r="D14" s="10">
        <v>3250.7850199999998</v>
      </c>
      <c r="E14" s="10">
        <v>3180.0574900000001</v>
      </c>
      <c r="F14" s="11">
        <v>2932.3311100000001</v>
      </c>
    </row>
    <row r="15" spans="2:6" ht="15" thickTop="1" x14ac:dyDescent="0.3">
      <c r="B15" s="54" t="s">
        <v>32</v>
      </c>
      <c r="C15" s="6" t="s">
        <v>16</v>
      </c>
      <c r="D15" s="7">
        <v>4788.6333698999997</v>
      </c>
      <c r="E15" s="7">
        <v>4485.5888199999999</v>
      </c>
      <c r="F15" s="8">
        <v>4091.0094600000002</v>
      </c>
    </row>
    <row r="16" spans="2:6" x14ac:dyDescent="0.3">
      <c r="B16" s="55"/>
      <c r="C16" s="5" t="s">
        <v>17</v>
      </c>
      <c r="D16" s="1">
        <v>4681.4506199999996</v>
      </c>
      <c r="E16" s="1">
        <v>4438.2085500000003</v>
      </c>
      <c r="F16" s="2">
        <v>4028.32573</v>
      </c>
    </row>
    <row r="17" spans="2:6" x14ac:dyDescent="0.3">
      <c r="B17" s="55"/>
      <c r="C17" s="5" t="s">
        <v>18</v>
      </c>
      <c r="D17" s="1">
        <v>4358.0820299999996</v>
      </c>
      <c r="E17" s="2">
        <v>4275.4316699999999</v>
      </c>
      <c r="F17" s="2">
        <v>4275.4316699999999</v>
      </c>
    </row>
    <row r="18" spans="2:6" x14ac:dyDescent="0.3">
      <c r="B18" s="55"/>
      <c r="C18" s="5" t="s">
        <v>19</v>
      </c>
      <c r="D18" s="1">
        <v>4239.2347399999999</v>
      </c>
      <c r="E18" s="2">
        <v>4235.1470099999997</v>
      </c>
      <c r="F18" s="2">
        <v>4235.1470099999997</v>
      </c>
    </row>
    <row r="19" spans="2:6" ht="15" thickBot="1" x14ac:dyDescent="0.35">
      <c r="B19" s="56"/>
      <c r="C19" s="9" t="s">
        <v>20</v>
      </c>
      <c r="D19" s="10">
        <v>4147.68944999</v>
      </c>
      <c r="E19" s="11">
        <v>4080.7429000000002</v>
      </c>
      <c r="F19" s="11">
        <v>4080.7429000000002</v>
      </c>
    </row>
    <row r="20" spans="2:6" ht="15" thickTop="1" x14ac:dyDescent="0.3">
      <c r="B20" s="57" t="s">
        <v>31</v>
      </c>
      <c r="C20" s="6" t="s">
        <v>21</v>
      </c>
      <c r="D20" s="7">
        <v>2973.834492</v>
      </c>
      <c r="E20" s="7">
        <v>2944.1360140000002</v>
      </c>
      <c r="F20" s="12">
        <v>2608.1483290000001</v>
      </c>
    </row>
    <row r="21" spans="2:6" x14ac:dyDescent="0.3">
      <c r="B21" s="58"/>
      <c r="C21" s="5" t="s">
        <v>22</v>
      </c>
      <c r="D21" s="1">
        <v>3087.7867179999998</v>
      </c>
      <c r="E21" s="1">
        <v>2994.360713</v>
      </c>
      <c r="F21" s="3">
        <v>2654.7346630000002</v>
      </c>
    </row>
    <row r="22" spans="2:6" x14ac:dyDescent="0.3">
      <c r="B22" s="58"/>
      <c r="C22" s="5" t="s">
        <v>23</v>
      </c>
      <c r="D22" s="1">
        <v>3126.3975390000001</v>
      </c>
      <c r="E22" s="1">
        <v>3022.5528140000001</v>
      </c>
      <c r="F22" s="3">
        <v>2788.2501860000002</v>
      </c>
    </row>
    <row r="23" spans="2:6" x14ac:dyDescent="0.3">
      <c r="B23" s="58"/>
      <c r="C23" s="5" t="s">
        <v>24</v>
      </c>
      <c r="D23" s="1">
        <v>3160.9122029999999</v>
      </c>
      <c r="E23" s="1">
        <v>3038.9019790000002</v>
      </c>
      <c r="F23" s="3">
        <v>2756.038599</v>
      </c>
    </row>
    <row r="24" spans="2:6" ht="15" thickBot="1" x14ac:dyDescent="0.35">
      <c r="B24" s="59"/>
      <c r="C24" s="9" t="s">
        <v>25</v>
      </c>
      <c r="D24" s="10">
        <v>2916.145235</v>
      </c>
      <c r="E24" s="10">
        <v>2853.4051159999999</v>
      </c>
      <c r="F24" s="13">
        <v>2505.0477529999998</v>
      </c>
    </row>
    <row r="25" spans="2:6" ht="15.6" thickTop="1" thickBot="1" x14ac:dyDescent="0.35">
      <c r="B25" s="19" t="s">
        <v>30</v>
      </c>
      <c r="C25" s="15" t="s">
        <v>26</v>
      </c>
      <c r="D25" s="16">
        <v>5297.5197200000002</v>
      </c>
      <c r="E25" s="17">
        <v>5283.7573940000002</v>
      </c>
      <c r="F25" s="17">
        <v>5283.7573940000002</v>
      </c>
    </row>
    <row r="26" spans="2:6" ht="15" thickTop="1" x14ac:dyDescent="0.3">
      <c r="B26" s="20" t="s">
        <v>29</v>
      </c>
      <c r="C26" s="6" t="s">
        <v>27</v>
      </c>
      <c r="D26" s="7">
        <v>10127.248380999001</v>
      </c>
      <c r="E26" s="7">
        <v>10090.408572</v>
      </c>
      <c r="F26" s="14">
        <v>10069.802769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074-5BA2-4529-8C5D-DF5A0DA9DEDD}">
  <dimension ref="B4:F26"/>
  <sheetViews>
    <sheetView workbookViewId="0">
      <selection activeCell="F4" sqref="F4:F26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6" width="12.44140625" bestFit="1" customWidth="1"/>
  </cols>
  <sheetData>
    <row r="4" spans="2:6" x14ac:dyDescent="0.3">
      <c r="B4" s="18" t="s">
        <v>34</v>
      </c>
      <c r="C4" s="18" t="s">
        <v>35</v>
      </c>
      <c r="D4" s="25" t="s">
        <v>1</v>
      </c>
      <c r="E4" s="25" t="s">
        <v>7</v>
      </c>
      <c r="F4" s="25" t="s">
        <v>36</v>
      </c>
    </row>
    <row r="5" spans="2:6" x14ac:dyDescent="0.3">
      <c r="B5" s="48" t="s">
        <v>28</v>
      </c>
      <c r="C5" s="6" t="s">
        <v>2</v>
      </c>
      <c r="D5" s="21">
        <v>1401.92525</v>
      </c>
      <c r="E5" s="21">
        <v>1305.9514099999999</v>
      </c>
      <c r="F5" s="21">
        <v>1305.9514099999899</v>
      </c>
    </row>
    <row r="6" spans="2:6" x14ac:dyDescent="0.3">
      <c r="B6" s="49"/>
      <c r="C6" s="5" t="s">
        <v>3</v>
      </c>
      <c r="D6" s="21">
        <v>1563.06935</v>
      </c>
      <c r="E6" s="21">
        <v>1432.3573199999901</v>
      </c>
      <c r="F6" s="21">
        <v>1432.3573199999901</v>
      </c>
    </row>
    <row r="7" spans="2:6" x14ac:dyDescent="0.3">
      <c r="B7" s="49"/>
      <c r="C7" s="5" t="s">
        <v>4</v>
      </c>
      <c r="D7" s="21">
        <v>1622.90048</v>
      </c>
      <c r="E7" s="21">
        <v>1516.7729999999999</v>
      </c>
      <c r="F7" s="21">
        <v>1516.7729999999999</v>
      </c>
    </row>
    <row r="8" spans="2:6" x14ac:dyDescent="0.3">
      <c r="B8" s="49"/>
      <c r="C8" s="5" t="s">
        <v>5</v>
      </c>
      <c r="D8" s="21">
        <v>1564.26432</v>
      </c>
      <c r="E8" s="21">
        <v>1442.2364299999999</v>
      </c>
      <c r="F8" s="21">
        <v>1442.2364299999999</v>
      </c>
    </row>
    <row r="9" spans="2:6" ht="15" thickBot="1" x14ac:dyDescent="0.35">
      <c r="B9" s="50"/>
      <c r="C9" s="9" t="s">
        <v>6</v>
      </c>
      <c r="D9" s="22">
        <v>1515.68238</v>
      </c>
      <c r="E9" s="22">
        <v>1408.76638</v>
      </c>
      <c r="F9" s="22">
        <v>1408.76638</v>
      </c>
    </row>
    <row r="10" spans="2:6" ht="15" thickTop="1" x14ac:dyDescent="0.3">
      <c r="B10" s="51" t="s">
        <v>33</v>
      </c>
      <c r="C10" s="6" t="s">
        <v>11</v>
      </c>
      <c r="D10" s="23">
        <v>2990.6211600000001</v>
      </c>
      <c r="E10" s="23">
        <v>2686.47946</v>
      </c>
      <c r="F10" s="23">
        <v>2686.47946</v>
      </c>
    </row>
    <row r="11" spans="2:6" x14ac:dyDescent="0.3">
      <c r="B11" s="52"/>
      <c r="C11" s="5" t="s">
        <v>12</v>
      </c>
      <c r="D11" s="21">
        <v>3130.3857200000002</v>
      </c>
      <c r="E11" s="21">
        <v>2904.8590100000001</v>
      </c>
      <c r="F11" s="21">
        <v>2904.8590100000001</v>
      </c>
    </row>
    <row r="12" spans="2:6" x14ac:dyDescent="0.3">
      <c r="B12" s="52"/>
      <c r="C12" s="5" t="s">
        <v>13</v>
      </c>
      <c r="D12" s="21">
        <v>2919.8391700000002</v>
      </c>
      <c r="E12" s="21">
        <v>2623.7088800000001</v>
      </c>
      <c r="F12" s="21">
        <v>2623.7088800000001</v>
      </c>
    </row>
    <row r="13" spans="2:6" x14ac:dyDescent="0.3">
      <c r="B13" s="52"/>
      <c r="C13" s="5" t="s">
        <v>14</v>
      </c>
      <c r="D13" s="21">
        <v>3204.5001000000002</v>
      </c>
      <c r="E13" s="21">
        <v>2938.7500199999999</v>
      </c>
      <c r="F13" s="21">
        <v>2938.7500199999999</v>
      </c>
    </row>
    <row r="14" spans="2:6" ht="15" thickBot="1" x14ac:dyDescent="0.35">
      <c r="B14" s="53"/>
      <c r="C14" s="9" t="s">
        <v>15</v>
      </c>
      <c r="D14" s="22">
        <v>3180.0574900000001</v>
      </c>
      <c r="E14" s="22">
        <v>2932.3311100000001</v>
      </c>
      <c r="F14" s="22">
        <v>2932.3311100000001</v>
      </c>
    </row>
    <row r="15" spans="2:6" ht="15" thickTop="1" x14ac:dyDescent="0.3">
      <c r="B15" s="54" t="s">
        <v>32</v>
      </c>
      <c r="C15" s="6" t="s">
        <v>16</v>
      </c>
      <c r="D15" s="23">
        <v>4485.5888199999999</v>
      </c>
      <c r="E15" s="23">
        <v>4091.0094600000002</v>
      </c>
      <c r="F15" s="23">
        <v>4091.0094600000002</v>
      </c>
    </row>
    <row r="16" spans="2:6" x14ac:dyDescent="0.3">
      <c r="B16" s="55"/>
      <c r="C16" s="5" t="s">
        <v>17</v>
      </c>
      <c r="D16" s="21">
        <v>4438.2085500000003</v>
      </c>
      <c r="E16" s="21">
        <v>4028.32573</v>
      </c>
      <c r="F16" s="21">
        <v>4028.32573</v>
      </c>
    </row>
    <row r="17" spans="2:6" x14ac:dyDescent="0.3">
      <c r="B17" s="55"/>
      <c r="C17" s="5" t="s">
        <v>18</v>
      </c>
      <c r="D17" s="21">
        <v>4275.4316699999999</v>
      </c>
      <c r="E17" s="21">
        <v>4275.4316699999999</v>
      </c>
      <c r="F17" s="21">
        <v>4275.4316699999999</v>
      </c>
    </row>
    <row r="18" spans="2:6" x14ac:dyDescent="0.3">
      <c r="B18" s="55"/>
      <c r="C18" s="5" t="s">
        <v>19</v>
      </c>
      <c r="D18" s="21">
        <v>4235.1470099999997</v>
      </c>
      <c r="E18" s="21">
        <v>4235.1470099999997</v>
      </c>
      <c r="F18" s="21">
        <v>4235.1470099999997</v>
      </c>
    </row>
    <row r="19" spans="2:6" ht="15" thickBot="1" x14ac:dyDescent="0.35">
      <c r="B19" s="56"/>
      <c r="C19" s="9" t="s">
        <v>20</v>
      </c>
      <c r="D19" s="22">
        <v>4080.7429000000002</v>
      </c>
      <c r="E19" s="22">
        <v>4080.7429000000002</v>
      </c>
      <c r="F19" s="22">
        <v>4080.7429000000002</v>
      </c>
    </row>
    <row r="20" spans="2:6" ht="15" thickTop="1" x14ac:dyDescent="0.3">
      <c r="B20" s="57" t="s">
        <v>31</v>
      </c>
      <c r="C20" s="6" t="s">
        <v>21</v>
      </c>
      <c r="D20" s="23">
        <v>2944.1360140000002</v>
      </c>
      <c r="E20" s="23">
        <v>2608.1483290000001</v>
      </c>
      <c r="F20" s="23">
        <v>2608.1483290000001</v>
      </c>
    </row>
    <row r="21" spans="2:6" x14ac:dyDescent="0.3">
      <c r="B21" s="58"/>
      <c r="C21" s="5" t="s">
        <v>22</v>
      </c>
      <c r="D21" s="21">
        <v>2994.360713</v>
      </c>
      <c r="E21" s="21">
        <v>2654.7346630000002</v>
      </c>
      <c r="F21" s="21">
        <v>2654.7346630000002</v>
      </c>
    </row>
    <row r="22" spans="2:6" x14ac:dyDescent="0.3">
      <c r="B22" s="58"/>
      <c r="C22" s="5" t="s">
        <v>23</v>
      </c>
      <c r="D22" s="21">
        <v>3022.5528140000001</v>
      </c>
      <c r="E22" s="21">
        <v>2788.2501860000002</v>
      </c>
      <c r="F22" s="21">
        <v>2788.2501860000002</v>
      </c>
    </row>
    <row r="23" spans="2:6" x14ac:dyDescent="0.3">
      <c r="B23" s="58"/>
      <c r="C23" s="5" t="s">
        <v>24</v>
      </c>
      <c r="D23" s="21">
        <v>3038.9019790000002</v>
      </c>
      <c r="E23" s="21">
        <v>2756.038599</v>
      </c>
      <c r="F23" s="21">
        <v>2756.038599</v>
      </c>
    </row>
    <row r="24" spans="2:6" ht="15" thickBot="1" x14ac:dyDescent="0.35">
      <c r="B24" s="59"/>
      <c r="C24" s="9" t="s">
        <v>25</v>
      </c>
      <c r="D24" s="22">
        <v>2853.4051159999999</v>
      </c>
      <c r="E24" s="22">
        <v>2505.0477529999998</v>
      </c>
      <c r="F24" s="22">
        <v>2505.0477529999998</v>
      </c>
    </row>
    <row r="25" spans="2:6" ht="15.6" thickTop="1" thickBot="1" x14ac:dyDescent="0.35">
      <c r="B25" s="19" t="s">
        <v>30</v>
      </c>
      <c r="C25" s="15" t="s">
        <v>26</v>
      </c>
      <c r="D25" s="24">
        <v>5283.7573940000002</v>
      </c>
      <c r="E25" s="24">
        <v>5283.7573940000002</v>
      </c>
      <c r="F25" s="24">
        <v>5283.7573940000002</v>
      </c>
    </row>
    <row r="26" spans="2:6" ht="15" thickTop="1" x14ac:dyDescent="0.3">
      <c r="B26" s="20" t="s">
        <v>29</v>
      </c>
      <c r="C26" s="6" t="s">
        <v>27</v>
      </c>
      <c r="D26" s="23">
        <v>10090.408572</v>
      </c>
      <c r="E26" s="23">
        <v>10069.802769</v>
      </c>
      <c r="F26" s="23">
        <v>10069.802769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878C-AB34-402F-8007-3CDCD24B9C02}">
  <dimension ref="B2:R31"/>
  <sheetViews>
    <sheetView topLeftCell="F1" workbookViewId="0">
      <selection activeCell="S28" sqref="S28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4" width="15" bestFit="1" customWidth="1"/>
    <col min="5" max="5" width="14.109375" bestFit="1" customWidth="1"/>
    <col min="6" max="6" width="12.44140625" bestFit="1" customWidth="1"/>
    <col min="9" max="9" width="19.5546875" bestFit="1" customWidth="1"/>
    <col min="10" max="10" width="17.21875" bestFit="1" customWidth="1"/>
    <col min="11" max="11" width="15" bestFit="1" customWidth="1"/>
    <col min="12" max="12" width="14.109375" bestFit="1" customWidth="1"/>
    <col min="15" max="15" width="19.5546875" bestFit="1" customWidth="1"/>
    <col min="16" max="16" width="17.21875" bestFit="1" customWidth="1"/>
    <col min="17" max="17" width="16.33203125" customWidth="1"/>
    <col min="18" max="18" width="15.21875" customWidth="1"/>
  </cols>
  <sheetData>
    <row r="2" spans="2:18" x14ac:dyDescent="0.3">
      <c r="J2" t="s">
        <v>37</v>
      </c>
      <c r="P2" t="s">
        <v>38</v>
      </c>
    </row>
    <row r="4" spans="2:18" x14ac:dyDescent="0.3">
      <c r="B4" s="18" t="s">
        <v>34</v>
      </c>
      <c r="C4" s="18" t="s">
        <v>35</v>
      </c>
      <c r="D4" s="4" t="s">
        <v>10</v>
      </c>
      <c r="E4" s="4" t="s">
        <v>8</v>
      </c>
      <c r="F4" s="25" t="s">
        <v>36</v>
      </c>
      <c r="I4" s="18" t="s">
        <v>34</v>
      </c>
      <c r="J4" s="18" t="s">
        <v>35</v>
      </c>
      <c r="K4" s="4" t="s">
        <v>10</v>
      </c>
      <c r="L4" s="4" t="s">
        <v>8</v>
      </c>
      <c r="O4" s="18" t="s">
        <v>34</v>
      </c>
      <c r="P4" s="18" t="s">
        <v>35</v>
      </c>
      <c r="Q4" s="4" t="s">
        <v>10</v>
      </c>
      <c r="R4" s="4" t="s">
        <v>8</v>
      </c>
    </row>
    <row r="5" spans="2:18" x14ac:dyDescent="0.3">
      <c r="B5" s="48" t="s">
        <v>28</v>
      </c>
      <c r="C5" s="6" t="s">
        <v>2</v>
      </c>
      <c r="D5" s="2">
        <v>1305.9514099999899</v>
      </c>
      <c r="E5" s="2">
        <v>1305.9514099999899</v>
      </c>
      <c r="F5" s="21">
        <v>1305.9514099999899</v>
      </c>
      <c r="I5" s="48" t="s">
        <v>28</v>
      </c>
      <c r="J5" s="6" t="s">
        <v>2</v>
      </c>
      <c r="K5" s="26">
        <v>10</v>
      </c>
      <c r="L5" s="26">
        <v>10</v>
      </c>
      <c r="O5" s="48" t="s">
        <v>28</v>
      </c>
      <c r="P5" s="6" t="s">
        <v>2</v>
      </c>
      <c r="Q5" s="31">
        <v>0.55334785500000006</v>
      </c>
      <c r="R5" s="31">
        <v>0.48177002699999999</v>
      </c>
    </row>
    <row r="6" spans="2:18" x14ac:dyDescent="0.3">
      <c r="B6" s="49"/>
      <c r="C6" s="5" t="s">
        <v>3</v>
      </c>
      <c r="D6" s="2">
        <v>1432.3573199999901</v>
      </c>
      <c r="E6" s="2">
        <v>1432.3573199999901</v>
      </c>
      <c r="F6" s="21">
        <v>1432.3573199999901</v>
      </c>
      <c r="I6" s="49"/>
      <c r="J6" s="5" t="s">
        <v>3</v>
      </c>
      <c r="K6" s="26">
        <v>3</v>
      </c>
      <c r="L6" s="26">
        <v>10</v>
      </c>
      <c r="O6" s="49"/>
      <c r="P6" s="5" t="s">
        <v>3</v>
      </c>
      <c r="Q6" s="38">
        <v>0.45758625000000003</v>
      </c>
      <c r="R6" s="38">
        <v>0.21822629499999999</v>
      </c>
    </row>
    <row r="7" spans="2:18" x14ac:dyDescent="0.3">
      <c r="B7" s="49"/>
      <c r="C7" s="5" t="s">
        <v>4</v>
      </c>
      <c r="D7" s="2">
        <v>1516.7729999999999</v>
      </c>
      <c r="E7" s="2">
        <v>1516.7729999999999</v>
      </c>
      <c r="F7" s="21">
        <v>1516.7729999999999</v>
      </c>
      <c r="I7" s="49"/>
      <c r="J7" s="5" t="s">
        <v>4</v>
      </c>
      <c r="K7" s="26">
        <v>10</v>
      </c>
      <c r="L7" s="26">
        <v>10</v>
      </c>
      <c r="O7" s="49"/>
      <c r="P7" s="5" t="s">
        <v>4</v>
      </c>
      <c r="Q7" s="31">
        <v>101.49180825800001</v>
      </c>
      <c r="R7" s="31">
        <v>37.893561988000002</v>
      </c>
    </row>
    <row r="8" spans="2:18" x14ac:dyDescent="0.3">
      <c r="B8" s="49"/>
      <c r="C8" s="5" t="s">
        <v>5</v>
      </c>
      <c r="D8" s="2">
        <v>1442.2364299999999</v>
      </c>
      <c r="E8" s="2">
        <v>1442.2364299999999</v>
      </c>
      <c r="F8" s="21">
        <v>1442.2364299999999</v>
      </c>
      <c r="I8" s="49"/>
      <c r="J8" s="5" t="s">
        <v>5</v>
      </c>
      <c r="K8" s="26">
        <v>10</v>
      </c>
      <c r="L8" s="26">
        <v>10</v>
      </c>
      <c r="O8" s="49"/>
      <c r="P8" s="5" t="s">
        <v>5</v>
      </c>
      <c r="Q8" s="31">
        <v>3.074332826</v>
      </c>
      <c r="R8" s="31">
        <v>0.38214703700000002</v>
      </c>
    </row>
    <row r="9" spans="2:18" ht="15" thickBot="1" x14ac:dyDescent="0.35">
      <c r="B9" s="50"/>
      <c r="C9" s="9" t="s">
        <v>6</v>
      </c>
      <c r="D9" s="11">
        <v>1408.76638</v>
      </c>
      <c r="E9" s="11">
        <v>1408.76638</v>
      </c>
      <c r="F9" s="22">
        <v>1408.76638</v>
      </c>
      <c r="I9" s="50"/>
      <c r="J9" s="9" t="s">
        <v>6</v>
      </c>
      <c r="K9" s="27">
        <v>4</v>
      </c>
      <c r="L9" s="27">
        <v>2</v>
      </c>
      <c r="O9" s="50"/>
      <c r="P9" s="9" t="s">
        <v>6</v>
      </c>
      <c r="Q9" s="39">
        <v>0.30310813800000003</v>
      </c>
      <c r="R9" s="39">
        <v>0.15031739399999999</v>
      </c>
    </row>
    <row r="10" spans="2:18" ht="15" thickTop="1" x14ac:dyDescent="0.3">
      <c r="B10" s="51" t="s">
        <v>33</v>
      </c>
      <c r="C10" s="6" t="s">
        <v>11</v>
      </c>
      <c r="D10" s="8">
        <v>2686.47946</v>
      </c>
      <c r="E10" s="8">
        <v>2686.47946</v>
      </c>
      <c r="F10" s="23">
        <v>2686.47946</v>
      </c>
      <c r="I10" s="51" t="s">
        <v>33</v>
      </c>
      <c r="J10" s="6" t="s">
        <v>11</v>
      </c>
      <c r="K10" s="28">
        <v>10</v>
      </c>
      <c r="L10" s="28">
        <v>10</v>
      </c>
      <c r="O10" s="51" t="s">
        <v>33</v>
      </c>
      <c r="P10" s="6" t="s">
        <v>11</v>
      </c>
      <c r="Q10" s="33">
        <v>11.437030078999999</v>
      </c>
      <c r="R10" s="33">
        <v>13.789828132</v>
      </c>
    </row>
    <row r="11" spans="2:18" x14ac:dyDescent="0.3">
      <c r="B11" s="52"/>
      <c r="C11" s="5" t="s">
        <v>12</v>
      </c>
      <c r="D11" s="2">
        <v>2904.8590100000001</v>
      </c>
      <c r="E11" s="2">
        <v>2904.8590100000001</v>
      </c>
      <c r="F11" s="21">
        <v>2904.8590100000001</v>
      </c>
      <c r="I11" s="52"/>
      <c r="J11" s="5" t="s">
        <v>12</v>
      </c>
      <c r="K11" s="26">
        <v>10</v>
      </c>
      <c r="L11" s="26">
        <v>10</v>
      </c>
      <c r="O11" s="52"/>
      <c r="P11" s="5" t="s">
        <v>12</v>
      </c>
      <c r="Q11" s="31">
        <v>5.1759977800000003</v>
      </c>
      <c r="R11" s="31">
        <v>10.183946848</v>
      </c>
    </row>
    <row r="12" spans="2:18" x14ac:dyDescent="0.3">
      <c r="B12" s="52"/>
      <c r="C12" s="5" t="s">
        <v>13</v>
      </c>
      <c r="D12" s="2">
        <v>2623.7088800000001</v>
      </c>
      <c r="E12" s="2">
        <v>2623.7088800000001</v>
      </c>
      <c r="F12" s="21">
        <v>2623.7088800000001</v>
      </c>
      <c r="I12" s="52"/>
      <c r="J12" s="5" t="s">
        <v>13</v>
      </c>
      <c r="K12" s="26">
        <v>10</v>
      </c>
      <c r="L12" s="26">
        <v>10</v>
      </c>
      <c r="O12" s="52"/>
      <c r="P12" s="5" t="s">
        <v>13</v>
      </c>
      <c r="Q12" s="31">
        <v>3.014663139</v>
      </c>
      <c r="R12" s="31">
        <v>4.6315732179999998</v>
      </c>
    </row>
    <row r="13" spans="2:18" x14ac:dyDescent="0.3">
      <c r="B13" s="52"/>
      <c r="C13" s="5" t="s">
        <v>14</v>
      </c>
      <c r="D13" s="2">
        <v>2938.7500199999999</v>
      </c>
      <c r="E13" s="2">
        <v>2938.7500199999999</v>
      </c>
      <c r="F13" s="21">
        <v>2938.7500199999999</v>
      </c>
      <c r="I13" s="52"/>
      <c r="J13" s="5" t="s">
        <v>14</v>
      </c>
      <c r="K13" s="26">
        <v>2</v>
      </c>
      <c r="L13" s="26">
        <v>2</v>
      </c>
      <c r="O13" s="52"/>
      <c r="P13" s="5" t="s">
        <v>14</v>
      </c>
      <c r="Q13" s="31">
        <v>9.3672155833333298E-2</v>
      </c>
      <c r="R13" s="31">
        <v>4.4255186350000004</v>
      </c>
    </row>
    <row r="14" spans="2:18" ht="15" thickBot="1" x14ac:dyDescent="0.35">
      <c r="B14" s="53"/>
      <c r="C14" s="9" t="s">
        <v>15</v>
      </c>
      <c r="D14" s="10">
        <v>2936.9429300000002</v>
      </c>
      <c r="E14" s="11">
        <v>2932.3311100000001</v>
      </c>
      <c r="F14" s="22">
        <v>2932.3311100000001</v>
      </c>
      <c r="I14" s="53"/>
      <c r="J14" s="9" t="s">
        <v>15</v>
      </c>
      <c r="K14" s="27">
        <v>0</v>
      </c>
      <c r="L14" s="27">
        <v>5</v>
      </c>
      <c r="O14" s="53"/>
      <c r="P14" s="9" t="s">
        <v>15</v>
      </c>
      <c r="Q14" s="39">
        <v>1.7512451259999999</v>
      </c>
      <c r="R14" s="39">
        <v>2.0666939759999998</v>
      </c>
    </row>
    <row r="15" spans="2:18" ht="15" thickTop="1" x14ac:dyDescent="0.3">
      <c r="B15" s="54" t="s">
        <v>32</v>
      </c>
      <c r="C15" s="6" t="s">
        <v>16</v>
      </c>
      <c r="D15" s="8">
        <v>4091.0094600000002</v>
      </c>
      <c r="E15" s="8">
        <v>4091.0094600000002</v>
      </c>
      <c r="F15" s="23">
        <v>4091.0094600000002</v>
      </c>
      <c r="I15" s="54" t="s">
        <v>32</v>
      </c>
      <c r="J15" s="6" t="s">
        <v>16</v>
      </c>
      <c r="K15" s="28">
        <v>10</v>
      </c>
      <c r="L15" s="28">
        <v>10</v>
      </c>
      <c r="O15" s="54" t="s">
        <v>32</v>
      </c>
      <c r="P15" s="6" t="s">
        <v>16</v>
      </c>
      <c r="Q15" s="33">
        <v>43.415895708999997</v>
      </c>
      <c r="R15" s="33">
        <v>17.071305691999999</v>
      </c>
    </row>
    <row r="16" spans="2:18" x14ac:dyDescent="0.3">
      <c r="B16" s="55"/>
      <c r="C16" s="5" t="s">
        <v>17</v>
      </c>
      <c r="D16" s="2">
        <v>4028.32573</v>
      </c>
      <c r="E16" s="2">
        <v>4028.32573</v>
      </c>
      <c r="F16" s="21">
        <v>4028.32573</v>
      </c>
      <c r="I16" s="55"/>
      <c r="J16" s="5" t="s">
        <v>17</v>
      </c>
      <c r="K16" s="26">
        <v>10</v>
      </c>
      <c r="L16" s="26">
        <v>10</v>
      </c>
      <c r="O16" s="55"/>
      <c r="P16" s="5" t="s">
        <v>17</v>
      </c>
      <c r="Q16" s="31">
        <v>13.828375326</v>
      </c>
      <c r="R16" s="31">
        <v>12.885458516</v>
      </c>
    </row>
    <row r="17" spans="2:18" x14ac:dyDescent="0.3">
      <c r="B17" s="55"/>
      <c r="C17" s="5" t="s">
        <v>18</v>
      </c>
      <c r="D17" s="2">
        <v>4275.4316699999999</v>
      </c>
      <c r="E17" s="2">
        <v>4275.4316699999999</v>
      </c>
      <c r="F17" s="21">
        <v>4275.4316699999999</v>
      </c>
      <c r="I17" s="55"/>
      <c r="J17" s="5" t="s">
        <v>18</v>
      </c>
      <c r="K17" s="26">
        <v>10</v>
      </c>
      <c r="L17" s="26">
        <v>10</v>
      </c>
      <c r="O17" s="55"/>
      <c r="P17" s="5" t="s">
        <v>18</v>
      </c>
      <c r="Q17" s="31">
        <v>24.911439803</v>
      </c>
      <c r="R17" s="31">
        <v>40.669359923000002</v>
      </c>
    </row>
    <row r="18" spans="2:18" x14ac:dyDescent="0.3">
      <c r="B18" s="55"/>
      <c r="C18" s="5" t="s">
        <v>19</v>
      </c>
      <c r="D18" s="2">
        <v>4235.1470099999997</v>
      </c>
      <c r="E18" s="2">
        <v>4235.1470099999997</v>
      </c>
      <c r="F18" s="21">
        <v>4235.1470099999997</v>
      </c>
      <c r="I18" s="55"/>
      <c r="J18" s="5" t="s">
        <v>19</v>
      </c>
      <c r="K18" s="26">
        <v>10</v>
      </c>
      <c r="L18" s="26">
        <v>10</v>
      </c>
      <c r="O18" s="55"/>
      <c r="P18" s="5" t="s">
        <v>19</v>
      </c>
      <c r="Q18" s="31">
        <v>34.723648805000003</v>
      </c>
      <c r="R18" s="31">
        <v>40.595813303</v>
      </c>
    </row>
    <row r="19" spans="2:18" ht="15" thickBot="1" x14ac:dyDescent="0.35">
      <c r="B19" s="56"/>
      <c r="C19" s="9" t="s">
        <v>20</v>
      </c>
      <c r="D19" s="11">
        <v>4080.7429000000002</v>
      </c>
      <c r="E19" s="11">
        <v>4080.7429000000002</v>
      </c>
      <c r="F19" s="22">
        <v>4080.7429000000002</v>
      </c>
      <c r="I19" s="56"/>
      <c r="J19" s="9" t="s">
        <v>20</v>
      </c>
      <c r="K19" s="27">
        <v>5</v>
      </c>
      <c r="L19" s="27">
        <v>8</v>
      </c>
      <c r="O19" s="56"/>
      <c r="P19" s="9" t="s">
        <v>20</v>
      </c>
      <c r="Q19" s="39">
        <v>83.399687086</v>
      </c>
      <c r="R19" s="39">
        <v>63.183996656250002</v>
      </c>
    </row>
    <row r="20" spans="2:18" ht="15" thickTop="1" x14ac:dyDescent="0.3">
      <c r="B20" s="57" t="s">
        <v>31</v>
      </c>
      <c r="C20" s="6" t="s">
        <v>21</v>
      </c>
      <c r="D20" s="12">
        <v>2608.1483290000001</v>
      </c>
      <c r="E20" s="12">
        <v>2608.1483290000001</v>
      </c>
      <c r="F20" s="23">
        <v>2608.1483290000001</v>
      </c>
      <c r="I20" s="57" t="s">
        <v>31</v>
      </c>
      <c r="J20" s="6" t="s">
        <v>21</v>
      </c>
      <c r="K20" s="28">
        <v>4</v>
      </c>
      <c r="L20" s="28">
        <v>1</v>
      </c>
      <c r="O20" s="57" t="s">
        <v>31</v>
      </c>
      <c r="P20" s="6" t="s">
        <v>21</v>
      </c>
      <c r="Q20" s="40">
        <v>122.6012152375</v>
      </c>
      <c r="R20" s="40">
        <v>52.842097959999997</v>
      </c>
    </row>
    <row r="21" spans="2:18" x14ac:dyDescent="0.3">
      <c r="B21" s="58"/>
      <c r="C21" s="5" t="s">
        <v>22</v>
      </c>
      <c r="D21" s="3">
        <v>2654.7346630000002</v>
      </c>
      <c r="E21" s="3">
        <v>2654.7346630000002</v>
      </c>
      <c r="F21" s="21">
        <v>2654.7346630000002</v>
      </c>
      <c r="I21" s="58"/>
      <c r="J21" s="5" t="s">
        <v>22</v>
      </c>
      <c r="K21" s="26">
        <v>6</v>
      </c>
      <c r="L21" s="26">
        <v>4</v>
      </c>
      <c r="O21" s="58"/>
      <c r="P21" s="5" t="s">
        <v>22</v>
      </c>
      <c r="Q21" s="38">
        <v>56.562624271666699</v>
      </c>
      <c r="R21" s="38">
        <v>52.626255035</v>
      </c>
    </row>
    <row r="22" spans="2:18" x14ac:dyDescent="0.3">
      <c r="B22" s="58"/>
      <c r="C22" s="5" t="s">
        <v>23</v>
      </c>
      <c r="D22" s="3">
        <v>2788.2501860000002</v>
      </c>
      <c r="E22" s="3">
        <v>2788.2501860000002</v>
      </c>
      <c r="F22" s="21">
        <v>2788.2501860000002</v>
      </c>
      <c r="I22" s="58"/>
      <c r="J22" s="5" t="s">
        <v>23</v>
      </c>
      <c r="K22" s="26">
        <v>7</v>
      </c>
      <c r="L22" s="26">
        <v>5</v>
      </c>
      <c r="O22" s="58"/>
      <c r="P22" s="5" t="s">
        <v>23</v>
      </c>
      <c r="Q22" s="38">
        <v>77.426122785714298</v>
      </c>
      <c r="R22" s="38">
        <v>79.299726218000004</v>
      </c>
    </row>
    <row r="23" spans="2:18" x14ac:dyDescent="0.3">
      <c r="B23" s="58"/>
      <c r="C23" s="5" t="s">
        <v>24</v>
      </c>
      <c r="D23" s="3">
        <v>2756.038599</v>
      </c>
      <c r="E23" s="3">
        <v>2756.038599</v>
      </c>
      <c r="F23" s="21">
        <v>2756.038599</v>
      </c>
      <c r="I23" s="58"/>
      <c r="J23" s="5" t="s">
        <v>24</v>
      </c>
      <c r="K23" s="26">
        <v>4</v>
      </c>
      <c r="L23" s="26">
        <v>4</v>
      </c>
      <c r="O23" s="58"/>
      <c r="P23" s="5" t="s">
        <v>24</v>
      </c>
      <c r="Q23" s="31">
        <v>129.85528482000001</v>
      </c>
      <c r="R23" s="31">
        <v>95.719811697500006</v>
      </c>
    </row>
    <row r="24" spans="2:18" ht="15" thickBot="1" x14ac:dyDescent="0.35">
      <c r="B24" s="59"/>
      <c r="C24" s="9" t="s">
        <v>25</v>
      </c>
      <c r="D24" s="13">
        <v>2505.0477529999998</v>
      </c>
      <c r="E24" s="13">
        <v>2505.0477529999998</v>
      </c>
      <c r="F24" s="22">
        <v>2505.0477529999998</v>
      </c>
      <c r="I24" s="59"/>
      <c r="J24" s="9" t="s">
        <v>25</v>
      </c>
      <c r="K24" s="27">
        <v>5</v>
      </c>
      <c r="L24" s="27">
        <v>8</v>
      </c>
      <c r="O24" s="59"/>
      <c r="P24" s="9" t="s">
        <v>25</v>
      </c>
      <c r="Q24" s="39">
        <v>94.251313909999993</v>
      </c>
      <c r="R24" s="39">
        <v>119.12583761625</v>
      </c>
    </row>
    <row r="25" spans="2:18" ht="15.6" thickTop="1" thickBot="1" x14ac:dyDescent="0.35">
      <c r="B25" s="19" t="s">
        <v>30</v>
      </c>
      <c r="C25" s="15" t="s">
        <v>26</v>
      </c>
      <c r="D25" s="17">
        <v>5283.7573940000002</v>
      </c>
      <c r="E25" s="17">
        <v>5283.7573940000002</v>
      </c>
      <c r="F25" s="24">
        <v>5283.7573940000002</v>
      </c>
      <c r="I25" s="19" t="s">
        <v>30</v>
      </c>
      <c r="J25" s="15" t="s">
        <v>26</v>
      </c>
      <c r="K25" s="29">
        <v>1</v>
      </c>
      <c r="L25" s="29">
        <v>3</v>
      </c>
      <c r="O25" s="19" t="s">
        <v>30</v>
      </c>
      <c r="P25" s="15" t="s">
        <v>26</v>
      </c>
      <c r="Q25" s="41">
        <v>251.39784470999999</v>
      </c>
      <c r="R25" s="42">
        <v>94.170333040000003</v>
      </c>
    </row>
    <row r="26" spans="2:18" ht="15" thickTop="1" x14ac:dyDescent="0.3">
      <c r="B26" s="20" t="s">
        <v>29</v>
      </c>
      <c r="C26" s="6" t="s">
        <v>27</v>
      </c>
      <c r="D26" s="7">
        <v>272083.37700799998</v>
      </c>
      <c r="E26" s="7">
        <v>62764.138258999999</v>
      </c>
      <c r="F26" s="23">
        <v>10069.802769</v>
      </c>
      <c r="I26" s="20" t="s">
        <v>29</v>
      </c>
      <c r="J26" s="6" t="s">
        <v>27</v>
      </c>
      <c r="K26" s="28">
        <v>0</v>
      </c>
      <c r="L26" s="28">
        <v>0</v>
      </c>
      <c r="O26" s="20" t="s">
        <v>29</v>
      </c>
      <c r="P26" s="6" t="s">
        <v>27</v>
      </c>
      <c r="Q26" s="35">
        <v>298.73884568699998</v>
      </c>
      <c r="R26" s="35">
        <v>299.662559988</v>
      </c>
    </row>
    <row r="27" spans="2:18" x14ac:dyDescent="0.3">
      <c r="K27" s="47">
        <f>SUM(K5:K26)</f>
        <v>141</v>
      </c>
      <c r="L27" s="47">
        <f>SUM(L5:L26)</f>
        <v>152</v>
      </c>
      <c r="O27" s="43"/>
      <c r="P27" s="44"/>
      <c r="Q27" s="45">
        <f>SUM(Q5:Q26)</f>
        <v>1358.4650897577144</v>
      </c>
      <c r="R27" s="45">
        <f>SUM(R5:R26)</f>
        <v>1042.076139195</v>
      </c>
    </row>
    <row r="28" spans="2:18" x14ac:dyDescent="0.3">
      <c r="O28" s="43"/>
      <c r="P28" s="44"/>
      <c r="Q28" s="45">
        <f>SUM(Q5,Q7,Q8,Q10,Q11,Q12,Q13,Q15,Q16,Q17,Q18,Q23)</f>
        <v>371.57549655583341</v>
      </c>
      <c r="R28" s="45">
        <f>SUM(R5,R7,R8,R10,R11,R12,R13,R15,R16,R17,R18,R23)</f>
        <v>278.7300950165</v>
      </c>
    </row>
    <row r="30" spans="2:18" x14ac:dyDescent="0.3">
      <c r="O30" t="s">
        <v>39</v>
      </c>
    </row>
    <row r="31" spans="2:18" x14ac:dyDescent="0.3">
      <c r="O31" t="s">
        <v>40</v>
      </c>
    </row>
  </sheetData>
  <mergeCells count="12">
    <mergeCell ref="O5:O9"/>
    <mergeCell ref="O10:O14"/>
    <mergeCell ref="O15:O19"/>
    <mergeCell ref="O20:O24"/>
    <mergeCell ref="B5:B9"/>
    <mergeCell ref="B10:B14"/>
    <mergeCell ref="B15:B19"/>
    <mergeCell ref="B20:B24"/>
    <mergeCell ref="I5:I9"/>
    <mergeCell ref="I10:I14"/>
    <mergeCell ref="I15:I19"/>
    <mergeCell ref="I20:I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FB48-0B64-436E-A715-046DFCC06009}">
  <dimension ref="B2:U30"/>
  <sheetViews>
    <sheetView topLeftCell="G1" zoomScaleNormal="100" workbookViewId="0">
      <selection activeCell="L13" sqref="L13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4" width="15" bestFit="1" customWidth="1"/>
    <col min="5" max="5" width="14.109375" bestFit="1" customWidth="1"/>
    <col min="6" max="6" width="15.77734375" bestFit="1" customWidth="1"/>
    <col min="7" max="7" width="12.44140625" bestFit="1" customWidth="1"/>
    <col min="10" max="10" width="19.5546875" bestFit="1" customWidth="1"/>
    <col min="11" max="11" width="17.21875" bestFit="1" customWidth="1"/>
    <col min="12" max="12" width="15" bestFit="1" customWidth="1"/>
    <col min="13" max="13" width="14.109375" bestFit="1" customWidth="1"/>
    <col min="14" max="14" width="15.77734375" bestFit="1" customWidth="1"/>
    <col min="17" max="17" width="19.5546875" bestFit="1" customWidth="1"/>
    <col min="18" max="18" width="17.21875" bestFit="1" customWidth="1"/>
    <col min="19" max="19" width="15" bestFit="1" customWidth="1"/>
    <col min="20" max="20" width="14.109375" bestFit="1" customWidth="1"/>
    <col min="21" max="21" width="15.77734375" bestFit="1" customWidth="1"/>
  </cols>
  <sheetData>
    <row r="2" spans="2:21" x14ac:dyDescent="0.3">
      <c r="K2" t="s">
        <v>37</v>
      </c>
      <c r="R2" t="s">
        <v>38</v>
      </c>
    </row>
    <row r="4" spans="2:21" x14ac:dyDescent="0.3">
      <c r="B4" s="18" t="s">
        <v>34</v>
      </c>
      <c r="C4" s="18" t="s">
        <v>35</v>
      </c>
      <c r="D4" s="4" t="s">
        <v>10</v>
      </c>
      <c r="E4" s="4" t="s">
        <v>8</v>
      </c>
      <c r="F4" s="4" t="s">
        <v>9</v>
      </c>
      <c r="G4" s="25" t="s">
        <v>36</v>
      </c>
      <c r="J4" s="18" t="s">
        <v>34</v>
      </c>
      <c r="K4" s="18" t="s">
        <v>35</v>
      </c>
      <c r="L4" s="4" t="s">
        <v>10</v>
      </c>
      <c r="M4" s="4" t="s">
        <v>8</v>
      </c>
      <c r="N4" s="4" t="s">
        <v>9</v>
      </c>
      <c r="Q4" s="18" t="s">
        <v>34</v>
      </c>
      <c r="R4" s="18" t="s">
        <v>35</v>
      </c>
      <c r="S4" s="4" t="s">
        <v>10</v>
      </c>
      <c r="T4" s="4" t="s">
        <v>8</v>
      </c>
      <c r="U4" s="4" t="s">
        <v>9</v>
      </c>
    </row>
    <row r="5" spans="2:21" x14ac:dyDescent="0.3">
      <c r="B5" s="48" t="s">
        <v>28</v>
      </c>
      <c r="C5" s="6" t="s">
        <v>2</v>
      </c>
      <c r="D5" s="2">
        <v>1305.9514099999899</v>
      </c>
      <c r="E5" s="2">
        <v>1305.9514099999899</v>
      </c>
      <c r="F5" s="2">
        <v>1305.9514099999899</v>
      </c>
      <c r="G5" s="21">
        <v>1305.9514099999899</v>
      </c>
      <c r="J5" s="48" t="s">
        <v>28</v>
      </c>
      <c r="K5" s="6" t="s">
        <v>2</v>
      </c>
      <c r="L5" s="26">
        <v>10</v>
      </c>
      <c r="M5" s="26">
        <v>10</v>
      </c>
      <c r="N5" s="26">
        <v>10</v>
      </c>
      <c r="Q5" s="48" t="s">
        <v>28</v>
      </c>
      <c r="R5" s="6" t="s">
        <v>2</v>
      </c>
      <c r="S5" s="31">
        <v>0.55334785500000006</v>
      </c>
      <c r="T5" s="31">
        <v>0.48177002699999999</v>
      </c>
      <c r="U5" s="31">
        <v>0.219172069</v>
      </c>
    </row>
    <row r="6" spans="2:21" x14ac:dyDescent="0.3">
      <c r="B6" s="49"/>
      <c r="C6" s="5" t="s">
        <v>3</v>
      </c>
      <c r="D6" s="2">
        <v>1432.3573199999901</v>
      </c>
      <c r="E6" s="2">
        <v>1432.3573199999901</v>
      </c>
      <c r="F6" s="2">
        <v>1432.3573199999901</v>
      </c>
      <c r="G6" s="21">
        <v>1432.3573199999901</v>
      </c>
      <c r="J6" s="49"/>
      <c r="K6" s="5" t="s">
        <v>3</v>
      </c>
      <c r="L6" s="26">
        <v>3</v>
      </c>
      <c r="M6" s="26">
        <v>10</v>
      </c>
      <c r="N6" s="26">
        <v>10</v>
      </c>
      <c r="Q6" s="49"/>
      <c r="R6" s="5" t="s">
        <v>3</v>
      </c>
      <c r="S6" s="38">
        <v>0.45758625000000003</v>
      </c>
      <c r="T6" s="38">
        <v>0.21822629499999999</v>
      </c>
      <c r="U6" s="38">
        <v>9.3634669000000004E-2</v>
      </c>
    </row>
    <row r="7" spans="2:21" x14ac:dyDescent="0.3">
      <c r="B7" s="49"/>
      <c r="C7" s="5" t="s">
        <v>4</v>
      </c>
      <c r="D7" s="2">
        <v>1516.7729999999999</v>
      </c>
      <c r="E7" s="2">
        <v>1516.7729999999999</v>
      </c>
      <c r="F7" s="2">
        <v>1516.7729999999999</v>
      </c>
      <c r="G7" s="21">
        <v>1516.7729999999999</v>
      </c>
      <c r="J7" s="49"/>
      <c r="K7" s="5" t="s">
        <v>4</v>
      </c>
      <c r="L7" s="26">
        <v>10</v>
      </c>
      <c r="M7" s="26">
        <v>10</v>
      </c>
      <c r="N7" s="26">
        <v>10</v>
      </c>
      <c r="Q7" s="49"/>
      <c r="R7" s="5" t="s">
        <v>4</v>
      </c>
      <c r="S7" s="31">
        <v>101.49180825800001</v>
      </c>
      <c r="T7" s="31">
        <v>37.893561988000002</v>
      </c>
      <c r="U7" s="31">
        <v>7.6123324000000006E-2</v>
      </c>
    </row>
    <row r="8" spans="2:21" x14ac:dyDescent="0.3">
      <c r="B8" s="49"/>
      <c r="C8" s="5" t="s">
        <v>5</v>
      </c>
      <c r="D8" s="2">
        <v>1442.2364299999999</v>
      </c>
      <c r="E8" s="2">
        <v>1442.2364299999999</v>
      </c>
      <c r="F8" s="2">
        <v>1442.2364299999999</v>
      </c>
      <c r="G8" s="21">
        <v>1442.2364299999999</v>
      </c>
      <c r="J8" s="49"/>
      <c r="K8" s="5" t="s">
        <v>5</v>
      </c>
      <c r="L8" s="26">
        <v>10</v>
      </c>
      <c r="M8" s="26">
        <v>10</v>
      </c>
      <c r="N8" s="26">
        <v>10</v>
      </c>
      <c r="Q8" s="49"/>
      <c r="R8" s="5" t="s">
        <v>5</v>
      </c>
      <c r="S8" s="31">
        <v>3.074332826</v>
      </c>
      <c r="T8" s="31">
        <v>0.38214703700000002</v>
      </c>
      <c r="U8" s="31">
        <v>8.6401701999999997E-2</v>
      </c>
    </row>
    <row r="9" spans="2:21" ht="15" thickBot="1" x14ac:dyDescent="0.35">
      <c r="B9" s="50"/>
      <c r="C9" s="9" t="s">
        <v>6</v>
      </c>
      <c r="D9" s="11">
        <v>1408.76638</v>
      </c>
      <c r="E9" s="11">
        <v>1408.76638</v>
      </c>
      <c r="F9" s="11">
        <v>1408.76638</v>
      </c>
      <c r="G9" s="22">
        <v>1408.76638</v>
      </c>
      <c r="J9" s="50"/>
      <c r="K9" s="9" t="s">
        <v>6</v>
      </c>
      <c r="L9" s="27">
        <v>4</v>
      </c>
      <c r="M9" s="27">
        <v>2</v>
      </c>
      <c r="N9" s="27">
        <v>10</v>
      </c>
      <c r="Q9" s="50"/>
      <c r="R9" s="9" t="s">
        <v>6</v>
      </c>
      <c r="S9" s="39">
        <v>0.30310813800000003</v>
      </c>
      <c r="T9" s="39">
        <v>0.15031739399999999</v>
      </c>
      <c r="U9" s="39">
        <v>9.0189253999999996E-2</v>
      </c>
    </row>
    <row r="10" spans="2:21" ht="15" thickTop="1" x14ac:dyDescent="0.3">
      <c r="B10" s="51" t="s">
        <v>33</v>
      </c>
      <c r="C10" s="6" t="s">
        <v>11</v>
      </c>
      <c r="D10" s="8">
        <v>2686.47946</v>
      </c>
      <c r="E10" s="8">
        <v>2686.47946</v>
      </c>
      <c r="F10" s="8">
        <v>2686.47946</v>
      </c>
      <c r="G10" s="23">
        <v>2686.47946</v>
      </c>
      <c r="J10" s="51" t="s">
        <v>33</v>
      </c>
      <c r="K10" s="6" t="s">
        <v>11</v>
      </c>
      <c r="L10" s="28">
        <v>10</v>
      </c>
      <c r="M10" s="28">
        <v>10</v>
      </c>
      <c r="N10" s="28">
        <v>10</v>
      </c>
      <c r="Q10" s="51" t="s">
        <v>33</v>
      </c>
      <c r="R10" s="6" t="s">
        <v>11</v>
      </c>
      <c r="S10" s="33">
        <v>11.437030078999999</v>
      </c>
      <c r="T10" s="33">
        <v>13.789828132</v>
      </c>
      <c r="U10" s="33">
        <v>0.53655101299999997</v>
      </c>
    </row>
    <row r="11" spans="2:21" x14ac:dyDescent="0.3">
      <c r="B11" s="52"/>
      <c r="C11" s="5" t="s">
        <v>12</v>
      </c>
      <c r="D11" s="2">
        <v>2904.8590100000001</v>
      </c>
      <c r="E11" s="2">
        <v>2904.8590100000001</v>
      </c>
      <c r="F11" s="2">
        <v>2904.8590100000001</v>
      </c>
      <c r="G11" s="21">
        <v>2904.8590100000001</v>
      </c>
      <c r="J11" s="52"/>
      <c r="K11" s="5" t="s">
        <v>12</v>
      </c>
      <c r="L11" s="26">
        <v>10</v>
      </c>
      <c r="M11" s="26">
        <v>10</v>
      </c>
      <c r="N11" s="26">
        <v>10</v>
      </c>
      <c r="Q11" s="52"/>
      <c r="R11" s="5" t="s">
        <v>12</v>
      </c>
      <c r="S11" s="31">
        <v>5.1759977800000003</v>
      </c>
      <c r="T11" s="31">
        <v>10.183946848</v>
      </c>
      <c r="U11" s="31">
        <v>0.53771837600000005</v>
      </c>
    </row>
    <row r="12" spans="2:21" x14ac:dyDescent="0.3">
      <c r="B12" s="52"/>
      <c r="C12" s="5" t="s">
        <v>13</v>
      </c>
      <c r="D12" s="2">
        <v>2623.7088800000001</v>
      </c>
      <c r="E12" s="2">
        <v>2623.7088800000001</v>
      </c>
      <c r="F12" s="2">
        <v>2623.7088800000001</v>
      </c>
      <c r="G12" s="21">
        <v>2623.7088800000001</v>
      </c>
      <c r="J12" s="52"/>
      <c r="K12" s="5" t="s">
        <v>13</v>
      </c>
      <c r="L12" s="26">
        <v>10</v>
      </c>
      <c r="M12" s="26">
        <v>10</v>
      </c>
      <c r="N12" s="26">
        <v>10</v>
      </c>
      <c r="Q12" s="52"/>
      <c r="R12" s="5" t="s">
        <v>13</v>
      </c>
      <c r="S12" s="31">
        <v>3.014663139</v>
      </c>
      <c r="T12" s="31">
        <v>4.6315732179999998</v>
      </c>
      <c r="U12" s="31">
        <v>0.33347982999999998</v>
      </c>
    </row>
    <row r="13" spans="2:21" x14ac:dyDescent="0.3">
      <c r="B13" s="52"/>
      <c r="C13" s="5" t="s">
        <v>14</v>
      </c>
      <c r="D13" s="2">
        <v>2938.7500199999999</v>
      </c>
      <c r="E13" s="2">
        <v>2938.7500199999999</v>
      </c>
      <c r="F13" s="2">
        <v>2938.7500199999999</v>
      </c>
      <c r="G13" s="21">
        <v>2938.7500199999999</v>
      </c>
      <c r="J13" s="52"/>
      <c r="K13" s="5" t="s">
        <v>14</v>
      </c>
      <c r="L13" s="26">
        <v>2</v>
      </c>
      <c r="M13" s="26">
        <v>2</v>
      </c>
      <c r="N13" s="26">
        <v>10</v>
      </c>
      <c r="Q13" s="52"/>
      <c r="R13" s="5" t="s">
        <v>14</v>
      </c>
      <c r="S13" s="31">
        <v>9.3672155833333298E-2</v>
      </c>
      <c r="T13" s="31">
        <v>4.4255186350000004</v>
      </c>
      <c r="U13" s="31">
        <v>0.55188017700000003</v>
      </c>
    </row>
    <row r="14" spans="2:21" ht="15" thickBot="1" x14ac:dyDescent="0.35">
      <c r="B14" s="53"/>
      <c r="C14" s="9" t="s">
        <v>15</v>
      </c>
      <c r="D14" s="10">
        <v>2936.9429300000002</v>
      </c>
      <c r="E14" s="11">
        <v>2932.3311100000001</v>
      </c>
      <c r="F14" s="11">
        <v>2932.3311100000001</v>
      </c>
      <c r="G14" s="22">
        <v>2932.3311100000001</v>
      </c>
      <c r="J14" s="53"/>
      <c r="K14" s="9" t="s">
        <v>15</v>
      </c>
      <c r="L14" s="27">
        <v>0</v>
      </c>
      <c r="M14" s="27">
        <v>5</v>
      </c>
      <c r="N14" s="27">
        <v>10</v>
      </c>
      <c r="Q14" s="53"/>
      <c r="R14" s="9" t="s">
        <v>15</v>
      </c>
      <c r="S14" s="39">
        <v>1.7512451259999999</v>
      </c>
      <c r="T14" s="39">
        <v>2.0666939759999998</v>
      </c>
      <c r="U14" s="39">
        <v>0.60984934499999999</v>
      </c>
    </row>
    <row r="15" spans="2:21" ht="15" thickTop="1" x14ac:dyDescent="0.3">
      <c r="B15" s="54" t="s">
        <v>32</v>
      </c>
      <c r="C15" s="6" t="s">
        <v>16</v>
      </c>
      <c r="D15" s="8">
        <v>4091.0094600000002</v>
      </c>
      <c r="E15" s="8">
        <v>4091.0094600000002</v>
      </c>
      <c r="F15" s="8">
        <v>4091.0094600000002</v>
      </c>
      <c r="G15" s="23">
        <v>4091.0094600000002</v>
      </c>
      <c r="J15" s="54" t="s">
        <v>32</v>
      </c>
      <c r="K15" s="6" t="s">
        <v>16</v>
      </c>
      <c r="L15" s="28">
        <v>10</v>
      </c>
      <c r="M15" s="28">
        <v>10</v>
      </c>
      <c r="N15" s="28">
        <v>10</v>
      </c>
      <c r="Q15" s="54" t="s">
        <v>32</v>
      </c>
      <c r="R15" s="6" t="s">
        <v>16</v>
      </c>
      <c r="S15" s="33">
        <v>43.415895708999997</v>
      </c>
      <c r="T15" s="33">
        <v>17.071305691999999</v>
      </c>
      <c r="U15" s="33">
        <v>0.87167962300000001</v>
      </c>
    </row>
    <row r="16" spans="2:21" x14ac:dyDescent="0.3">
      <c r="B16" s="55"/>
      <c r="C16" s="5" t="s">
        <v>17</v>
      </c>
      <c r="D16" s="2">
        <v>4028.32573</v>
      </c>
      <c r="E16" s="2">
        <v>4028.32573</v>
      </c>
      <c r="F16" s="2">
        <v>4028.32573</v>
      </c>
      <c r="G16" s="21">
        <v>4028.32573</v>
      </c>
      <c r="J16" s="55"/>
      <c r="K16" s="5" t="s">
        <v>17</v>
      </c>
      <c r="L16" s="26">
        <v>10</v>
      </c>
      <c r="M16" s="26">
        <v>10</v>
      </c>
      <c r="N16" s="26">
        <v>10</v>
      </c>
      <c r="Q16" s="55"/>
      <c r="R16" s="5" t="s">
        <v>17</v>
      </c>
      <c r="S16" s="31">
        <v>13.828375326</v>
      </c>
      <c r="T16" s="31">
        <v>12.885458516</v>
      </c>
      <c r="U16" s="31">
        <v>0.16554937</v>
      </c>
    </row>
    <row r="17" spans="2:21" x14ac:dyDescent="0.3">
      <c r="B17" s="55"/>
      <c r="C17" s="5" t="s">
        <v>18</v>
      </c>
      <c r="D17" s="2">
        <v>4275.4316699999999</v>
      </c>
      <c r="E17" s="2">
        <v>4275.4316699999999</v>
      </c>
      <c r="F17" s="2">
        <v>4275.4316699999999</v>
      </c>
      <c r="G17" s="21">
        <v>4275.4316699999999</v>
      </c>
      <c r="J17" s="55"/>
      <c r="K17" s="5" t="s">
        <v>18</v>
      </c>
      <c r="L17" s="26">
        <v>10</v>
      </c>
      <c r="M17" s="26">
        <v>10</v>
      </c>
      <c r="N17" s="26">
        <v>10</v>
      </c>
      <c r="Q17" s="55"/>
      <c r="R17" s="5" t="s">
        <v>18</v>
      </c>
      <c r="S17" s="31">
        <v>24.911439803</v>
      </c>
      <c r="T17" s="31">
        <v>40.669359923000002</v>
      </c>
      <c r="U17" s="31">
        <v>0.37999734699999999</v>
      </c>
    </row>
    <row r="18" spans="2:21" x14ac:dyDescent="0.3">
      <c r="B18" s="55"/>
      <c r="C18" s="5" t="s">
        <v>19</v>
      </c>
      <c r="D18" s="2">
        <v>4235.1470099999997</v>
      </c>
      <c r="E18" s="2">
        <v>4235.1470099999997</v>
      </c>
      <c r="F18" s="2">
        <v>4235.1470099999997</v>
      </c>
      <c r="G18" s="21">
        <v>4235.1470099999997</v>
      </c>
      <c r="J18" s="55"/>
      <c r="K18" s="5" t="s">
        <v>19</v>
      </c>
      <c r="L18" s="26">
        <v>10</v>
      </c>
      <c r="M18" s="26">
        <v>10</v>
      </c>
      <c r="N18" s="26">
        <v>10</v>
      </c>
      <c r="Q18" s="55"/>
      <c r="R18" s="5" t="s">
        <v>19</v>
      </c>
      <c r="S18" s="31">
        <v>34.723648805000003</v>
      </c>
      <c r="T18" s="31">
        <v>40.595813303</v>
      </c>
      <c r="U18" s="31">
        <v>1.3761375819999999</v>
      </c>
    </row>
    <row r="19" spans="2:21" ht="15" thickBot="1" x14ac:dyDescent="0.35">
      <c r="B19" s="56"/>
      <c r="C19" s="9" t="s">
        <v>20</v>
      </c>
      <c r="D19" s="11">
        <v>4080.7429000000002</v>
      </c>
      <c r="E19" s="11">
        <v>4080.7429000000002</v>
      </c>
      <c r="F19" s="11">
        <v>4080.7429000000002</v>
      </c>
      <c r="G19" s="22">
        <v>4080.7429000000002</v>
      </c>
      <c r="J19" s="56"/>
      <c r="K19" s="9" t="s">
        <v>20</v>
      </c>
      <c r="L19" s="27">
        <v>5</v>
      </c>
      <c r="M19" s="27">
        <v>8</v>
      </c>
      <c r="N19" s="27">
        <v>10</v>
      </c>
      <c r="Q19" s="56"/>
      <c r="R19" s="9" t="s">
        <v>20</v>
      </c>
      <c r="S19" s="39">
        <v>83.399687086</v>
      </c>
      <c r="T19" s="39">
        <v>63.183996656250002</v>
      </c>
      <c r="U19" s="39">
        <v>2.3213107769999999</v>
      </c>
    </row>
    <row r="20" spans="2:21" ht="15" thickTop="1" x14ac:dyDescent="0.3">
      <c r="B20" s="57" t="s">
        <v>31</v>
      </c>
      <c r="C20" s="6" t="s">
        <v>21</v>
      </c>
      <c r="D20" s="12">
        <v>2608.1483290000001</v>
      </c>
      <c r="E20" s="12">
        <v>2608.1483290000001</v>
      </c>
      <c r="F20" s="12">
        <v>2608.1483290000001</v>
      </c>
      <c r="G20" s="23">
        <v>2608.1483290000001</v>
      </c>
      <c r="J20" s="57" t="s">
        <v>31</v>
      </c>
      <c r="K20" s="6" t="s">
        <v>21</v>
      </c>
      <c r="L20" s="28">
        <v>4</v>
      </c>
      <c r="M20" s="28">
        <v>1</v>
      </c>
      <c r="N20" s="28">
        <v>2</v>
      </c>
      <c r="Q20" s="57" t="s">
        <v>31</v>
      </c>
      <c r="R20" s="6" t="s">
        <v>21</v>
      </c>
      <c r="S20" s="40">
        <v>122.6012152375</v>
      </c>
      <c r="T20" s="40">
        <v>52.842097959999997</v>
      </c>
      <c r="U20" s="40">
        <v>112.06693681</v>
      </c>
    </row>
    <row r="21" spans="2:21" x14ac:dyDescent="0.3">
      <c r="B21" s="58"/>
      <c r="C21" s="5" t="s">
        <v>22</v>
      </c>
      <c r="D21" s="3">
        <v>2654.7346630000002</v>
      </c>
      <c r="E21" s="3">
        <v>2654.7346630000002</v>
      </c>
      <c r="F21" s="3">
        <v>2654.7346630000002</v>
      </c>
      <c r="G21" s="21">
        <v>2654.7346630000002</v>
      </c>
      <c r="J21" s="58"/>
      <c r="K21" s="5" t="s">
        <v>22</v>
      </c>
      <c r="L21" s="26">
        <v>6</v>
      </c>
      <c r="M21" s="26">
        <v>4</v>
      </c>
      <c r="N21" s="26">
        <v>10</v>
      </c>
      <c r="Q21" s="58"/>
      <c r="R21" s="5" t="s">
        <v>22</v>
      </c>
      <c r="S21" s="38">
        <v>56.562624271666699</v>
      </c>
      <c r="T21" s="38">
        <v>52.626255035</v>
      </c>
      <c r="U21" s="38">
        <v>1.4348483809999999</v>
      </c>
    </row>
    <row r="22" spans="2:21" x14ac:dyDescent="0.3">
      <c r="B22" s="58"/>
      <c r="C22" s="5" t="s">
        <v>23</v>
      </c>
      <c r="D22" s="3">
        <v>2788.2501860000002</v>
      </c>
      <c r="E22" s="3">
        <v>2788.2501860000002</v>
      </c>
      <c r="F22" s="3">
        <v>2788.2501860000002</v>
      </c>
      <c r="G22" s="21">
        <v>2788.2501860000002</v>
      </c>
      <c r="J22" s="58"/>
      <c r="K22" s="5" t="s">
        <v>23</v>
      </c>
      <c r="L22" s="26">
        <v>7</v>
      </c>
      <c r="M22" s="26">
        <v>5</v>
      </c>
      <c r="N22" s="26">
        <v>10</v>
      </c>
      <c r="Q22" s="58"/>
      <c r="R22" s="5" t="s">
        <v>23</v>
      </c>
      <c r="S22" s="38">
        <v>77.426122785714298</v>
      </c>
      <c r="T22" s="38">
        <v>79.299726218000004</v>
      </c>
      <c r="U22" s="38">
        <v>5.7177491250000001</v>
      </c>
    </row>
    <row r="23" spans="2:21" x14ac:dyDescent="0.3">
      <c r="B23" s="58"/>
      <c r="C23" s="5" t="s">
        <v>24</v>
      </c>
      <c r="D23" s="3">
        <v>2756.038599</v>
      </c>
      <c r="E23" s="3">
        <v>2756.038599</v>
      </c>
      <c r="F23" s="3">
        <v>2756.038599</v>
      </c>
      <c r="G23" s="21">
        <v>2756.038599</v>
      </c>
      <c r="J23" s="58"/>
      <c r="K23" s="5" t="s">
        <v>24</v>
      </c>
      <c r="L23" s="26">
        <v>4</v>
      </c>
      <c r="M23" s="26">
        <v>4</v>
      </c>
      <c r="N23" s="26">
        <v>10</v>
      </c>
      <c r="Q23" s="58"/>
      <c r="R23" s="5" t="s">
        <v>24</v>
      </c>
      <c r="S23" s="31">
        <v>129.85528482000001</v>
      </c>
      <c r="T23" s="31">
        <v>95.719811697500006</v>
      </c>
      <c r="U23" s="31">
        <v>4.993528306</v>
      </c>
    </row>
    <row r="24" spans="2:21" ht="15" thickBot="1" x14ac:dyDescent="0.35">
      <c r="B24" s="59"/>
      <c r="C24" s="9" t="s">
        <v>25</v>
      </c>
      <c r="D24" s="13">
        <v>2505.0477529999998</v>
      </c>
      <c r="E24" s="13">
        <v>2505.0477529999998</v>
      </c>
      <c r="F24" s="13">
        <v>2505.0477529999998</v>
      </c>
      <c r="G24" s="22">
        <v>2505.0477529999998</v>
      </c>
      <c r="J24" s="59"/>
      <c r="K24" s="9" t="s">
        <v>25</v>
      </c>
      <c r="L24" s="27">
        <v>5</v>
      </c>
      <c r="M24" s="27">
        <v>8</v>
      </c>
      <c r="N24" s="27">
        <v>10</v>
      </c>
      <c r="Q24" s="59"/>
      <c r="R24" s="9" t="s">
        <v>25</v>
      </c>
      <c r="S24" s="39">
        <v>94.251313909999993</v>
      </c>
      <c r="T24" s="39">
        <v>119.12583761625</v>
      </c>
      <c r="U24" s="39">
        <v>6.3981468960000001</v>
      </c>
    </row>
    <row r="25" spans="2:21" ht="15.6" thickTop="1" thickBot="1" x14ac:dyDescent="0.35">
      <c r="B25" s="19" t="s">
        <v>30</v>
      </c>
      <c r="C25" s="15" t="s">
        <v>26</v>
      </c>
      <c r="D25" s="17">
        <v>5283.7573940000002</v>
      </c>
      <c r="E25" s="17">
        <v>5283.7573940000002</v>
      </c>
      <c r="F25" s="17">
        <v>5283.7573940000002</v>
      </c>
      <c r="G25" s="24">
        <v>5283.7573940000002</v>
      </c>
      <c r="J25" s="19" t="s">
        <v>30</v>
      </c>
      <c r="K25" s="15" t="s">
        <v>26</v>
      </c>
      <c r="L25" s="29">
        <v>1</v>
      </c>
      <c r="M25" s="29">
        <v>3</v>
      </c>
      <c r="N25" s="29">
        <v>10</v>
      </c>
      <c r="Q25" s="19" t="s">
        <v>30</v>
      </c>
      <c r="R25" s="15" t="s">
        <v>26</v>
      </c>
      <c r="S25" s="41">
        <v>251.39784470999999</v>
      </c>
      <c r="T25" s="42">
        <v>94.170333040000003</v>
      </c>
      <c r="U25" s="42">
        <v>59.807011912999997</v>
      </c>
    </row>
    <row r="26" spans="2:21" ht="15" thickTop="1" x14ac:dyDescent="0.3">
      <c r="B26" s="20" t="s">
        <v>29</v>
      </c>
      <c r="C26" s="6" t="s">
        <v>27</v>
      </c>
      <c r="D26" s="7">
        <v>272083.37700799998</v>
      </c>
      <c r="E26" s="7">
        <v>62764.138258999999</v>
      </c>
      <c r="F26" s="7">
        <v>10089.459863</v>
      </c>
      <c r="G26" s="23">
        <v>10069.802769</v>
      </c>
      <c r="J26" s="20" t="s">
        <v>29</v>
      </c>
      <c r="K26" s="6" t="s">
        <v>27</v>
      </c>
      <c r="L26" s="28">
        <v>0</v>
      </c>
      <c r="M26" s="28">
        <v>0</v>
      </c>
      <c r="N26" s="28">
        <v>0</v>
      </c>
      <c r="Q26" s="20" t="s">
        <v>29</v>
      </c>
      <c r="R26" s="6" t="s">
        <v>27</v>
      </c>
      <c r="S26" s="35">
        <v>298.73884568699998</v>
      </c>
      <c r="T26" s="35">
        <v>299.662559988</v>
      </c>
      <c r="U26" s="35">
        <v>160.344508381</v>
      </c>
    </row>
    <row r="27" spans="2:21" x14ac:dyDescent="0.3">
      <c r="L27" s="47">
        <f>SUM(L5:L26)</f>
        <v>141</v>
      </c>
      <c r="N27" s="47">
        <f>SUM(N5:N26)</f>
        <v>202</v>
      </c>
      <c r="S27" s="45">
        <f>SUM(S5:S26)</f>
        <v>1358.4650897577144</v>
      </c>
      <c r="T27" s="45">
        <f>SUM(T5:T26)</f>
        <v>1042.076139195</v>
      </c>
      <c r="U27" s="45">
        <f>SUM(U5:U26)</f>
        <v>359.01240426999993</v>
      </c>
    </row>
    <row r="29" spans="2:21" x14ac:dyDescent="0.3">
      <c r="Q29" t="s">
        <v>39</v>
      </c>
    </row>
    <row r="30" spans="2:21" x14ac:dyDescent="0.3">
      <c r="Q30" t="s">
        <v>40</v>
      </c>
    </row>
  </sheetData>
  <mergeCells count="12">
    <mergeCell ref="Q5:Q9"/>
    <mergeCell ref="Q10:Q14"/>
    <mergeCell ref="Q15:Q19"/>
    <mergeCell ref="Q20:Q24"/>
    <mergeCell ref="B5:B9"/>
    <mergeCell ref="B10:B14"/>
    <mergeCell ref="B15:B19"/>
    <mergeCell ref="B20:B24"/>
    <mergeCell ref="J5:J9"/>
    <mergeCell ref="J10:J14"/>
    <mergeCell ref="J15:J19"/>
    <mergeCell ref="J20:J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5E3C-ACF2-4A10-AE35-2123B2CF007F}">
  <dimension ref="B2:Q30"/>
  <sheetViews>
    <sheetView workbookViewId="0">
      <selection activeCell="K28" sqref="K28"/>
    </sheetView>
  </sheetViews>
  <sheetFormatPr baseColWidth="10" defaultRowHeight="14.4" x14ac:dyDescent="0.3"/>
  <cols>
    <col min="2" max="2" width="19.5546875" bestFit="1" customWidth="1"/>
    <col min="3" max="3" width="17.21875" bestFit="1" customWidth="1"/>
    <col min="4" max="4" width="14.21875" customWidth="1"/>
    <col min="5" max="5" width="15.77734375" bestFit="1" customWidth="1"/>
    <col min="8" max="8" width="19.5546875" bestFit="1" customWidth="1"/>
    <col min="9" max="9" width="17.21875" bestFit="1" customWidth="1"/>
    <col min="10" max="10" width="12.5546875" bestFit="1" customWidth="1"/>
    <col min="11" max="11" width="15.77734375" bestFit="1" customWidth="1"/>
    <col min="14" max="14" width="19.5546875" bestFit="1" customWidth="1"/>
    <col min="15" max="15" width="17.21875" bestFit="1" customWidth="1"/>
    <col min="16" max="16" width="13.6640625" customWidth="1"/>
    <col min="17" max="17" width="15.77734375" bestFit="1" customWidth="1"/>
  </cols>
  <sheetData>
    <row r="2" spans="2:17" x14ac:dyDescent="0.3">
      <c r="I2" t="s">
        <v>37</v>
      </c>
      <c r="O2" t="s">
        <v>38</v>
      </c>
    </row>
    <row r="4" spans="2:17" x14ac:dyDescent="0.3">
      <c r="B4" s="18" t="s">
        <v>34</v>
      </c>
      <c r="C4" s="18" t="s">
        <v>35</v>
      </c>
      <c r="D4" s="4" t="s">
        <v>7</v>
      </c>
      <c r="E4" s="4" t="s">
        <v>9</v>
      </c>
      <c r="H4" s="18" t="s">
        <v>34</v>
      </c>
      <c r="I4" s="18" t="s">
        <v>35</v>
      </c>
      <c r="J4" s="4" t="s">
        <v>7</v>
      </c>
      <c r="K4" s="4" t="s">
        <v>9</v>
      </c>
      <c r="N4" s="18" t="s">
        <v>34</v>
      </c>
      <c r="O4" s="18" t="s">
        <v>35</v>
      </c>
      <c r="P4" s="4" t="s">
        <v>7</v>
      </c>
      <c r="Q4" s="4" t="s">
        <v>9</v>
      </c>
    </row>
    <row r="5" spans="2:17" x14ac:dyDescent="0.3">
      <c r="B5" s="48" t="s">
        <v>28</v>
      </c>
      <c r="C5" s="6" t="s">
        <v>2</v>
      </c>
      <c r="D5" s="2">
        <v>1305.9514099999999</v>
      </c>
      <c r="E5" s="2">
        <v>1305.9514099999899</v>
      </c>
      <c r="H5" s="48" t="s">
        <v>28</v>
      </c>
      <c r="I5" s="6" t="s">
        <v>2</v>
      </c>
      <c r="J5" s="26">
        <v>10</v>
      </c>
      <c r="K5" s="26">
        <v>10</v>
      </c>
      <c r="N5" s="48" t="s">
        <v>28</v>
      </c>
      <c r="O5" s="6" t="s">
        <v>2</v>
      </c>
      <c r="P5" s="31">
        <v>0.18158296199999999</v>
      </c>
      <c r="Q5" s="31">
        <v>0.219172069</v>
      </c>
    </row>
    <row r="6" spans="2:17" x14ac:dyDescent="0.3">
      <c r="B6" s="49"/>
      <c r="C6" s="5" t="s">
        <v>3</v>
      </c>
      <c r="D6" s="2">
        <v>1432.3573199999901</v>
      </c>
      <c r="E6" s="2">
        <v>1432.3573199999901</v>
      </c>
      <c r="H6" s="49"/>
      <c r="I6" s="5" t="s">
        <v>3</v>
      </c>
      <c r="J6" s="26">
        <v>10</v>
      </c>
      <c r="K6" s="26">
        <v>10</v>
      </c>
      <c r="N6" s="49"/>
      <c r="O6" s="5" t="s">
        <v>3</v>
      </c>
      <c r="P6" s="31">
        <v>0.107827574</v>
      </c>
      <c r="Q6" s="31">
        <v>9.3634669000000004E-2</v>
      </c>
    </row>
    <row r="7" spans="2:17" x14ac:dyDescent="0.3">
      <c r="B7" s="49"/>
      <c r="C7" s="5" t="s">
        <v>4</v>
      </c>
      <c r="D7" s="2">
        <v>1516.7729999999999</v>
      </c>
      <c r="E7" s="2">
        <v>1516.7729999999999</v>
      </c>
      <c r="H7" s="49"/>
      <c r="I7" s="5" t="s">
        <v>4</v>
      </c>
      <c r="J7" s="26">
        <v>10</v>
      </c>
      <c r="K7" s="26">
        <v>10</v>
      </c>
      <c r="N7" s="49"/>
      <c r="O7" s="5" t="s">
        <v>4</v>
      </c>
      <c r="P7" s="31">
        <v>0.10429004</v>
      </c>
      <c r="Q7" s="31">
        <v>7.6123324000000006E-2</v>
      </c>
    </row>
    <row r="8" spans="2:17" x14ac:dyDescent="0.3">
      <c r="B8" s="49"/>
      <c r="C8" s="5" t="s">
        <v>5</v>
      </c>
      <c r="D8" s="2">
        <v>1442.2364299999999</v>
      </c>
      <c r="E8" s="2">
        <v>1442.2364299999999</v>
      </c>
      <c r="H8" s="49"/>
      <c r="I8" s="5" t="s">
        <v>5</v>
      </c>
      <c r="J8" s="26">
        <v>10</v>
      </c>
      <c r="K8" s="26">
        <v>10</v>
      </c>
      <c r="N8" s="49"/>
      <c r="O8" s="5" t="s">
        <v>5</v>
      </c>
      <c r="P8" s="31">
        <v>0.100202255</v>
      </c>
      <c r="Q8" s="31">
        <v>8.6401701999999997E-2</v>
      </c>
    </row>
    <row r="9" spans="2:17" ht="15" thickBot="1" x14ac:dyDescent="0.35">
      <c r="B9" s="50"/>
      <c r="C9" s="9" t="s">
        <v>6</v>
      </c>
      <c r="D9" s="11">
        <v>1408.76638</v>
      </c>
      <c r="E9" s="11">
        <v>1408.76638</v>
      </c>
      <c r="H9" s="50"/>
      <c r="I9" s="9" t="s">
        <v>6</v>
      </c>
      <c r="J9" s="27">
        <v>10</v>
      </c>
      <c r="K9" s="27">
        <v>10</v>
      </c>
      <c r="N9" s="50"/>
      <c r="O9" s="9" t="s">
        <v>6</v>
      </c>
      <c r="P9" s="32">
        <v>0.10361493400000001</v>
      </c>
      <c r="Q9" s="32">
        <v>9.0189253999999996E-2</v>
      </c>
    </row>
    <row r="10" spans="2:17" ht="15" thickTop="1" x14ac:dyDescent="0.3">
      <c r="B10" s="51" t="s">
        <v>33</v>
      </c>
      <c r="C10" s="6" t="s">
        <v>11</v>
      </c>
      <c r="D10" s="8">
        <v>2686.47946</v>
      </c>
      <c r="E10" s="8">
        <v>2686.47946</v>
      </c>
      <c r="H10" s="51" t="s">
        <v>33</v>
      </c>
      <c r="I10" s="6" t="s">
        <v>11</v>
      </c>
      <c r="J10" s="28">
        <v>10</v>
      </c>
      <c r="K10" s="28">
        <v>10</v>
      </c>
      <c r="N10" s="51" t="s">
        <v>33</v>
      </c>
      <c r="O10" s="6" t="s">
        <v>11</v>
      </c>
      <c r="P10" s="33">
        <v>0.15027100299999999</v>
      </c>
      <c r="Q10" s="33">
        <v>0.53655101299999997</v>
      </c>
    </row>
    <row r="11" spans="2:17" x14ac:dyDescent="0.3">
      <c r="B11" s="52"/>
      <c r="C11" s="5" t="s">
        <v>12</v>
      </c>
      <c r="D11" s="2">
        <v>2904.8590100000001</v>
      </c>
      <c r="E11" s="2">
        <v>2904.8590100000001</v>
      </c>
      <c r="H11" s="52"/>
      <c r="I11" s="5" t="s">
        <v>12</v>
      </c>
      <c r="J11" s="26">
        <v>10</v>
      </c>
      <c r="K11" s="26">
        <v>10</v>
      </c>
      <c r="N11" s="52"/>
      <c r="O11" s="5" t="s">
        <v>12</v>
      </c>
      <c r="P11" s="31">
        <v>0.18544007300000001</v>
      </c>
      <c r="Q11" s="31">
        <v>0.53771837600000005</v>
      </c>
    </row>
    <row r="12" spans="2:17" x14ac:dyDescent="0.3">
      <c r="B12" s="52"/>
      <c r="C12" s="5" t="s">
        <v>13</v>
      </c>
      <c r="D12" s="2">
        <v>2623.7088800000001</v>
      </c>
      <c r="E12" s="2">
        <v>2623.7088800000001</v>
      </c>
      <c r="H12" s="52"/>
      <c r="I12" s="5" t="s">
        <v>13</v>
      </c>
      <c r="J12" s="26">
        <v>10</v>
      </c>
      <c r="K12" s="26">
        <v>10</v>
      </c>
      <c r="N12" s="52"/>
      <c r="O12" s="5" t="s">
        <v>13</v>
      </c>
      <c r="P12" s="31">
        <v>0.118772531</v>
      </c>
      <c r="Q12" s="31">
        <v>0.33347982999999998</v>
      </c>
    </row>
    <row r="13" spans="2:17" x14ac:dyDescent="0.3">
      <c r="B13" s="52"/>
      <c r="C13" s="5" t="s">
        <v>14</v>
      </c>
      <c r="D13" s="2">
        <v>2938.7500199999999</v>
      </c>
      <c r="E13" s="2">
        <v>2938.7500199999999</v>
      </c>
      <c r="H13" s="52"/>
      <c r="I13" s="5" t="s">
        <v>14</v>
      </c>
      <c r="J13" s="26">
        <v>10</v>
      </c>
      <c r="K13" s="26">
        <v>10</v>
      </c>
      <c r="N13" s="52"/>
      <c r="O13" s="5" t="s">
        <v>14</v>
      </c>
      <c r="P13" s="31">
        <v>0.13152939299999999</v>
      </c>
      <c r="Q13" s="31">
        <v>0.55188017700000003</v>
      </c>
    </row>
    <row r="14" spans="2:17" ht="15" thickBot="1" x14ac:dyDescent="0.35">
      <c r="B14" s="53"/>
      <c r="C14" s="9" t="s">
        <v>15</v>
      </c>
      <c r="D14" s="11">
        <v>2932.3311100000001</v>
      </c>
      <c r="E14" s="11">
        <v>2932.3311100000001</v>
      </c>
      <c r="H14" s="53"/>
      <c r="I14" s="9" t="s">
        <v>15</v>
      </c>
      <c r="J14" s="27">
        <v>10</v>
      </c>
      <c r="K14" s="27">
        <v>10</v>
      </c>
      <c r="N14" s="53"/>
      <c r="O14" s="9" t="s">
        <v>15</v>
      </c>
      <c r="P14" s="32">
        <v>0.143162596</v>
      </c>
      <c r="Q14" s="32">
        <v>0.60984934499999999</v>
      </c>
    </row>
    <row r="15" spans="2:17" ht="15" thickTop="1" x14ac:dyDescent="0.3">
      <c r="B15" s="54" t="s">
        <v>32</v>
      </c>
      <c r="C15" s="6" t="s">
        <v>16</v>
      </c>
      <c r="D15" s="8">
        <v>4091.0094600000002</v>
      </c>
      <c r="E15" s="8">
        <v>4091.0094600000002</v>
      </c>
      <c r="H15" s="54" t="s">
        <v>32</v>
      </c>
      <c r="I15" s="6" t="s">
        <v>16</v>
      </c>
      <c r="J15" s="28">
        <v>10</v>
      </c>
      <c r="K15" s="28">
        <v>10</v>
      </c>
      <c r="N15" s="54" t="s">
        <v>32</v>
      </c>
      <c r="O15" s="6" t="s">
        <v>16</v>
      </c>
      <c r="P15" s="33">
        <v>0.16611409599999999</v>
      </c>
      <c r="Q15" s="33">
        <v>0.87167962300000001</v>
      </c>
    </row>
    <row r="16" spans="2:17" x14ac:dyDescent="0.3">
      <c r="B16" s="55"/>
      <c r="C16" s="5" t="s">
        <v>17</v>
      </c>
      <c r="D16" s="2">
        <v>4028.32573</v>
      </c>
      <c r="E16" s="2">
        <v>4028.32573</v>
      </c>
      <c r="H16" s="55"/>
      <c r="I16" s="5" t="s">
        <v>17</v>
      </c>
      <c r="J16" s="26">
        <v>10</v>
      </c>
      <c r="K16" s="26">
        <v>10</v>
      </c>
      <c r="N16" s="55"/>
      <c r="O16" s="5" t="s">
        <v>17</v>
      </c>
      <c r="P16" s="31">
        <v>0.11399982</v>
      </c>
      <c r="Q16" s="31">
        <v>0.16554937</v>
      </c>
    </row>
    <row r="17" spans="2:17" x14ac:dyDescent="0.3">
      <c r="B17" s="55"/>
      <c r="C17" s="5" t="s">
        <v>18</v>
      </c>
      <c r="D17" s="2">
        <v>4275.4316699999999</v>
      </c>
      <c r="E17" s="2">
        <v>4275.4316699999999</v>
      </c>
      <c r="H17" s="55"/>
      <c r="I17" s="5" t="s">
        <v>18</v>
      </c>
      <c r="J17" s="26">
        <v>10</v>
      </c>
      <c r="K17" s="26">
        <v>10</v>
      </c>
      <c r="N17" s="55"/>
      <c r="O17" s="5" t="s">
        <v>18</v>
      </c>
      <c r="P17" s="31">
        <v>0.132634316</v>
      </c>
      <c r="Q17" s="31">
        <v>0.37999734699999999</v>
      </c>
    </row>
    <row r="18" spans="2:17" x14ac:dyDescent="0.3">
      <c r="B18" s="55"/>
      <c r="C18" s="5" t="s">
        <v>19</v>
      </c>
      <c r="D18" s="2">
        <v>4235.1470099999997</v>
      </c>
      <c r="E18" s="2">
        <v>4235.1470099999997</v>
      </c>
      <c r="H18" s="55"/>
      <c r="I18" s="5" t="s">
        <v>19</v>
      </c>
      <c r="J18" s="26">
        <v>10</v>
      </c>
      <c r="K18" s="26">
        <v>10</v>
      </c>
      <c r="N18" s="55"/>
      <c r="O18" s="5" t="s">
        <v>19</v>
      </c>
      <c r="P18" s="31">
        <v>0.228999656</v>
      </c>
      <c r="Q18" s="31">
        <v>1.3761375819999999</v>
      </c>
    </row>
    <row r="19" spans="2:17" ht="15" thickBot="1" x14ac:dyDescent="0.35">
      <c r="B19" s="56"/>
      <c r="C19" s="9" t="s">
        <v>20</v>
      </c>
      <c r="D19" s="11">
        <v>4080.7429000000002</v>
      </c>
      <c r="E19" s="11">
        <v>4080.7429000000002</v>
      </c>
      <c r="H19" s="56"/>
      <c r="I19" s="9" t="s">
        <v>20</v>
      </c>
      <c r="J19" s="27">
        <v>10</v>
      </c>
      <c r="K19" s="27">
        <v>10</v>
      </c>
      <c r="N19" s="56"/>
      <c r="O19" s="9" t="s">
        <v>20</v>
      </c>
      <c r="P19" s="32">
        <v>0.30078912899999999</v>
      </c>
      <c r="Q19" s="32">
        <v>2.3213107769999999</v>
      </c>
    </row>
    <row r="20" spans="2:17" ht="15" thickTop="1" x14ac:dyDescent="0.3">
      <c r="B20" s="57" t="s">
        <v>31</v>
      </c>
      <c r="C20" s="6" t="s">
        <v>21</v>
      </c>
      <c r="D20" s="12">
        <v>2608.1483290000001</v>
      </c>
      <c r="E20" s="12">
        <v>2608.1483290000001</v>
      </c>
      <c r="H20" s="57" t="s">
        <v>31</v>
      </c>
      <c r="I20" s="6" t="s">
        <v>21</v>
      </c>
      <c r="J20" s="28">
        <v>10</v>
      </c>
      <c r="K20" s="28">
        <v>2</v>
      </c>
      <c r="N20" s="57" t="s">
        <v>31</v>
      </c>
      <c r="O20" s="6" t="s">
        <v>21</v>
      </c>
      <c r="P20" s="33">
        <v>2.9790265210000002</v>
      </c>
      <c r="Q20" s="33">
        <v>112.06693681</v>
      </c>
    </row>
    <row r="21" spans="2:17" x14ac:dyDescent="0.3">
      <c r="B21" s="58"/>
      <c r="C21" s="5" t="s">
        <v>22</v>
      </c>
      <c r="D21" s="3">
        <v>2654.7346630000002</v>
      </c>
      <c r="E21" s="3">
        <v>2654.7346630000002</v>
      </c>
      <c r="H21" s="58"/>
      <c r="I21" s="5" t="s">
        <v>22</v>
      </c>
      <c r="J21" s="26">
        <v>10</v>
      </c>
      <c r="K21" s="26">
        <v>10</v>
      </c>
      <c r="N21" s="58"/>
      <c r="O21" s="5" t="s">
        <v>22</v>
      </c>
      <c r="P21" s="31">
        <v>0.249226646</v>
      </c>
      <c r="Q21" s="31">
        <v>1.4348483809999999</v>
      </c>
    </row>
    <row r="22" spans="2:17" x14ac:dyDescent="0.3">
      <c r="B22" s="58"/>
      <c r="C22" s="5" t="s">
        <v>23</v>
      </c>
      <c r="D22" s="3">
        <v>2788.2501860000002</v>
      </c>
      <c r="E22" s="3">
        <v>2788.2501860000002</v>
      </c>
      <c r="H22" s="58"/>
      <c r="I22" s="5" t="s">
        <v>23</v>
      </c>
      <c r="J22" s="26">
        <v>10</v>
      </c>
      <c r="K22" s="26">
        <v>10</v>
      </c>
      <c r="N22" s="58"/>
      <c r="O22" s="5" t="s">
        <v>23</v>
      </c>
      <c r="P22" s="31">
        <v>10.447608906999999</v>
      </c>
      <c r="Q22" s="31">
        <v>5.7177491250000001</v>
      </c>
    </row>
    <row r="23" spans="2:17" x14ac:dyDescent="0.3">
      <c r="B23" s="58"/>
      <c r="C23" s="5" t="s">
        <v>24</v>
      </c>
      <c r="D23" s="3">
        <v>2756.038599</v>
      </c>
      <c r="E23" s="3">
        <v>2756.038599</v>
      </c>
      <c r="H23" s="58"/>
      <c r="I23" s="5" t="s">
        <v>24</v>
      </c>
      <c r="J23" s="26">
        <v>10</v>
      </c>
      <c r="K23" s="26">
        <v>10</v>
      </c>
      <c r="N23" s="58"/>
      <c r="O23" s="5" t="s">
        <v>24</v>
      </c>
      <c r="P23" s="31">
        <v>1.12298012</v>
      </c>
      <c r="Q23" s="31">
        <v>4.993528306</v>
      </c>
    </row>
    <row r="24" spans="2:17" ht="15" thickBot="1" x14ac:dyDescent="0.35">
      <c r="B24" s="59"/>
      <c r="C24" s="9" t="s">
        <v>25</v>
      </c>
      <c r="D24" s="13">
        <v>2505.0477529999998</v>
      </c>
      <c r="E24" s="13">
        <v>2505.0477529999998</v>
      </c>
      <c r="H24" s="59"/>
      <c r="I24" s="9" t="s">
        <v>25</v>
      </c>
      <c r="J24" s="27">
        <v>10</v>
      </c>
      <c r="K24" s="27">
        <v>10</v>
      </c>
      <c r="N24" s="59"/>
      <c r="O24" s="9" t="s">
        <v>25</v>
      </c>
      <c r="P24" s="32">
        <v>0.74742089300000003</v>
      </c>
      <c r="Q24" s="32">
        <v>6.3981468960000001</v>
      </c>
    </row>
    <row r="25" spans="2:17" ht="15.6" thickTop="1" thickBot="1" x14ac:dyDescent="0.35">
      <c r="B25" s="19" t="s">
        <v>30</v>
      </c>
      <c r="C25" s="15" t="s">
        <v>26</v>
      </c>
      <c r="D25" s="17">
        <v>5283.7573940000002</v>
      </c>
      <c r="E25" s="17">
        <v>5283.7573940000002</v>
      </c>
      <c r="H25" s="19" t="s">
        <v>30</v>
      </c>
      <c r="I25" s="15" t="s">
        <v>26</v>
      </c>
      <c r="J25" s="46">
        <v>10</v>
      </c>
      <c r="K25" s="46">
        <v>10</v>
      </c>
      <c r="N25" s="19" t="s">
        <v>30</v>
      </c>
      <c r="O25" s="15" t="s">
        <v>26</v>
      </c>
      <c r="P25" s="36">
        <v>0.79395138700000001</v>
      </c>
      <c r="Q25" s="36">
        <v>59.807011912999997</v>
      </c>
    </row>
    <row r="26" spans="2:17" ht="15" thickTop="1" x14ac:dyDescent="0.3">
      <c r="B26" s="20" t="s">
        <v>29</v>
      </c>
      <c r="C26" s="6" t="s">
        <v>27</v>
      </c>
      <c r="D26" s="14">
        <v>10069.802769</v>
      </c>
      <c r="E26" s="7">
        <v>10089.459863</v>
      </c>
      <c r="H26" s="20" t="s">
        <v>29</v>
      </c>
      <c r="I26" s="6" t="s">
        <v>27</v>
      </c>
      <c r="J26" s="28">
        <v>10</v>
      </c>
      <c r="K26" s="28">
        <v>0</v>
      </c>
      <c r="N26" s="20" t="s">
        <v>29</v>
      </c>
      <c r="O26" s="6" t="s">
        <v>27</v>
      </c>
      <c r="P26" s="33">
        <v>19.523060949000001</v>
      </c>
      <c r="Q26" s="35">
        <v>160.344508381</v>
      </c>
    </row>
    <row r="27" spans="2:17" x14ac:dyDescent="0.3">
      <c r="P27" s="45">
        <f>SUM(P5:P26)</f>
        <v>38.132505801000008</v>
      </c>
      <c r="Q27" s="45">
        <f>SUM(Q5:Q26)</f>
        <v>359.01240426999993</v>
      </c>
    </row>
    <row r="29" spans="2:17" x14ac:dyDescent="0.3">
      <c r="N29" t="s">
        <v>39</v>
      </c>
    </row>
    <row r="30" spans="2:17" x14ac:dyDescent="0.3">
      <c r="N30" t="s">
        <v>40</v>
      </c>
    </row>
  </sheetData>
  <mergeCells count="12">
    <mergeCell ref="N5:N9"/>
    <mergeCell ref="N10:N14"/>
    <mergeCell ref="N15:N19"/>
    <mergeCell ref="N20:N24"/>
    <mergeCell ref="B5:B9"/>
    <mergeCell ref="B10:B14"/>
    <mergeCell ref="B15:B19"/>
    <mergeCell ref="B20:B24"/>
    <mergeCell ref="H5:H9"/>
    <mergeCell ref="H10:H14"/>
    <mergeCell ref="H15:H19"/>
    <mergeCell ref="H20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Instancias</vt:lpstr>
      <vt:lpstr>Tiempos</vt:lpstr>
      <vt:lpstr>Greedy-GRASP</vt:lpstr>
      <vt:lpstr>GRASP-GRASP_LS</vt:lpstr>
      <vt:lpstr>Evolutivos (OP-Uniform)</vt:lpstr>
      <vt:lpstr>Evolutivos 3</vt:lpstr>
      <vt:lpstr>Memetico - GRASP_LS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Jesús Rosado Nieto</dc:creator>
  <cp:lastModifiedBy>Marcos Jesús Rosado Nieto</cp:lastModifiedBy>
  <dcterms:created xsi:type="dcterms:W3CDTF">2022-06-06T16:04:44Z</dcterms:created>
  <dcterms:modified xsi:type="dcterms:W3CDTF">2022-06-18T18:14:29Z</dcterms:modified>
</cp:coreProperties>
</file>