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FG\test problemas\Excel\"/>
    </mc:Choice>
  </mc:AlternateContent>
  <xr:revisionPtr revIDLastSave="0" documentId="13_ncr:1_{13763513-EF4B-454D-9D4C-BC51C6492AE4}" xr6:coauthVersionLast="47" xr6:coauthVersionMax="47" xr10:uidLastSave="{00000000-0000-0000-0000-000000000000}"/>
  <bookViews>
    <workbookView xWindow="-108" yWindow="-108" windowWidth="23256" windowHeight="12576" xr2:uid="{25C188AB-A775-4FCD-888B-81618FD73BC8}"/>
  </bookViews>
  <sheets>
    <sheet name="MO" sheetId="1" r:id="rId1"/>
    <sheet name="MP" sheetId="2" r:id="rId2"/>
    <sheet name="MQ" sheetId="3" r:id="rId3"/>
    <sheet name="MR" sheetId="4" r:id="rId4"/>
    <sheet name="MS" sheetId="5" r:id="rId5"/>
    <sheet name="MT" sheetId="6" r:id="rId6"/>
  </sheets>
  <definedNames>
    <definedName name="_xlchart.v1.0" hidden="1">MO!$B$1</definedName>
    <definedName name="_xlchart.v1.1" hidden="1">MO!$B$2:$B$51</definedName>
    <definedName name="_xlchart.v1.10" hidden="1">MO!$G$1</definedName>
    <definedName name="_xlchart.v1.11" hidden="1">MO!$G$2:$G$51</definedName>
    <definedName name="_xlchart.v1.12" hidden="1">MP!$B$1</definedName>
    <definedName name="_xlchart.v1.13" hidden="1">MP!$B$2:$B$51</definedName>
    <definedName name="_xlchart.v1.14" hidden="1">MP!$C$1</definedName>
    <definedName name="_xlchart.v1.15" hidden="1">MP!$C$2:$C$51</definedName>
    <definedName name="_xlchart.v1.16" hidden="1">MP!$D$1</definedName>
    <definedName name="_xlchart.v1.17" hidden="1">MP!$D$2:$D$51</definedName>
    <definedName name="_xlchart.v1.18" hidden="1">MP!$E$1</definedName>
    <definedName name="_xlchart.v1.19" hidden="1">MP!$E$2:$E$51</definedName>
    <definedName name="_xlchart.v1.2" hidden="1">MO!$C$1</definedName>
    <definedName name="_xlchart.v1.20" hidden="1">MP!$F$1</definedName>
    <definedName name="_xlchart.v1.21" hidden="1">MP!$F$2:$F$51</definedName>
    <definedName name="_xlchart.v1.22" hidden="1">MP!$G$1</definedName>
    <definedName name="_xlchart.v1.23" hidden="1">MP!$G$2:$G$51</definedName>
    <definedName name="_xlchart.v1.24" hidden="1">MQ!$B$1</definedName>
    <definedName name="_xlchart.v1.25" hidden="1">MQ!$B$2:$B$51</definedName>
    <definedName name="_xlchart.v1.26" hidden="1">MQ!$C$1</definedName>
    <definedName name="_xlchart.v1.27" hidden="1">MQ!$C$2:$C$51</definedName>
    <definedName name="_xlchart.v1.28" hidden="1">MQ!$D$1</definedName>
    <definedName name="_xlchart.v1.29" hidden="1">MQ!$D$2:$D$51</definedName>
    <definedName name="_xlchart.v1.3" hidden="1">MO!$C$2:$C$51</definedName>
    <definedName name="_xlchart.v1.30" hidden="1">MQ!$E$1</definedName>
    <definedName name="_xlchart.v1.31" hidden="1">MQ!$E$2:$E$51</definedName>
    <definedName name="_xlchart.v1.32" hidden="1">MQ!$F$1</definedName>
    <definedName name="_xlchart.v1.33" hidden="1">MQ!$F$2:$F$51</definedName>
    <definedName name="_xlchart.v1.34" hidden="1">MQ!$G$1</definedName>
    <definedName name="_xlchart.v1.35" hidden="1">MQ!$G$2:$G$51</definedName>
    <definedName name="_xlchart.v1.36" hidden="1">MR!$B$1</definedName>
    <definedName name="_xlchart.v1.37" hidden="1">MR!$B$2:$B$51</definedName>
    <definedName name="_xlchart.v1.38" hidden="1">MR!$C$1</definedName>
    <definedName name="_xlchart.v1.39" hidden="1">MR!$C$2:$C$51</definedName>
    <definedName name="_xlchart.v1.4" hidden="1">MO!$D$1</definedName>
    <definedName name="_xlchart.v1.40" hidden="1">MR!$D$1</definedName>
    <definedName name="_xlchart.v1.41" hidden="1">MR!$D$2:$D$51</definedName>
    <definedName name="_xlchart.v1.42" hidden="1">MR!$E$1</definedName>
    <definedName name="_xlchart.v1.43" hidden="1">MR!$E$2:$E$51</definedName>
    <definedName name="_xlchart.v1.44" hidden="1">MR!$F$1</definedName>
    <definedName name="_xlchart.v1.45" hidden="1">MR!$F$2:$F$51</definedName>
    <definedName name="_xlchart.v1.46" hidden="1">MR!$G$1</definedName>
    <definedName name="_xlchart.v1.47" hidden="1">MR!$G$2:$G$51</definedName>
    <definedName name="_xlchart.v1.48" hidden="1">MS!$B$1</definedName>
    <definedName name="_xlchart.v1.49" hidden="1">MS!$B$2:$B$11</definedName>
    <definedName name="_xlchart.v1.5" hidden="1">MO!$D$2:$D$51</definedName>
    <definedName name="_xlchart.v1.50" hidden="1">MS!$C$1</definedName>
    <definedName name="_xlchart.v1.51" hidden="1">MS!$C$2:$C$11</definedName>
    <definedName name="_xlchart.v1.52" hidden="1">MS!$D$1</definedName>
    <definedName name="_xlchart.v1.53" hidden="1">MS!$D$2:$D$11</definedName>
    <definedName name="_xlchart.v1.54" hidden="1">MS!$E$1</definedName>
    <definedName name="_xlchart.v1.55" hidden="1">MS!$E$2:$E$11</definedName>
    <definedName name="_xlchart.v1.56" hidden="1">MS!$F$1</definedName>
    <definedName name="_xlchart.v1.57" hidden="1">MS!$F$2:$F$11</definedName>
    <definedName name="_xlchart.v1.58" hidden="1">MS!$G$1</definedName>
    <definedName name="_xlchart.v1.59" hidden="1">MS!$G$2:$G$11</definedName>
    <definedName name="_xlchart.v1.6" hidden="1">MO!$E$1</definedName>
    <definedName name="_xlchart.v1.60" hidden="1">MT!$B$1</definedName>
    <definedName name="_xlchart.v1.61" hidden="1">MT!$B$2:$B$11</definedName>
    <definedName name="_xlchart.v1.62" hidden="1">MT!$C$1</definedName>
    <definedName name="_xlchart.v1.63" hidden="1">MT!$C$2:$C$11</definedName>
    <definedName name="_xlchart.v1.64" hidden="1">MT!$D$1</definedName>
    <definedName name="_xlchart.v1.65" hidden="1">MT!$D$2:$D$11</definedName>
    <definedName name="_xlchart.v1.66" hidden="1">MT!$E$1</definedName>
    <definedName name="_xlchart.v1.67" hidden="1">MT!$E$2:$E$11</definedName>
    <definedName name="_xlchart.v1.68" hidden="1">MT!$F$1</definedName>
    <definedName name="_xlchart.v1.69" hidden="1">MT!$F$2:$F$11</definedName>
    <definedName name="_xlchart.v1.7" hidden="1">MO!$E$2:$E$51</definedName>
    <definedName name="_xlchart.v1.70" hidden="1">MT!$G$1</definedName>
    <definedName name="_xlchart.v1.71" hidden="1">MT!$G$2:$G$11</definedName>
    <definedName name="_xlchart.v1.8" hidden="1">MO!$F$1</definedName>
    <definedName name="_xlchart.v1.9" hidden="1">MO!$F$2:$F$51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6" l="1"/>
  <c r="C16" i="6"/>
  <c r="F16" i="6"/>
  <c r="E16" i="6"/>
  <c r="G15" i="6"/>
  <c r="F15" i="6"/>
  <c r="E15" i="6"/>
  <c r="D15" i="6"/>
  <c r="C15" i="6"/>
  <c r="G14" i="6"/>
  <c r="F14" i="6"/>
  <c r="E14" i="6"/>
  <c r="D14" i="6"/>
  <c r="C14" i="6"/>
  <c r="B14" i="6"/>
  <c r="G13" i="6"/>
  <c r="F13" i="6"/>
  <c r="E13" i="6"/>
  <c r="D13" i="6"/>
  <c r="C13" i="6"/>
  <c r="B13" i="6"/>
  <c r="F16" i="5"/>
  <c r="E16" i="5"/>
  <c r="D13" i="5"/>
  <c r="E13" i="5"/>
  <c r="F13" i="5"/>
  <c r="G13" i="5"/>
  <c r="D14" i="5"/>
  <c r="E14" i="5"/>
  <c r="F14" i="5"/>
  <c r="G14" i="5"/>
  <c r="D15" i="5"/>
  <c r="E15" i="5"/>
  <c r="F15" i="5"/>
  <c r="G15" i="5"/>
  <c r="C15" i="5"/>
  <c r="C14" i="5"/>
  <c r="C13" i="5"/>
  <c r="B14" i="5"/>
  <c r="B13" i="5"/>
  <c r="G55" i="4"/>
  <c r="F55" i="4"/>
  <c r="E55" i="4"/>
  <c r="E56" i="4" s="1"/>
  <c r="D55" i="4"/>
  <c r="C55" i="4"/>
  <c r="C56" i="4" s="1"/>
  <c r="B55" i="4"/>
  <c r="B56" i="4" s="1"/>
  <c r="G54" i="4"/>
  <c r="F54" i="4"/>
  <c r="E54" i="4"/>
  <c r="D54" i="4"/>
  <c r="C54" i="4"/>
  <c r="B54" i="4"/>
  <c r="G53" i="4"/>
  <c r="F53" i="4"/>
  <c r="F56" i="4" s="1"/>
  <c r="E53" i="4"/>
  <c r="D53" i="4"/>
  <c r="C53" i="4"/>
  <c r="B53" i="4"/>
  <c r="E56" i="3"/>
  <c r="G55" i="3"/>
  <c r="F55" i="3"/>
  <c r="F56" i="3" s="1"/>
  <c r="E55" i="3"/>
  <c r="D55" i="3"/>
  <c r="C55" i="3"/>
  <c r="C56" i="3" s="1"/>
  <c r="B55" i="3"/>
  <c r="B56" i="3" s="1"/>
  <c r="G54" i="3"/>
  <c r="F54" i="3"/>
  <c r="E54" i="3"/>
  <c r="D54" i="3"/>
  <c r="C54" i="3"/>
  <c r="B54" i="3"/>
  <c r="G53" i="3"/>
  <c r="F53" i="3"/>
  <c r="E53" i="3"/>
  <c r="D53" i="3"/>
  <c r="C53" i="3"/>
  <c r="B53" i="3"/>
  <c r="E56" i="2"/>
  <c r="G55" i="2"/>
  <c r="F55" i="2"/>
  <c r="F56" i="2" s="1"/>
  <c r="E55" i="2"/>
  <c r="D55" i="2"/>
  <c r="C55" i="2"/>
  <c r="C56" i="2" s="1"/>
  <c r="B55" i="2"/>
  <c r="B56" i="2" s="1"/>
  <c r="G54" i="2"/>
  <c r="F54" i="2"/>
  <c r="E54" i="2"/>
  <c r="D54" i="2"/>
  <c r="C54" i="2"/>
  <c r="B54" i="2"/>
  <c r="G53" i="2"/>
  <c r="F53" i="2"/>
  <c r="E53" i="2"/>
  <c r="D53" i="2"/>
  <c r="C53" i="2"/>
  <c r="B53" i="2"/>
  <c r="C56" i="1"/>
  <c r="E56" i="1"/>
  <c r="F56" i="1"/>
  <c r="B56" i="1"/>
  <c r="D55" i="1"/>
  <c r="E55" i="1"/>
  <c r="F55" i="1"/>
  <c r="G55" i="1"/>
  <c r="C55" i="1"/>
  <c r="B55" i="1"/>
  <c r="B54" i="1"/>
  <c r="D54" i="1"/>
  <c r="E54" i="1"/>
  <c r="F54" i="1"/>
  <c r="G54" i="1"/>
  <c r="C54" i="1"/>
  <c r="D53" i="1"/>
  <c r="E53" i="1"/>
  <c r="F53" i="1"/>
  <c r="G53" i="1"/>
  <c r="C53" i="1"/>
  <c r="B53" i="1"/>
</calcChain>
</file>

<file path=xl/sharedStrings.xml><?xml version="1.0" encoding="utf-8"?>
<sst xmlns="http://schemas.openxmlformats.org/spreadsheetml/2006/main" count="66" uniqueCount="16">
  <si>
    <t>Greedy</t>
  </si>
  <si>
    <t>Grasp</t>
  </si>
  <si>
    <t>Grasp_LS</t>
  </si>
  <si>
    <t>OnePointFlipEA</t>
  </si>
  <si>
    <t>UniformFlipEA</t>
  </si>
  <si>
    <t>OnePointFlipMA</t>
  </si>
  <si>
    <t>MO</t>
  </si>
  <si>
    <t>MEDIA</t>
  </si>
  <si>
    <t>MEDIANA</t>
  </si>
  <si>
    <t>DESV. TIPICA</t>
  </si>
  <si>
    <t>COF. VARIACION</t>
  </si>
  <si>
    <t>MP</t>
  </si>
  <si>
    <t>MQ</t>
  </si>
  <si>
    <t>MT</t>
  </si>
  <si>
    <t>MS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</si>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</sst>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2" borderId="1" xfId="0" applyFill="1" applyBorder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</cx:chartData>
  <cx:chart>
    <cx:title pos="t" align="ctr" overlay="0">
      <cx:tx>
        <cx:txData>
          <cx:v>MO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</a:t>
          </a:r>
        </a:p>
      </cx:txPr>
    </cx:title>
    <cx:plotArea>
      <cx:plotAreaRegion>
        <cx:series layoutId="boxWhisker" uniqueId="{EAA228D1-CE96-42C6-B5EC-1E5B260B5E04}">
          <cx:tx>
            <cx:txData>
              <cx:f>_xlchart.v1.0</cx:f>
              <cx:v>Greedy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F07A8426-C0CD-43A5-B505-A1BC56F95C39}">
          <cx:tx>
            <cx:txData>
              <cx:f>_xlchart.v1.2</cx:f>
              <cx:v>Grasp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F7DC45F8-CDEB-417E-9200-999B4A37F5FE}">
          <cx:tx>
            <cx:txData>
              <cx:f>_xlchart.v1.4</cx:f>
              <cx:v>Grasp_LS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2340C86D-55CE-4BA7-8BC5-DAC2A9EE0823}">
          <cx:tx>
            <cx:txData>
              <cx:f>_xlchart.v1.6</cx:f>
              <cx:v>OnePointFlipEA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A4B1910A-B60E-4665-8AA9-91FD71ADAB1B}">
          <cx:tx>
            <cx:txData>
              <cx:f>_xlchart.v1.8</cx:f>
              <cx:v>UniformFlipEA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4574CA42-BC4E-4E41-A546-85BE2CBC1971}">
          <cx:tx>
            <cx:txData>
              <cx:f>_xlchart.v1.10</cx:f>
              <cx:v>OnePointFlipMA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s-E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  <cx:data id="3">
      <cx:numDim type="val">
        <cx:f>_xlchart.v1.19</cx:f>
      </cx:numDim>
    </cx:data>
    <cx:data id="4">
      <cx:numDim type="val">
        <cx:f>_xlchart.v1.21</cx:f>
      </cx:numDim>
    </cx:data>
    <cx:data id="5">
      <cx:numDim type="val">
        <cx:f>_xlchart.v1.23</cx:f>
      </cx:numDim>
    </cx:data>
  </cx:chartData>
  <cx:chart>
    <cx:title pos="t" align="ctr" overlay="0">
      <cx:tx>
        <cx:txData>
          <cx:v>MP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MP</a:t>
          </a:r>
        </a:p>
      </cx:txPr>
    </cx:title>
    <cx:plotArea>
      <cx:plotAreaRegion>
        <cx:series layoutId="boxWhisker" uniqueId="{4656D6DA-0E00-4375-A60D-7F4F869B56E2}">
          <cx:tx>
            <cx:txData>
              <cx:f>_xlchart.v1.12</cx:f>
              <cx:v>Greedy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251AE2F-46E8-4CE8-9E69-5AC2891D49C8}">
          <cx:tx>
            <cx:txData>
              <cx:f>_xlchart.v1.14</cx:f>
              <cx:v>Grasp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ED61A250-1510-4DE3-BCE0-7CAE9653AD07}">
          <cx:tx>
            <cx:txData>
              <cx:f>_xlchart.v1.16</cx:f>
              <cx:v>Grasp_LS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69CEFFAE-AE41-4B6E-AA74-3D90D572654E}">
          <cx:tx>
            <cx:txData>
              <cx:f>_xlchart.v1.18</cx:f>
              <cx:v>OnePointFlipEA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39AE9754-B11A-4BEA-8BFD-C4BD9C7CFADF}">
          <cx:tx>
            <cx:txData>
              <cx:f>_xlchart.v1.20</cx:f>
              <cx:v>UniformFlipEA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F208DDBB-FD6C-429D-8A96-CF7E225ADFF1}">
          <cx:tx>
            <cx:txData>
              <cx:f>_xlchart.v1.22</cx:f>
              <cx:v>OnePointFlipMA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  <cx:data id="4">
      <cx:numDim type="val">
        <cx:f>_xlchart.v1.33</cx:f>
      </cx:numDim>
    </cx:data>
    <cx:data id="5">
      <cx:numDim type="val">
        <cx:f>_xlchart.v1.35</cx:f>
      </cx:numDim>
    </cx:data>
  </cx:chartData>
  <cx:chart>
    <cx:title pos="t" align="ctr" overlay="0">
      <cx:tx>
        <cx:txData>
          <cx:v>MQ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MQ</a:t>
          </a:r>
        </a:p>
      </cx:txPr>
    </cx:title>
    <cx:plotArea>
      <cx:plotAreaRegion>
        <cx:series layoutId="boxWhisker" uniqueId="{713CBF27-0683-4D8F-95E0-82A7B6D9E3DB}">
          <cx:tx>
            <cx:txData>
              <cx:f>_xlchart.v1.24</cx:f>
              <cx:v>Greedy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5D354037-DA9D-4144-83E3-7AED287865F8}">
          <cx:tx>
            <cx:txData>
              <cx:f>_xlchart.v1.26</cx:f>
              <cx:v>Grasp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BFF9FBEC-CE5C-4BEA-B70E-A362E4A2598A}">
          <cx:tx>
            <cx:txData>
              <cx:f>_xlchart.v1.28</cx:f>
              <cx:v>Grasp_LS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8E29BDB5-56C9-4D45-A706-9C59B0CB436B}">
          <cx:tx>
            <cx:txData>
              <cx:f>_xlchart.v1.30</cx:f>
              <cx:v>OnePointFlipEA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A9DABBCD-559F-438E-A56E-2F1D2C96DDD7}">
          <cx:tx>
            <cx:txData>
              <cx:f>_xlchart.v1.32</cx:f>
              <cx:v>UniformFlipEA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5EC9F9DE-10F5-469D-9F44-6A75986D1B71}">
          <cx:tx>
            <cx:txData>
              <cx:f>_xlchart.v1.34</cx:f>
              <cx:v>OnePointFlipMA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_xlchart.v1.43</cx:f>
      </cx:numDim>
    </cx:data>
    <cx:data id="4">
      <cx:numDim type="val">
        <cx:f>_xlchart.v1.45</cx:f>
      </cx:numDim>
    </cx:data>
    <cx:data id="5">
      <cx:numDim type="val">
        <cx:f>_xlchart.v1.47</cx:f>
      </cx:numDim>
    </cx:data>
  </cx:chartData>
  <cx:chart>
    <cx:title pos="t" align="ctr" overlay="0">
      <cx:tx>
        <cx:txData>
          <cx:v>MR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MR</a:t>
          </a:r>
        </a:p>
      </cx:txPr>
    </cx:title>
    <cx:plotArea>
      <cx:plotAreaRegion>
        <cx:series layoutId="boxWhisker" uniqueId="{52A6B6ED-673F-4AA5-86CF-2CDAC7CA6E20}">
          <cx:tx>
            <cx:txData>
              <cx:f>_xlchart.v1.36</cx:f>
              <cx:v>Greedy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959CBCEB-CA51-43D1-96C2-31B64B0390A5}">
          <cx:tx>
            <cx:txData>
              <cx:f>_xlchart.v1.38</cx:f>
              <cx:v>Grasp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C79E1552-7CD6-4715-8BCE-AD7978A91D5E}">
          <cx:tx>
            <cx:txData>
              <cx:f>_xlchart.v1.40</cx:f>
              <cx:v>Grasp_LS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9140871A-A04F-41AB-85EA-910CACF10863}">
          <cx:tx>
            <cx:txData>
              <cx:f>_xlchart.v1.42</cx:f>
              <cx:v>OnePointFlipEA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70AC0D9B-7F54-4756-931F-CB6103F1940E}">
          <cx:tx>
            <cx:txData>
              <cx:f>_xlchart.v1.44</cx:f>
              <cx:v>UniformFlipEA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3E23E485-6114-4CB8-A2BF-2F104A7060EE}">
          <cx:tx>
            <cx:txData>
              <cx:f>_xlchart.v1.46</cx:f>
              <cx:v>OnePointFlipMA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s-E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  <cx:data id="3">
      <cx:numDim type="val">
        <cx:f>_xlchart.v1.55</cx:f>
      </cx:numDim>
    </cx:data>
    <cx:data id="4">
      <cx:numDim type="val">
        <cx:f>_xlchart.v1.57</cx:f>
      </cx:numDim>
    </cx:data>
    <cx:data id="5">
      <cx:numDim type="val">
        <cx:f>_xlchart.v1.59</cx:f>
      </cx:numDim>
    </cx:data>
  </cx:chartData>
  <cx:chart>
    <cx:title pos="t" align="ctr" overlay="0">
      <cx:tx>
        <cx:txData>
          <cx:v>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MS</a:t>
          </a:r>
        </a:p>
      </cx:txPr>
    </cx:title>
    <cx:plotArea>
      <cx:plotAreaRegion>
        <cx:series layoutId="boxWhisker" uniqueId="{DF92AB9D-F1F6-4592-AED3-2DB35CA7FF11}">
          <cx:tx>
            <cx:txData>
              <cx:f>_xlchart.v1.48</cx:f>
              <cx:v>Greedy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F9019597-2B44-49FD-AF1D-48A18E5906A7}">
          <cx:tx>
            <cx:txData>
              <cx:f>_xlchart.v1.50</cx:f>
              <cx:v>Grasp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F5067BC2-C984-4C05-8434-7B9B63DFDA0D}">
          <cx:tx>
            <cx:txData>
              <cx:f>_xlchart.v1.52</cx:f>
              <cx:v>Grasp_LS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E152B151-4284-4A4E-A9DA-9109CEA30737}">
          <cx:tx>
            <cx:txData>
              <cx:f>_xlchart.v1.54</cx:f>
              <cx:v>OnePointFlipEA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1BA16CEC-5007-4D7A-AA9D-2417A1B62086}">
          <cx:tx>
            <cx:txData>
              <cx:f>_xlchart.v1.56</cx:f>
              <cx:v>UniformFlipEA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5A6E5ACA-0B9D-448F-8716-CDE0E557E7C0}">
          <cx:tx>
            <cx:txData>
              <cx:f>_xlchart.v1.58</cx:f>
              <cx:v>OnePointFlipMA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12000000000000001"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  <cx:data id="3">
      <cx:numDim type="val">
        <cx:f>_xlchart.v1.67</cx:f>
      </cx:numDim>
    </cx:data>
    <cx:data id="4">
      <cx:numDim type="val">
        <cx:f>_xlchart.v1.69</cx:f>
      </cx:numDim>
    </cx:data>
    <cx:data id="5">
      <cx:numDim type="val">
        <cx:f>_xlchart.v1.71</cx:f>
      </cx:numDim>
    </cx:data>
  </cx:chartData>
  <cx:chart>
    <cx:title pos="t" align="ctr" overlay="0">
      <cx:tx>
        <cx:txData>
          <cx:v>MT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MT</a:t>
          </a:r>
        </a:p>
      </cx:txPr>
    </cx:title>
    <cx:plotArea>
      <cx:plotAreaRegion>
        <cx:series layoutId="boxWhisker" uniqueId="{8D58800B-4B17-4C26-8D6D-A9F890A996E6}">
          <cx:tx>
            <cx:txData>
              <cx:f>_xlchart.v1.60</cx:f>
              <cx:v>Greedy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417D41A3-66C7-4E0B-AA08-3991B75EAB44}">
          <cx:tx>
            <cx:txData>
              <cx:f>_xlchart.v1.62</cx:f>
              <cx:v>Grasp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AC3E8B15-5715-42C6-9251-91BFAE61C0F4}">
          <cx:tx>
            <cx:txData>
              <cx:f>_xlchart.v1.64</cx:f>
              <cx:v>Grasp_LS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94127CA2-64C5-4065-B73A-4493CB7845A1}">
          <cx:tx>
            <cx:txData>
              <cx:f>_xlchart.v1.66</cx:f>
              <cx:v>OnePointFlipEA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FCF6DF6A-3C0B-4B1B-BE86-3C2C3F822A57}">
          <cx:tx>
            <cx:txData>
              <cx:f>_xlchart.v1.68</cx:f>
              <cx:v>UniformFlipEA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FF7FF1DC-5E28-4D42-BBE9-B8AFF24952D9}">
          <cx:tx>
            <cx:txData>
              <cx:f>_xlchart.v1.70</cx:f>
              <cx:v>OnePointFlipMA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658906</xdr:colOff>
      <xdr:row>4</xdr:row>
      <xdr:rowOff>170328</xdr:rowOff>
    </xdr:from>
    <xdr:to>
      <xdr:col>17</xdr:col>
      <xdr:colOff>170329</xdr:colOff>
      <xdr:row>27</xdr:row>
      <xdr:rowOff>107576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538BE5E-B007-5B5F-AB2A-836931ABEA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22546" y="901848"/>
              <a:ext cx="7436223" cy="41434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345140</xdr:colOff>
      <xdr:row>37</xdr:row>
      <xdr:rowOff>8964</xdr:rowOff>
    </xdr:from>
    <xdr:to>
      <xdr:col>15</xdr:col>
      <xdr:colOff>394447</xdr:colOff>
      <xdr:row>52</xdr:row>
      <xdr:rowOff>125505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8B8DD6B-BCA4-CCA1-CAFE-6F34F0726E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65980" y="6775524"/>
              <a:ext cx="5596667" cy="28597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59</xdr:row>
      <xdr:rowOff>3810</xdr:rowOff>
    </xdr:from>
    <xdr:to>
      <xdr:col>6</xdr:col>
      <xdr:colOff>365760</xdr:colOff>
      <xdr:row>74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1E92CCE-C4C5-5B6E-989D-175E677DC9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793730"/>
              <a:ext cx="5326380" cy="283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171450</xdr:rowOff>
    </xdr:from>
    <xdr:to>
      <xdr:col>6</xdr:col>
      <xdr:colOff>251460</xdr:colOff>
      <xdr:row>74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CB8911A3-8CC7-5467-3BE0-4D44E8D05E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778490"/>
              <a:ext cx="5212080" cy="2830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5</xdr:row>
      <xdr:rowOff>11430</xdr:rowOff>
    </xdr:from>
    <xdr:to>
      <xdr:col>14</xdr:col>
      <xdr:colOff>723900</xdr:colOff>
      <xdr:row>20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1ECCC547-7939-F816-5AC7-C947307A27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56120" y="925830"/>
              <a:ext cx="5356860" cy="27927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4</xdr:row>
      <xdr:rowOff>95250</xdr:rowOff>
    </xdr:from>
    <xdr:to>
      <xdr:col>15</xdr:col>
      <xdr:colOff>198120</xdr:colOff>
      <xdr:row>19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825AF39-347B-409E-E014-AC689E61C2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31380" y="826770"/>
              <a:ext cx="5234940" cy="2708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86B2-949D-473E-8C83-D4B7048CD98B}">
  <dimension ref="A1:G56"/>
  <sheetViews>
    <sheetView tabSelected="1" zoomScale="85" zoomScaleNormal="85" workbookViewId="0">
      <selection activeCell="T21" sqref="T21"/>
    </sheetView>
  </sheetViews>
  <sheetFormatPr baseColWidth="10" defaultRowHeight="14.4" x14ac:dyDescent="0.3"/>
  <cols>
    <col min="1" max="1" width="15.109375" bestFit="1" customWidth="1"/>
    <col min="5" max="5" width="14" bestFit="1" customWidth="1"/>
    <col min="6" max="6" width="12.88671875" bestFit="1" customWidth="1"/>
    <col min="7" max="7" width="14.6640625" bestFit="1" customWidth="1"/>
  </cols>
  <sheetData>
    <row r="1" spans="1:7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1</v>
      </c>
      <c r="B2">
        <v>0.117160034494774</v>
      </c>
      <c r="C2" s="4">
        <v>6.8458600057314106E-2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>
        <v>2</v>
      </c>
      <c r="B3">
        <v>9.7889637477503094E-2</v>
      </c>
      <c r="C3" s="4">
        <v>6.8458600057314106E-2</v>
      </c>
      <c r="D3" s="1">
        <v>0</v>
      </c>
      <c r="E3" s="1">
        <v>0</v>
      </c>
      <c r="F3" s="1">
        <v>0</v>
      </c>
      <c r="G3" s="1">
        <v>0</v>
      </c>
    </row>
    <row r="4" spans="1:7" x14ac:dyDescent="0.3">
      <c r="A4">
        <v>3</v>
      </c>
      <c r="B4">
        <v>9.4165826001990305E-2</v>
      </c>
      <c r="C4" s="4">
        <v>6.8458600057314106E-2</v>
      </c>
      <c r="D4" s="1">
        <v>0</v>
      </c>
      <c r="E4" s="1">
        <v>0</v>
      </c>
      <c r="F4" s="1">
        <v>0</v>
      </c>
      <c r="G4" s="1">
        <v>0</v>
      </c>
    </row>
    <row r="5" spans="1:7" x14ac:dyDescent="0.3">
      <c r="A5">
        <v>4</v>
      </c>
      <c r="B5">
        <v>0.108356377800596</v>
      </c>
      <c r="C5" s="4">
        <v>6.8458600057314106E-2</v>
      </c>
      <c r="D5" s="1">
        <v>0</v>
      </c>
      <c r="E5" s="1">
        <v>0</v>
      </c>
      <c r="F5" s="1">
        <v>0</v>
      </c>
      <c r="G5" s="1">
        <v>0</v>
      </c>
    </row>
    <row r="6" spans="1:7" x14ac:dyDescent="0.3">
      <c r="A6">
        <v>5</v>
      </c>
      <c r="B6">
        <v>0.115285402658966</v>
      </c>
      <c r="C6" s="4">
        <v>6.8458600057314106E-2</v>
      </c>
      <c r="D6" s="1">
        <v>0</v>
      </c>
      <c r="E6" s="1">
        <v>0</v>
      </c>
      <c r="F6" s="1">
        <v>0</v>
      </c>
      <c r="G6" s="1">
        <v>0</v>
      </c>
    </row>
    <row r="7" spans="1:7" x14ac:dyDescent="0.3">
      <c r="A7">
        <v>6</v>
      </c>
      <c r="C7" s="4">
        <v>6.8458600057314106E-2</v>
      </c>
      <c r="D7" s="1">
        <v>0</v>
      </c>
      <c r="E7" s="1">
        <v>0</v>
      </c>
      <c r="F7" s="1">
        <v>0</v>
      </c>
      <c r="G7" s="1">
        <v>0</v>
      </c>
    </row>
    <row r="8" spans="1:7" x14ac:dyDescent="0.3">
      <c r="A8">
        <v>7</v>
      </c>
      <c r="C8" s="4">
        <v>6.8458600057314106E-2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>
        <v>8</v>
      </c>
      <c r="C9" s="4">
        <v>6.8458600057314106E-2</v>
      </c>
      <c r="D9" s="1">
        <v>0</v>
      </c>
      <c r="E9" s="1">
        <v>0</v>
      </c>
      <c r="F9" s="1">
        <v>0</v>
      </c>
      <c r="G9" s="1">
        <v>0</v>
      </c>
    </row>
    <row r="10" spans="1:7" x14ac:dyDescent="0.3">
      <c r="A10">
        <v>9</v>
      </c>
      <c r="C10" s="4">
        <v>6.8458600057314106E-2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>
        <v>10</v>
      </c>
      <c r="C11" s="4">
        <v>6.8458600057314106E-2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">
      <c r="A12">
        <v>11</v>
      </c>
      <c r="C12">
        <v>8.3625227505107105E-2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">
      <c r="A13">
        <v>12</v>
      </c>
      <c r="C13">
        <v>8.3625227505107105E-2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">
      <c r="A14">
        <v>13</v>
      </c>
      <c r="C14">
        <v>8.3625227505107105E-2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">
      <c r="A15">
        <v>14</v>
      </c>
      <c r="C15">
        <v>8.3625227505107105E-2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">
      <c r="A16">
        <v>15</v>
      </c>
      <c r="C16">
        <v>8.3625227505107105E-2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">
      <c r="A17">
        <v>16</v>
      </c>
      <c r="C17">
        <v>8.3625227505107105E-2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">
      <c r="A18">
        <v>17</v>
      </c>
      <c r="C18">
        <v>8.3625227505107105E-2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">
      <c r="A19">
        <v>18</v>
      </c>
      <c r="C19">
        <v>8.3625227505107105E-2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">
      <c r="A20">
        <v>19</v>
      </c>
      <c r="C20">
        <v>8.3625227505107105E-2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">
      <c r="A21">
        <v>20</v>
      </c>
      <c r="C21">
        <v>8.3625227505107105E-2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">
      <c r="A22">
        <v>21</v>
      </c>
      <c r="C22">
        <v>6.5393707937038803E-2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">
      <c r="A23">
        <v>22</v>
      </c>
      <c r="C23">
        <v>6.5393707937038803E-2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">
      <c r="A24">
        <v>23</v>
      </c>
      <c r="C24">
        <v>6.5393707937038803E-2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">
      <c r="A25">
        <v>24</v>
      </c>
      <c r="C25">
        <v>6.5393707937038803E-2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">
      <c r="A26">
        <v>25</v>
      </c>
      <c r="C26">
        <v>6.5393707937038803E-2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">
      <c r="A27">
        <v>26</v>
      </c>
      <c r="C27">
        <v>6.5393707937038803E-2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">
      <c r="A28">
        <v>27</v>
      </c>
      <c r="C28">
        <v>6.5393707937038803E-2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">
      <c r="A29">
        <v>28</v>
      </c>
      <c r="C29">
        <v>6.5393707937038803E-2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">
      <c r="A30">
        <v>29</v>
      </c>
      <c r="C30">
        <v>6.5393707937038803E-2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">
      <c r="A31">
        <v>30</v>
      </c>
      <c r="C31">
        <v>6.5393707937038803E-2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">
      <c r="A32">
        <v>31</v>
      </c>
      <c r="C32">
        <v>7.8009763720750303E-2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">
      <c r="A33">
        <v>32</v>
      </c>
      <c r="C33">
        <v>7.8009763720750303E-2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">
      <c r="A34">
        <v>33</v>
      </c>
      <c r="C34">
        <v>7.8009763720750303E-2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">
      <c r="A35">
        <v>34</v>
      </c>
      <c r="C35">
        <v>7.8009763720750303E-2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">
      <c r="A36">
        <v>35</v>
      </c>
      <c r="C36">
        <v>7.8009763720750303E-2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">
      <c r="A37">
        <v>36</v>
      </c>
      <c r="C37">
        <v>7.8009763720750303E-2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">
      <c r="A38">
        <v>37</v>
      </c>
      <c r="C38">
        <v>7.8009763720750303E-2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">
      <c r="A39">
        <v>38</v>
      </c>
      <c r="C39">
        <v>7.8009763720750303E-2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">
      <c r="A40">
        <v>39</v>
      </c>
      <c r="C40">
        <v>7.8009763720750303E-2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">
      <c r="A41">
        <v>40</v>
      </c>
      <c r="C41">
        <v>7.8009763720750303E-2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">
      <c r="A42">
        <v>41</v>
      </c>
      <c r="C42">
        <v>7.0539844898111104E-2</v>
      </c>
      <c r="D42" s="1">
        <v>0</v>
      </c>
      <c r="E42">
        <v>1.66285778162345E-3</v>
      </c>
      <c r="F42">
        <v>1.66285778162345E-3</v>
      </c>
      <c r="G42" s="1">
        <v>0</v>
      </c>
    </row>
    <row r="43" spans="1:7" x14ac:dyDescent="0.3">
      <c r="A43">
        <v>42</v>
      </c>
      <c r="C43">
        <v>7.0539844898111104E-2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">
      <c r="A44">
        <v>43</v>
      </c>
      <c r="C44">
        <v>7.0539844898111104E-2</v>
      </c>
      <c r="D44" s="1">
        <v>0</v>
      </c>
      <c r="E44">
        <v>1.66285778162345E-3</v>
      </c>
      <c r="F44">
        <v>1.66285778162345E-3</v>
      </c>
      <c r="G44" s="1">
        <v>0</v>
      </c>
    </row>
    <row r="45" spans="1:7" x14ac:dyDescent="0.3">
      <c r="A45">
        <v>44</v>
      </c>
      <c r="C45">
        <v>7.0539844898111104E-2</v>
      </c>
      <c r="D45" s="1">
        <v>0</v>
      </c>
      <c r="E45">
        <v>1.66285778162345E-3</v>
      </c>
      <c r="F45">
        <v>1.66285778162345E-3</v>
      </c>
      <c r="G45" s="1">
        <v>0</v>
      </c>
    </row>
    <row r="46" spans="1:7" x14ac:dyDescent="0.3">
      <c r="A46">
        <v>45</v>
      </c>
      <c r="C46">
        <v>7.0539844898111104E-2</v>
      </c>
      <c r="D46" s="1">
        <v>0</v>
      </c>
      <c r="E46" s="1">
        <v>0</v>
      </c>
      <c r="F46">
        <v>1.66285778162345E-3</v>
      </c>
      <c r="G46" s="1">
        <v>0</v>
      </c>
    </row>
    <row r="47" spans="1:7" x14ac:dyDescent="0.3">
      <c r="A47">
        <v>46</v>
      </c>
      <c r="C47">
        <v>7.0539844898111104E-2</v>
      </c>
      <c r="D47" s="1">
        <v>0</v>
      </c>
      <c r="E47" s="1">
        <v>0</v>
      </c>
      <c r="F47">
        <v>1.66285778162345E-3</v>
      </c>
      <c r="G47" s="1">
        <v>0</v>
      </c>
    </row>
    <row r="48" spans="1:7" x14ac:dyDescent="0.3">
      <c r="A48">
        <v>47</v>
      </c>
      <c r="C48">
        <v>7.0539844898111104E-2</v>
      </c>
      <c r="D48" s="1">
        <v>0</v>
      </c>
      <c r="E48" s="1">
        <v>0</v>
      </c>
      <c r="F48">
        <v>1.66285778162345E-3</v>
      </c>
      <c r="G48" s="1">
        <v>0</v>
      </c>
    </row>
    <row r="49" spans="1:7" x14ac:dyDescent="0.3">
      <c r="A49">
        <v>48</v>
      </c>
      <c r="C49">
        <v>7.0539844898111104E-2</v>
      </c>
      <c r="D49" s="1">
        <v>0</v>
      </c>
      <c r="E49">
        <v>1.66285778162345E-3</v>
      </c>
      <c r="F49" s="1">
        <v>0</v>
      </c>
      <c r="G49" s="1">
        <v>0</v>
      </c>
    </row>
    <row r="50" spans="1:7" x14ac:dyDescent="0.3">
      <c r="A50">
        <v>49</v>
      </c>
      <c r="C50">
        <v>7.0539844898111104E-2</v>
      </c>
      <c r="D50" s="1">
        <v>0</v>
      </c>
      <c r="E50">
        <v>1.66285778162345E-3</v>
      </c>
      <c r="F50">
        <v>1.66285778162345E-3</v>
      </c>
      <c r="G50" s="1">
        <v>0</v>
      </c>
    </row>
    <row r="51" spans="1:7" x14ac:dyDescent="0.3">
      <c r="A51">
        <v>50</v>
      </c>
      <c r="C51">
        <v>7.0539844898111104E-2</v>
      </c>
      <c r="D51" s="1">
        <v>0</v>
      </c>
      <c r="E51">
        <v>1.66285778162345E-3</v>
      </c>
      <c r="F51">
        <v>1.66285778162345E-3</v>
      </c>
      <c r="G51" s="1">
        <v>0</v>
      </c>
    </row>
    <row r="53" spans="1:7" x14ac:dyDescent="0.3">
      <c r="A53" t="s">
        <v>7</v>
      </c>
      <c r="B53">
        <f>AVERAGE(B2:B6)</f>
        <v>0.10657145568676588</v>
      </c>
      <c r="C53">
        <f>AVERAGE(C2:C51)</f>
        <v>7.320542882366432E-2</v>
      </c>
      <c r="D53">
        <f t="shared" ref="D53:G53" si="0">AVERAGE(D2:D51)</f>
        <v>0</v>
      </c>
      <c r="E53">
        <f t="shared" si="0"/>
        <v>1.99542933794814E-4</v>
      </c>
      <c r="F53">
        <f t="shared" si="0"/>
        <v>2.66057245059752E-4</v>
      </c>
      <c r="G53">
        <f t="shared" si="0"/>
        <v>0</v>
      </c>
    </row>
    <row r="54" spans="1:7" x14ac:dyDescent="0.3">
      <c r="A54" t="s">
        <v>8</v>
      </c>
      <c r="B54">
        <f>MEDIAN(B2:B6)</f>
        <v>0.108356377800596</v>
      </c>
      <c r="C54">
        <f>MEDIAN(C2:C51)</f>
        <v>7.0539844898111104E-2</v>
      </c>
      <c r="D54">
        <f t="shared" ref="D54:G54" si="1">MEDIAN(D2:D51)</f>
        <v>0</v>
      </c>
      <c r="E54">
        <f t="shared" si="1"/>
        <v>0</v>
      </c>
      <c r="F54">
        <f t="shared" si="1"/>
        <v>0</v>
      </c>
      <c r="G54">
        <f t="shared" si="1"/>
        <v>0</v>
      </c>
    </row>
    <row r="55" spans="1:7" x14ac:dyDescent="0.3">
      <c r="A55" t="s">
        <v>9</v>
      </c>
      <c r="B55">
        <f>_xlfn.STDEV.P(B2:B6)</f>
        <v>9.1707190040326257E-3</v>
      </c>
      <c r="C55">
        <f>_xlfn.STDEV.P(C2:C51)</f>
        <v>6.6680513281904795E-3</v>
      </c>
      <c r="D55">
        <f t="shared" ref="D55:G55" si="2">_xlfn.STDEV.P(D2:D51)</f>
        <v>0</v>
      </c>
      <c r="E55">
        <f t="shared" si="2"/>
        <v>5.4036481917426661E-4</v>
      </c>
      <c r="F55">
        <f t="shared" si="2"/>
        <v>6.0961373233886463E-4</v>
      </c>
      <c r="G55">
        <f t="shared" si="2"/>
        <v>0</v>
      </c>
    </row>
    <row r="56" spans="1:7" x14ac:dyDescent="0.3">
      <c r="A56" t="s">
        <v>10</v>
      </c>
      <c r="B56">
        <f>B55/B53</f>
        <v>8.605230119955519E-2</v>
      </c>
      <c r="C56">
        <f t="shared" ref="C56:F56" si="3">C55/C53</f>
        <v>9.1086841991627962E-2</v>
      </c>
      <c r="D56">
        <v>0</v>
      </c>
      <c r="E56">
        <f t="shared" si="3"/>
        <v>2.7080128015453204</v>
      </c>
      <c r="F56">
        <f t="shared" si="3"/>
        <v>2.2912878474779199</v>
      </c>
      <c r="G5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FA84-492D-4CF5-A1BD-2BD0F302B76D}">
  <dimension ref="A1:G56"/>
  <sheetViews>
    <sheetView topLeftCell="A22" zoomScale="85" zoomScaleNormal="85" workbookViewId="0">
      <selection activeCell="L19" sqref="L19"/>
    </sheetView>
  </sheetViews>
  <sheetFormatPr baseColWidth="10" defaultRowHeight="14.4" x14ac:dyDescent="0.3"/>
  <cols>
    <col min="5" max="5" width="13.44140625" bestFit="1" customWidth="1"/>
    <col min="6" max="6" width="12.6640625" bestFit="1" customWidth="1"/>
    <col min="7" max="7" width="14.109375" bestFit="1" customWidth="1"/>
  </cols>
  <sheetData>
    <row r="1" spans="1:7" x14ac:dyDescent="0.3">
      <c r="A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1</v>
      </c>
      <c r="B2">
        <v>0.13871651011481201</v>
      </c>
      <c r="C2">
        <v>0.10169850466784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0.103068969600022</v>
      </c>
      <c r="C3">
        <v>0.10169850466784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3</v>
      </c>
      <c r="B4">
        <v>0.114784918393395</v>
      </c>
      <c r="C4">
        <v>0.10169850466784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4</v>
      </c>
      <c r="B5">
        <v>0.12581620209250499</v>
      </c>
      <c r="C5">
        <v>0.10169850466784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5</v>
      </c>
      <c r="B6">
        <v>9.7962156230189501E-2</v>
      </c>
      <c r="C6">
        <v>0.10169850466784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6</v>
      </c>
      <c r="C7">
        <v>0.10169850466784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</v>
      </c>
      <c r="C8">
        <v>0.10169850466784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8</v>
      </c>
      <c r="C9">
        <v>0.10169850466784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9</v>
      </c>
      <c r="C10">
        <v>0.10169850466784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10</v>
      </c>
      <c r="C11">
        <v>0.10169850466784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11</v>
      </c>
      <c r="C12">
        <v>7.2044383718949501E-2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12</v>
      </c>
      <c r="C13">
        <v>7.2044383718949501E-2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13</v>
      </c>
      <c r="C14">
        <v>7.2044383718949501E-2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14</v>
      </c>
      <c r="C15">
        <v>7.2044383718949501E-2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15</v>
      </c>
      <c r="C16">
        <v>7.2044383718949501E-2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16</v>
      </c>
      <c r="C17">
        <v>7.2044383718949501E-2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17</v>
      </c>
      <c r="C18">
        <v>7.2044383718949501E-2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18</v>
      </c>
      <c r="C19">
        <v>7.2044383718949501E-2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19</v>
      </c>
      <c r="C20">
        <v>7.2044383718949501E-2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20</v>
      </c>
      <c r="C21">
        <v>7.2044383718949501E-2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21</v>
      </c>
      <c r="C22">
        <v>0.101420068969073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22</v>
      </c>
      <c r="C23">
        <v>0.101420068969073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23</v>
      </c>
      <c r="C24">
        <v>0.101420068969073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24</v>
      </c>
      <c r="C25">
        <v>0.101420068969073</v>
      </c>
      <c r="D25">
        <v>0</v>
      </c>
      <c r="E25">
        <v>0</v>
      </c>
      <c r="F25">
        <v>0</v>
      </c>
      <c r="G25">
        <v>0</v>
      </c>
    </row>
    <row r="26" spans="1:7" x14ac:dyDescent="0.3">
      <c r="A26">
        <v>25</v>
      </c>
      <c r="C26">
        <v>0.101420068969073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26</v>
      </c>
      <c r="C27">
        <v>0.101420068969073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27</v>
      </c>
      <c r="C28">
        <v>0.101420068969073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28</v>
      </c>
      <c r="C29">
        <v>0.101420068969073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29</v>
      </c>
      <c r="C30">
        <v>0.101420068969073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30</v>
      </c>
      <c r="C31">
        <v>0.101420068969073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31</v>
      </c>
      <c r="C32">
        <v>8.2930276706809997E-2</v>
      </c>
      <c r="D32">
        <v>0</v>
      </c>
      <c r="E32">
        <v>1.3178560206581901E-3</v>
      </c>
      <c r="F32">
        <v>0</v>
      </c>
      <c r="G32">
        <v>0</v>
      </c>
    </row>
    <row r="33" spans="1:7" x14ac:dyDescent="0.3">
      <c r="A33">
        <v>32</v>
      </c>
      <c r="C33">
        <v>8.2930276706809997E-2</v>
      </c>
      <c r="D33">
        <v>0</v>
      </c>
      <c r="E33">
        <v>1.3178560206581901E-3</v>
      </c>
      <c r="F33">
        <v>1.3178560206581901E-3</v>
      </c>
      <c r="G33">
        <v>0</v>
      </c>
    </row>
    <row r="34" spans="1:7" x14ac:dyDescent="0.3">
      <c r="A34">
        <v>33</v>
      </c>
      <c r="C34">
        <v>8.2930276706809997E-2</v>
      </c>
      <c r="D34">
        <v>0</v>
      </c>
      <c r="E34">
        <v>1.3178560206581901E-3</v>
      </c>
      <c r="F34">
        <v>1.3178560206581901E-3</v>
      </c>
      <c r="G34">
        <v>0</v>
      </c>
    </row>
    <row r="35" spans="1:7" x14ac:dyDescent="0.3">
      <c r="A35">
        <v>34</v>
      </c>
      <c r="C35">
        <v>8.2930276706809997E-2</v>
      </c>
      <c r="D35">
        <v>0</v>
      </c>
      <c r="E35">
        <v>1.3178560206581901E-3</v>
      </c>
      <c r="F35">
        <v>1.3178560206581901E-3</v>
      </c>
      <c r="G35">
        <v>0</v>
      </c>
    </row>
    <row r="36" spans="1:7" x14ac:dyDescent="0.3">
      <c r="A36">
        <v>35</v>
      </c>
      <c r="C36">
        <v>8.2930276706809997E-2</v>
      </c>
      <c r="D36">
        <v>0</v>
      </c>
      <c r="E36">
        <v>0</v>
      </c>
      <c r="F36">
        <v>1.3178560206581901E-3</v>
      </c>
      <c r="G36">
        <v>0</v>
      </c>
    </row>
    <row r="37" spans="1:7" x14ac:dyDescent="0.3">
      <c r="A37">
        <v>36</v>
      </c>
      <c r="C37">
        <v>8.2930276706809997E-2</v>
      </c>
      <c r="D37">
        <v>0</v>
      </c>
      <c r="E37">
        <v>2.3434904570723198E-3</v>
      </c>
      <c r="F37">
        <v>1.3178560206581901E-3</v>
      </c>
      <c r="G37">
        <v>0</v>
      </c>
    </row>
    <row r="38" spans="1:7" x14ac:dyDescent="0.3">
      <c r="A38">
        <v>37</v>
      </c>
      <c r="C38">
        <v>8.2930276706809997E-2</v>
      </c>
      <c r="D38">
        <v>0</v>
      </c>
      <c r="E38">
        <v>1.3178560206581901E-3</v>
      </c>
      <c r="F38" s="3">
        <v>0</v>
      </c>
      <c r="G38">
        <v>0</v>
      </c>
    </row>
    <row r="39" spans="1:7" x14ac:dyDescent="0.3">
      <c r="A39">
        <v>38</v>
      </c>
      <c r="C39">
        <v>8.2930276706809997E-2</v>
      </c>
      <c r="D39">
        <v>0</v>
      </c>
      <c r="E39">
        <v>1.3178560206581901E-3</v>
      </c>
      <c r="F39">
        <v>1.3178560206581901E-3</v>
      </c>
      <c r="G39">
        <v>0</v>
      </c>
    </row>
    <row r="40" spans="1:7" x14ac:dyDescent="0.3">
      <c r="A40">
        <v>39</v>
      </c>
      <c r="C40">
        <v>8.2930276706809997E-2</v>
      </c>
      <c r="D40">
        <v>0</v>
      </c>
      <c r="E40">
        <v>2.3434904570723198E-3</v>
      </c>
      <c r="F40">
        <v>2.3434904570723198E-3</v>
      </c>
      <c r="G40">
        <v>0</v>
      </c>
    </row>
    <row r="41" spans="1:7" x14ac:dyDescent="0.3">
      <c r="A41">
        <v>40</v>
      </c>
      <c r="C41">
        <v>8.2930276706809997E-2</v>
      </c>
      <c r="D41">
        <v>0</v>
      </c>
      <c r="E41">
        <v>0</v>
      </c>
      <c r="F41">
        <v>2.3434904570723198E-3</v>
      </c>
      <c r="G41">
        <v>0</v>
      </c>
    </row>
    <row r="42" spans="1:7" x14ac:dyDescent="0.3">
      <c r="A42">
        <v>41</v>
      </c>
      <c r="C42">
        <v>7.7899969034836494E-2</v>
      </c>
      <c r="D42">
        <v>0</v>
      </c>
      <c r="E42">
        <v>2.5911639963822502E-3</v>
      </c>
      <c r="F42">
        <v>2.84207227697226E-3</v>
      </c>
      <c r="G42">
        <v>0</v>
      </c>
    </row>
    <row r="43" spans="1:7" x14ac:dyDescent="0.3">
      <c r="A43">
        <v>42</v>
      </c>
      <c r="C43">
        <v>7.7899969034836494E-2</v>
      </c>
      <c r="D43">
        <v>0</v>
      </c>
      <c r="E43">
        <v>2.84207227697226E-3</v>
      </c>
      <c r="F43">
        <v>0</v>
      </c>
      <c r="G43">
        <v>0</v>
      </c>
    </row>
    <row r="44" spans="1:7" x14ac:dyDescent="0.3">
      <c r="A44">
        <v>43</v>
      </c>
      <c r="C44">
        <v>7.7899969034836494E-2</v>
      </c>
      <c r="D44">
        <v>0</v>
      </c>
      <c r="E44">
        <v>2.5911639963822502E-3</v>
      </c>
      <c r="F44">
        <v>3.7864106207588402E-3</v>
      </c>
      <c r="G44">
        <v>0</v>
      </c>
    </row>
    <row r="45" spans="1:7" x14ac:dyDescent="0.3">
      <c r="A45">
        <v>44</v>
      </c>
      <c r="C45">
        <v>7.7899969034836494E-2</v>
      </c>
      <c r="D45">
        <v>0</v>
      </c>
      <c r="E45">
        <v>2.5911639963822502E-3</v>
      </c>
      <c r="F45">
        <v>0</v>
      </c>
      <c r="G45">
        <v>0</v>
      </c>
    </row>
    <row r="46" spans="1:7" x14ac:dyDescent="0.3">
      <c r="A46">
        <v>45</v>
      </c>
      <c r="C46">
        <v>7.7899969034836494E-2</v>
      </c>
      <c r="D46">
        <v>0</v>
      </c>
      <c r="E46">
        <v>5.4956170727394798E-3</v>
      </c>
      <c r="F46">
        <v>0</v>
      </c>
      <c r="G46">
        <v>0</v>
      </c>
    </row>
    <row r="47" spans="1:7" x14ac:dyDescent="0.3">
      <c r="A47">
        <v>46</v>
      </c>
      <c r="C47">
        <v>7.7899969034836494E-2</v>
      </c>
      <c r="D47">
        <v>0</v>
      </c>
      <c r="E47">
        <v>1.5702790656541899E-3</v>
      </c>
      <c r="F47">
        <v>0</v>
      </c>
      <c r="G47">
        <v>0</v>
      </c>
    </row>
    <row r="48" spans="1:7" x14ac:dyDescent="0.3">
      <c r="A48">
        <v>47</v>
      </c>
      <c r="C48">
        <v>7.7899969034836494E-2</v>
      </c>
      <c r="D48">
        <v>0</v>
      </c>
      <c r="E48">
        <v>5.4956170727394798E-3</v>
      </c>
      <c r="F48">
        <v>2.5911639963822502E-3</v>
      </c>
      <c r="G48">
        <v>0</v>
      </c>
    </row>
    <row r="49" spans="1:7" x14ac:dyDescent="0.3">
      <c r="A49">
        <v>48</v>
      </c>
      <c r="C49">
        <v>7.7899969034836494E-2</v>
      </c>
      <c r="D49">
        <v>0</v>
      </c>
      <c r="E49">
        <v>5.4956170727394798E-3</v>
      </c>
      <c r="F49">
        <v>5.4956170727394798E-3</v>
      </c>
      <c r="G49">
        <v>0</v>
      </c>
    </row>
    <row r="50" spans="1:7" x14ac:dyDescent="0.3">
      <c r="A50">
        <v>49</v>
      </c>
      <c r="C50">
        <v>7.7899969034836494E-2</v>
      </c>
      <c r="D50">
        <v>0</v>
      </c>
      <c r="E50">
        <v>2.84207227697226E-3</v>
      </c>
      <c r="F50">
        <v>0</v>
      </c>
      <c r="G50">
        <v>0</v>
      </c>
    </row>
    <row r="51" spans="1:7" x14ac:dyDescent="0.3">
      <c r="A51">
        <v>50</v>
      </c>
      <c r="C51">
        <v>7.7899969034836494E-2</v>
      </c>
      <c r="D51">
        <v>0</v>
      </c>
      <c r="E51">
        <v>2.5911639963822502E-3</v>
      </c>
      <c r="F51">
        <v>5.4956170727394798E-3</v>
      </c>
      <c r="G51">
        <v>0</v>
      </c>
    </row>
    <row r="53" spans="1:7" x14ac:dyDescent="0.3">
      <c r="A53" t="s">
        <v>7</v>
      </c>
      <c r="B53">
        <f>AVERAGE(B2:B6)</f>
        <v>0.11606975128618471</v>
      </c>
      <c r="C53">
        <f>AVERAGE(C2:C51)</f>
        <v>8.7198640619501847E-2</v>
      </c>
      <c r="D53">
        <f t="shared" ref="D53:G53" si="0">AVERAGE(D2:D51)</f>
        <v>0</v>
      </c>
      <c r="E53">
        <f t="shared" si="0"/>
        <v>9.3400095722879855E-4</v>
      </c>
      <c r="F53">
        <f t="shared" si="0"/>
        <v>6.5609996155372179E-4</v>
      </c>
      <c r="G53">
        <f t="shared" si="0"/>
        <v>0</v>
      </c>
    </row>
    <row r="54" spans="1:7" x14ac:dyDescent="0.3">
      <c r="A54" t="s">
        <v>8</v>
      </c>
      <c r="B54">
        <f>MEDIAN(B2:B6)</f>
        <v>0.114784918393395</v>
      </c>
      <c r="C54">
        <f>MEDIAN(C2:C51)</f>
        <v>8.2930276706809997E-2</v>
      </c>
      <c r="D54">
        <f t="shared" ref="D54:G54" si="1">MEDIAN(D2:D51)</f>
        <v>0</v>
      </c>
      <c r="E54">
        <f t="shared" si="1"/>
        <v>0</v>
      </c>
      <c r="F54">
        <f t="shared" si="1"/>
        <v>0</v>
      </c>
      <c r="G54">
        <f t="shared" si="1"/>
        <v>0</v>
      </c>
    </row>
    <row r="55" spans="1:7" x14ac:dyDescent="0.3">
      <c r="A55" t="s">
        <v>9</v>
      </c>
      <c r="B55">
        <f>_xlfn.STDEV.P(B2:B6)</f>
        <v>1.48756519688219E-2</v>
      </c>
      <c r="C55">
        <f>_xlfn.STDEV.P(C2:C51)</f>
        <v>1.2221544973208815E-2</v>
      </c>
      <c r="D55">
        <f t="shared" ref="D55:G55" si="2">_xlfn.STDEV.P(D2:D51)</f>
        <v>0</v>
      </c>
      <c r="E55">
        <f t="shared" si="2"/>
        <v>1.5090986915435357E-3</v>
      </c>
      <c r="F55">
        <f t="shared" si="2"/>
        <v>1.3372586070569679E-3</v>
      </c>
      <c r="G55">
        <f t="shared" si="2"/>
        <v>0</v>
      </c>
    </row>
    <row r="56" spans="1:7" x14ac:dyDescent="0.3">
      <c r="A56" t="s">
        <v>10</v>
      </c>
      <c r="B56">
        <f>B55/B53</f>
        <v>0.12816131510563927</v>
      </c>
      <c r="C56">
        <f t="shared" ref="C56:F56" si="3">C55/C53</f>
        <v>0.14015751720876579</v>
      </c>
      <c r="D56">
        <v>0</v>
      </c>
      <c r="E56">
        <f t="shared" si="3"/>
        <v>1.6157357011935671</v>
      </c>
      <c r="F56">
        <f t="shared" si="3"/>
        <v>2.038193393412465</v>
      </c>
      <c r="G5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A482-11BA-49CA-9D2D-3D98B49C0BDD}">
  <dimension ref="A1:G56"/>
  <sheetViews>
    <sheetView topLeftCell="A56" workbookViewId="0">
      <selection activeCell="H60" sqref="H60"/>
    </sheetView>
  </sheetViews>
  <sheetFormatPr baseColWidth="10" defaultRowHeight="14.4" x14ac:dyDescent="0.3"/>
  <cols>
    <col min="5" max="5" width="13.44140625" bestFit="1" customWidth="1"/>
    <col min="6" max="6" width="12.6640625" bestFit="1" customWidth="1"/>
    <col min="7" max="7" width="14.109375" bestFit="1" customWidth="1"/>
  </cols>
  <sheetData>
    <row r="1" spans="1:7" x14ac:dyDescent="0.3">
      <c r="A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1</v>
      </c>
      <c r="B2">
        <v>0.14568329959964499</v>
      </c>
      <c r="C2">
        <v>8.7966012007315394E-2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0.13951335665268599</v>
      </c>
      <c r="C3">
        <v>8.7966012007315394E-2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3</v>
      </c>
      <c r="B4">
        <v>1.8964847249559401E-2</v>
      </c>
      <c r="C4">
        <v>8.7966012007315394E-2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4</v>
      </c>
      <c r="B5">
        <v>9.6426129967037196E-4</v>
      </c>
      <c r="C5">
        <v>8.7966012007315394E-2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5</v>
      </c>
      <c r="B6">
        <v>1.61406852651809E-2</v>
      </c>
      <c r="C6">
        <v>8.7966012007315394E-2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6</v>
      </c>
      <c r="C7">
        <v>8.7966012007315394E-2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</v>
      </c>
      <c r="C8">
        <v>8.7966012007315394E-2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8</v>
      </c>
      <c r="C9">
        <v>8.7966012007315394E-2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9</v>
      </c>
      <c r="C10">
        <v>8.7966012007315394E-2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10</v>
      </c>
      <c r="C11">
        <v>8.7966012007315394E-2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11</v>
      </c>
      <c r="C12">
        <v>9.2353213099911693E-2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12</v>
      </c>
      <c r="C13">
        <v>9.2353213099911693E-2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13</v>
      </c>
      <c r="C14">
        <v>9.2353213099911693E-2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14</v>
      </c>
      <c r="C15">
        <v>9.2353213099911693E-2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15</v>
      </c>
      <c r="C16">
        <v>9.2353213099911693E-2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16</v>
      </c>
      <c r="C17">
        <v>9.2353213099911693E-2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17</v>
      </c>
      <c r="C18">
        <v>9.2353213099911693E-2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18</v>
      </c>
      <c r="C19">
        <v>9.2353213099911693E-2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19</v>
      </c>
      <c r="C20">
        <v>9.2353213099911693E-2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20</v>
      </c>
      <c r="C21">
        <v>9.2353213099911693E-2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42</v>
      </c>
      <c r="C43">
        <v>0</v>
      </c>
      <c r="D43">
        <v>0</v>
      </c>
      <c r="E43">
        <v>0</v>
      </c>
      <c r="F43">
        <v>6.4526215063749502E-3</v>
      </c>
      <c r="G43">
        <v>0</v>
      </c>
    </row>
    <row r="44" spans="1:7" x14ac:dyDescent="0.3">
      <c r="A44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44</v>
      </c>
      <c r="C45">
        <v>0</v>
      </c>
      <c r="D45">
        <v>0</v>
      </c>
      <c r="E45">
        <v>9.3573441141593904E-3</v>
      </c>
      <c r="F45">
        <v>0</v>
      </c>
      <c r="G45">
        <v>0</v>
      </c>
    </row>
    <row r="46" spans="1:7" x14ac:dyDescent="0.3">
      <c r="A46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46</v>
      </c>
      <c r="C47">
        <v>0</v>
      </c>
      <c r="D47">
        <v>0</v>
      </c>
      <c r="E47">
        <v>5.8056931181868403E-3</v>
      </c>
      <c r="F47">
        <v>0</v>
      </c>
      <c r="G47">
        <v>0</v>
      </c>
    </row>
    <row r="48" spans="1:7" x14ac:dyDescent="0.3">
      <c r="A48">
        <v>47</v>
      </c>
      <c r="C48">
        <v>0</v>
      </c>
      <c r="D48">
        <v>0</v>
      </c>
      <c r="E48">
        <v>5.8056931181868403E-3</v>
      </c>
      <c r="F48">
        <v>0</v>
      </c>
      <c r="G48">
        <v>0</v>
      </c>
    </row>
    <row r="49" spans="1:7" x14ac:dyDescent="0.3">
      <c r="A49">
        <v>48</v>
      </c>
      <c r="C49">
        <v>0</v>
      </c>
      <c r="D49">
        <v>0</v>
      </c>
      <c r="E49">
        <v>5.8056931181868403E-3</v>
      </c>
      <c r="F49">
        <v>0</v>
      </c>
      <c r="G49">
        <v>0</v>
      </c>
    </row>
    <row r="50" spans="1:7" x14ac:dyDescent="0.3">
      <c r="A50">
        <v>49</v>
      </c>
      <c r="C50">
        <v>0</v>
      </c>
      <c r="D50">
        <v>0</v>
      </c>
      <c r="E50">
        <v>0</v>
      </c>
      <c r="F50">
        <v>5.8056931181868403E-3</v>
      </c>
      <c r="G50">
        <v>0</v>
      </c>
    </row>
    <row r="51" spans="1:7" x14ac:dyDescent="0.3">
      <c r="A51">
        <v>50</v>
      </c>
      <c r="C51">
        <v>0</v>
      </c>
      <c r="D51">
        <v>0</v>
      </c>
      <c r="E51">
        <v>9.3573441141593904E-3</v>
      </c>
      <c r="F51">
        <v>0</v>
      </c>
      <c r="G51">
        <v>0</v>
      </c>
    </row>
    <row r="53" spans="1:7" x14ac:dyDescent="0.3">
      <c r="A53" t="s">
        <v>7</v>
      </c>
      <c r="B53">
        <f>AVERAGE(B2:B6)</f>
        <v>6.4253290013348327E-2</v>
      </c>
      <c r="C53">
        <f>AVERAGE(C2:C51)</f>
        <v>3.6063845021445405E-2</v>
      </c>
      <c r="D53">
        <f t="shared" ref="D53:G53" si="0">AVERAGE(D2:D51)</f>
        <v>0</v>
      </c>
      <c r="E53">
        <f t="shared" si="0"/>
        <v>7.2263535165758587E-4</v>
      </c>
      <c r="F53">
        <f t="shared" si="0"/>
        <v>2.4516629249123583E-4</v>
      </c>
      <c r="G53">
        <f t="shared" si="0"/>
        <v>0</v>
      </c>
    </row>
    <row r="54" spans="1:7" x14ac:dyDescent="0.3">
      <c r="A54" t="s">
        <v>8</v>
      </c>
      <c r="B54">
        <f>MEDIAN(B2:B6)</f>
        <v>1.8964847249559401E-2</v>
      </c>
      <c r="C54">
        <f>MEDIAN(C2:C51)</f>
        <v>0</v>
      </c>
      <c r="D54">
        <f t="shared" ref="D54:G54" si="1">MEDIAN(D2:D51)</f>
        <v>0</v>
      </c>
      <c r="E54">
        <f t="shared" si="1"/>
        <v>0</v>
      </c>
      <c r="F54">
        <f t="shared" si="1"/>
        <v>0</v>
      </c>
      <c r="G54">
        <f t="shared" si="1"/>
        <v>0</v>
      </c>
    </row>
    <row r="55" spans="1:7" x14ac:dyDescent="0.3">
      <c r="A55" t="s">
        <v>9</v>
      </c>
      <c r="B55">
        <f>_xlfn.STDEV.P(B2:B6)</f>
        <v>6.4290420796453071E-2</v>
      </c>
      <c r="C55">
        <f>_xlfn.STDEV.P(C2:C51)</f>
        <v>4.4190792366045437E-2</v>
      </c>
      <c r="D55">
        <f t="shared" ref="D55:G55" si="2">_xlfn.STDEV.P(D2:D51)</f>
        <v>0</v>
      </c>
      <c r="E55">
        <f t="shared" si="2"/>
        <v>2.236639903587561E-3</v>
      </c>
      <c r="F55">
        <f t="shared" si="2"/>
        <v>1.2028056479614624E-3</v>
      </c>
      <c r="G55">
        <f t="shared" si="2"/>
        <v>0</v>
      </c>
    </row>
    <row r="56" spans="1:7" x14ac:dyDescent="0.3">
      <c r="A56" t="s">
        <v>10</v>
      </c>
      <c r="B56">
        <f>B55/B53</f>
        <v>1.0005778814298385</v>
      </c>
      <c r="C56">
        <f t="shared" ref="C56:F56" si="3">C55/C53</f>
        <v>1.2253488872239588</v>
      </c>
      <c r="D56">
        <v>0</v>
      </c>
      <c r="E56">
        <f t="shared" si="3"/>
        <v>3.095115535736165</v>
      </c>
      <c r="F56">
        <f t="shared" si="3"/>
        <v>4.9060808308485564</v>
      </c>
      <c r="G56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CD7B-A5B7-43B2-9AC3-8D246659BA98}">
  <dimension ref="A1:G56"/>
  <sheetViews>
    <sheetView workbookViewId="0">
      <selection activeCell="Q40" sqref="P40:Q40"/>
    </sheetView>
  </sheetViews>
  <sheetFormatPr baseColWidth="10" defaultRowHeight="14.4" x14ac:dyDescent="0.3"/>
  <cols>
    <col min="5" max="5" width="13.44140625" bestFit="1" customWidth="1"/>
    <col min="6" max="6" width="12.6640625" bestFit="1" customWidth="1"/>
    <col min="7" max="7" width="14.109375" bestFit="1" customWidth="1"/>
  </cols>
  <sheetData>
    <row r="1" spans="1:7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1</v>
      </c>
      <c r="B2">
        <v>0.122967893466749</v>
      </c>
      <c r="C2">
        <v>0.114120979262611</v>
      </c>
      <c r="D2">
        <v>0</v>
      </c>
      <c r="E2">
        <v>3.5708410764365899E-4</v>
      </c>
      <c r="F2">
        <v>3.5708410764365899E-4</v>
      </c>
      <c r="G2">
        <v>3.5708410764365899E-4</v>
      </c>
    </row>
    <row r="3" spans="1:7" x14ac:dyDescent="0.3">
      <c r="A3">
        <v>2</v>
      </c>
      <c r="B3">
        <v>0.14024675100632999</v>
      </c>
      <c r="C3">
        <v>0.114120979262611</v>
      </c>
      <c r="D3">
        <v>0</v>
      </c>
      <c r="E3">
        <v>0</v>
      </c>
      <c r="F3">
        <v>3.5708410764365899E-4</v>
      </c>
      <c r="G3">
        <v>3.5708410764365899E-4</v>
      </c>
    </row>
    <row r="4" spans="1:7" x14ac:dyDescent="0.3">
      <c r="A4">
        <v>3</v>
      </c>
      <c r="B4">
        <v>0.10815878300242</v>
      </c>
      <c r="C4">
        <v>0.114120979262611</v>
      </c>
      <c r="D4">
        <v>0</v>
      </c>
      <c r="E4">
        <v>0</v>
      </c>
      <c r="F4">
        <v>3.5708410764365899E-4</v>
      </c>
      <c r="G4">
        <v>3.5708410764365899E-4</v>
      </c>
    </row>
    <row r="5" spans="1:7" x14ac:dyDescent="0.3">
      <c r="A5">
        <v>4</v>
      </c>
      <c r="B5">
        <v>0.12808758295018</v>
      </c>
      <c r="C5">
        <v>0.114120979262611</v>
      </c>
      <c r="D5">
        <v>0</v>
      </c>
      <c r="E5">
        <v>0</v>
      </c>
      <c r="F5">
        <v>3.5708410764365899E-4</v>
      </c>
      <c r="G5">
        <v>3.5708410764365899E-4</v>
      </c>
    </row>
    <row r="6" spans="1:7" x14ac:dyDescent="0.3">
      <c r="A6">
        <v>5</v>
      </c>
      <c r="B6">
        <v>0.140972910767937</v>
      </c>
      <c r="C6">
        <v>0.114120979262611</v>
      </c>
      <c r="D6">
        <v>0</v>
      </c>
      <c r="E6">
        <v>3.5708410764365899E-4</v>
      </c>
      <c r="F6">
        <v>3.5708410764365899E-4</v>
      </c>
      <c r="G6">
        <v>3.5708410764365899E-4</v>
      </c>
    </row>
    <row r="7" spans="1:7" x14ac:dyDescent="0.3">
      <c r="A7">
        <v>6</v>
      </c>
      <c r="C7">
        <v>0.114120979262611</v>
      </c>
      <c r="D7">
        <v>0</v>
      </c>
      <c r="E7">
        <v>3.5708410764365899E-4</v>
      </c>
      <c r="F7">
        <v>3.5708410764365899E-4</v>
      </c>
      <c r="G7">
        <v>3.5708410764365899E-4</v>
      </c>
    </row>
    <row r="8" spans="1:7" x14ac:dyDescent="0.3">
      <c r="A8">
        <v>7</v>
      </c>
      <c r="C8">
        <v>0.114120979262611</v>
      </c>
      <c r="D8">
        <v>0</v>
      </c>
      <c r="E8">
        <v>0</v>
      </c>
      <c r="F8">
        <v>9.4559679786333198E-4</v>
      </c>
      <c r="G8">
        <v>0</v>
      </c>
    </row>
    <row r="9" spans="1:7" x14ac:dyDescent="0.3">
      <c r="A9">
        <v>8</v>
      </c>
      <c r="C9">
        <v>0.114120979262611</v>
      </c>
      <c r="D9">
        <v>0</v>
      </c>
      <c r="E9">
        <v>8.0176118013245302E-4</v>
      </c>
      <c r="F9">
        <v>3.7728322359762703E-4</v>
      </c>
      <c r="G9">
        <v>3.5708410764365899E-4</v>
      </c>
    </row>
    <row r="10" spans="1:7" x14ac:dyDescent="0.3">
      <c r="A10">
        <v>9</v>
      </c>
      <c r="C10">
        <v>0.114120979262611</v>
      </c>
      <c r="D10">
        <v>0</v>
      </c>
      <c r="E10">
        <v>3.5708410764365899E-4</v>
      </c>
      <c r="F10">
        <v>0</v>
      </c>
      <c r="G10">
        <v>0</v>
      </c>
    </row>
    <row r="11" spans="1:7" x14ac:dyDescent="0.3">
      <c r="A11">
        <v>10</v>
      </c>
      <c r="C11">
        <v>0.114120979262611</v>
      </c>
      <c r="D11">
        <v>0</v>
      </c>
      <c r="E11">
        <v>3.5708410764365899E-4</v>
      </c>
      <c r="F11">
        <v>9.4559679786333198E-4</v>
      </c>
      <c r="G11">
        <v>3.5708410764365899E-4</v>
      </c>
    </row>
    <row r="12" spans="1:7" x14ac:dyDescent="0.3">
      <c r="A12">
        <v>11</v>
      </c>
      <c r="C12">
        <v>0.113421889529045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12</v>
      </c>
      <c r="C13">
        <v>0.113421889529045</v>
      </c>
      <c r="D13">
        <v>0</v>
      </c>
      <c r="E13">
        <v>0</v>
      </c>
      <c r="F13">
        <v>1.59076760309378E-2</v>
      </c>
      <c r="G13">
        <v>0</v>
      </c>
    </row>
    <row r="14" spans="1:7" x14ac:dyDescent="0.3">
      <c r="A14">
        <v>13</v>
      </c>
      <c r="C14">
        <v>0.113421889529045</v>
      </c>
      <c r="D14">
        <v>0</v>
      </c>
      <c r="E14">
        <v>0</v>
      </c>
      <c r="F14">
        <v>1.59076760309378E-2</v>
      </c>
      <c r="G14">
        <v>0</v>
      </c>
    </row>
    <row r="15" spans="1:7" x14ac:dyDescent="0.3">
      <c r="A15">
        <v>14</v>
      </c>
      <c r="C15">
        <v>0.113421889529045</v>
      </c>
      <c r="D15">
        <v>0</v>
      </c>
      <c r="E15">
        <v>0</v>
      </c>
      <c r="F15">
        <v>1.59076760309378E-2</v>
      </c>
      <c r="G15">
        <v>0</v>
      </c>
    </row>
    <row r="16" spans="1:7" x14ac:dyDescent="0.3">
      <c r="A16">
        <v>15</v>
      </c>
      <c r="C16">
        <v>0.113421889529045</v>
      </c>
      <c r="D16">
        <v>0</v>
      </c>
      <c r="E16">
        <v>1.19442838566264E-2</v>
      </c>
      <c r="F16">
        <v>1.59076760309378E-2</v>
      </c>
      <c r="G16">
        <v>0</v>
      </c>
    </row>
    <row r="17" spans="1:7" x14ac:dyDescent="0.3">
      <c r="A17">
        <v>16</v>
      </c>
      <c r="C17">
        <v>0.113421889529045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17</v>
      </c>
      <c r="C18">
        <v>0.113421889529045</v>
      </c>
      <c r="D18">
        <v>0</v>
      </c>
      <c r="E18">
        <v>1.19442838566264E-2</v>
      </c>
      <c r="F18">
        <v>1.59076760309378E-2</v>
      </c>
      <c r="G18">
        <v>0</v>
      </c>
    </row>
    <row r="19" spans="1:7" x14ac:dyDescent="0.3">
      <c r="A19">
        <v>18</v>
      </c>
      <c r="C19">
        <v>0.113421889529045</v>
      </c>
      <c r="D19">
        <v>0</v>
      </c>
      <c r="E19">
        <v>1.59076760309378E-2</v>
      </c>
      <c r="F19">
        <v>0</v>
      </c>
      <c r="G19">
        <v>0</v>
      </c>
    </row>
    <row r="20" spans="1:7" x14ac:dyDescent="0.3">
      <c r="A20">
        <v>19</v>
      </c>
      <c r="C20">
        <v>0.113421889529045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20</v>
      </c>
      <c r="C21">
        <v>0.113421889529045</v>
      </c>
      <c r="D21">
        <v>0</v>
      </c>
      <c r="E21">
        <v>1.59076760309378E-2</v>
      </c>
      <c r="F21">
        <v>1.59076760309378E-2</v>
      </c>
      <c r="G21">
        <v>0</v>
      </c>
    </row>
    <row r="22" spans="1:7" x14ac:dyDescent="0.3">
      <c r="A22">
        <v>21</v>
      </c>
      <c r="C22">
        <v>7.7518125378900293E-2</v>
      </c>
      <c r="D22">
        <v>0</v>
      </c>
      <c r="E22">
        <v>1.6382133845006001E-3</v>
      </c>
      <c r="F22">
        <v>0</v>
      </c>
      <c r="G22">
        <v>0</v>
      </c>
    </row>
    <row r="23" spans="1:7" x14ac:dyDescent="0.3">
      <c r="A23">
        <v>22</v>
      </c>
      <c r="C23">
        <v>7.7518125378900293E-2</v>
      </c>
      <c r="D23">
        <v>0</v>
      </c>
      <c r="E23">
        <v>0</v>
      </c>
      <c r="F23">
        <v>1.6382133845006001E-3</v>
      </c>
      <c r="G23">
        <v>0</v>
      </c>
    </row>
    <row r="24" spans="1:7" x14ac:dyDescent="0.3">
      <c r="A24">
        <v>23</v>
      </c>
      <c r="C24">
        <v>7.7518125378900293E-2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24</v>
      </c>
      <c r="C25">
        <v>7.7518125378900293E-2</v>
      </c>
      <c r="D25">
        <v>0</v>
      </c>
      <c r="E25">
        <v>0</v>
      </c>
      <c r="F25">
        <v>0</v>
      </c>
      <c r="G25">
        <v>0</v>
      </c>
    </row>
    <row r="26" spans="1:7" x14ac:dyDescent="0.3">
      <c r="A26">
        <v>25</v>
      </c>
      <c r="C26">
        <v>7.7518125378900293E-2</v>
      </c>
      <c r="D26">
        <v>0</v>
      </c>
      <c r="E26">
        <v>5.6165476921819796E-3</v>
      </c>
      <c r="F26">
        <v>1.6382133845006001E-3</v>
      </c>
      <c r="G26">
        <v>0</v>
      </c>
    </row>
    <row r="27" spans="1:7" x14ac:dyDescent="0.3">
      <c r="A27">
        <v>26</v>
      </c>
      <c r="C27">
        <v>7.7518125378900293E-2</v>
      </c>
      <c r="D27">
        <v>0</v>
      </c>
      <c r="E27">
        <v>1.6382133845006001E-3</v>
      </c>
      <c r="F27">
        <v>0</v>
      </c>
      <c r="G27">
        <v>0</v>
      </c>
    </row>
    <row r="28" spans="1:7" x14ac:dyDescent="0.3">
      <c r="A28">
        <v>27</v>
      </c>
      <c r="C28">
        <v>7.7518125378900293E-2</v>
      </c>
      <c r="D28">
        <v>0</v>
      </c>
      <c r="E28">
        <v>0</v>
      </c>
      <c r="F28">
        <v>1.6382133845006001E-3</v>
      </c>
      <c r="G28">
        <v>0</v>
      </c>
    </row>
    <row r="29" spans="1:7" x14ac:dyDescent="0.3">
      <c r="A29">
        <v>28</v>
      </c>
      <c r="C29">
        <v>7.7518125378900293E-2</v>
      </c>
      <c r="D29">
        <v>0</v>
      </c>
      <c r="E29">
        <v>0</v>
      </c>
      <c r="F29">
        <v>1.8164726568008101E-3</v>
      </c>
      <c r="G29">
        <v>0</v>
      </c>
    </row>
    <row r="30" spans="1:7" x14ac:dyDescent="0.3">
      <c r="A30">
        <v>29</v>
      </c>
      <c r="C30">
        <v>7.7518125378900293E-2</v>
      </c>
      <c r="D30">
        <v>0</v>
      </c>
      <c r="E30">
        <v>0</v>
      </c>
      <c r="F30">
        <v>6.69728977363797E-3</v>
      </c>
      <c r="G30">
        <v>0</v>
      </c>
    </row>
    <row r="31" spans="1:7" x14ac:dyDescent="0.3">
      <c r="A31">
        <v>30</v>
      </c>
      <c r="C31">
        <v>7.7518125378900293E-2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31</v>
      </c>
      <c r="C32">
        <v>9.3080784426314706E-2</v>
      </c>
      <c r="D32">
        <v>0</v>
      </c>
      <c r="E32">
        <v>0</v>
      </c>
      <c r="F32">
        <v>3.82779555707398E-3</v>
      </c>
      <c r="G32">
        <v>0</v>
      </c>
    </row>
    <row r="33" spans="1:7" x14ac:dyDescent="0.3">
      <c r="A33">
        <v>32</v>
      </c>
      <c r="C33">
        <v>9.3080784426314706E-2</v>
      </c>
      <c r="D33">
        <v>0</v>
      </c>
      <c r="E33">
        <v>1.08089836364984E-2</v>
      </c>
      <c r="F33">
        <v>3.82779555707398E-3</v>
      </c>
      <c r="G33">
        <v>0</v>
      </c>
    </row>
    <row r="34" spans="1:7" x14ac:dyDescent="0.3">
      <c r="A34">
        <v>33</v>
      </c>
      <c r="C34">
        <v>9.3080784426314706E-2</v>
      </c>
      <c r="D34">
        <v>0</v>
      </c>
      <c r="E34">
        <v>6.4351153496489599E-3</v>
      </c>
      <c r="F34">
        <v>0</v>
      </c>
      <c r="G34">
        <v>0</v>
      </c>
    </row>
    <row r="35" spans="1:7" x14ac:dyDescent="0.3">
      <c r="A35">
        <v>34</v>
      </c>
      <c r="C35">
        <v>9.3080784426314706E-2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35</v>
      </c>
      <c r="C36">
        <v>9.3080784426314706E-2</v>
      </c>
      <c r="D36">
        <v>0</v>
      </c>
      <c r="E36">
        <v>0</v>
      </c>
      <c r="F36">
        <v>3.82779555707398E-3</v>
      </c>
      <c r="G36">
        <v>0</v>
      </c>
    </row>
    <row r="37" spans="1:7" x14ac:dyDescent="0.3">
      <c r="A37">
        <v>36</v>
      </c>
      <c r="C37">
        <v>9.3080784426314706E-2</v>
      </c>
      <c r="D37">
        <v>0</v>
      </c>
      <c r="E37">
        <v>7.9477059239061107E-3</v>
      </c>
      <c r="F37">
        <v>0</v>
      </c>
      <c r="G37">
        <v>0</v>
      </c>
    </row>
    <row r="38" spans="1:7" x14ac:dyDescent="0.3">
      <c r="A38">
        <v>37</v>
      </c>
      <c r="C38">
        <v>9.3080784426314706E-2</v>
      </c>
      <c r="D38">
        <v>0</v>
      </c>
      <c r="E38">
        <v>6.4351153496489599E-3</v>
      </c>
      <c r="F38">
        <v>6.4351153496489599E-3</v>
      </c>
      <c r="G38">
        <v>0</v>
      </c>
    </row>
    <row r="39" spans="1:7" x14ac:dyDescent="0.3">
      <c r="A39">
        <v>38</v>
      </c>
      <c r="C39">
        <v>9.3080784426314706E-2</v>
      </c>
      <c r="D39">
        <v>0</v>
      </c>
      <c r="E39">
        <v>1.08089836364984E-2</v>
      </c>
      <c r="F39">
        <v>0</v>
      </c>
      <c r="G39">
        <v>0</v>
      </c>
    </row>
    <row r="40" spans="1:7" x14ac:dyDescent="0.3">
      <c r="A40">
        <v>39</v>
      </c>
      <c r="C40">
        <v>9.3080784426314706E-2</v>
      </c>
      <c r="D40">
        <v>0</v>
      </c>
      <c r="E40">
        <v>0</v>
      </c>
      <c r="F40">
        <v>7.9477059239061107E-3</v>
      </c>
      <c r="G40">
        <v>0</v>
      </c>
    </row>
    <row r="41" spans="1:7" x14ac:dyDescent="0.3">
      <c r="A41">
        <v>40</v>
      </c>
      <c r="C41">
        <v>9.3080784426314706E-2</v>
      </c>
      <c r="D41">
        <v>0</v>
      </c>
      <c r="E41">
        <v>8.3968662451018392E-3</v>
      </c>
      <c r="F41">
        <v>6.5249790152699296E-3</v>
      </c>
      <c r="G41">
        <v>0</v>
      </c>
    </row>
    <row r="42" spans="1:7" x14ac:dyDescent="0.3">
      <c r="A42">
        <v>41</v>
      </c>
      <c r="C42">
        <v>0.12368841074789701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42</v>
      </c>
      <c r="C43">
        <v>0.12208478951924601</v>
      </c>
      <c r="D43">
        <v>0</v>
      </c>
      <c r="E43">
        <v>0</v>
      </c>
      <c r="F43">
        <v>2.0273974725421198E-3</v>
      </c>
      <c r="G43">
        <v>0</v>
      </c>
    </row>
    <row r="44" spans="1:7" x14ac:dyDescent="0.3">
      <c r="A44">
        <v>43</v>
      </c>
      <c r="C44">
        <v>0.12208478951924601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44</v>
      </c>
      <c r="C45">
        <v>0.12208478951924601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45</v>
      </c>
      <c r="C46">
        <v>0.12208478951924601</v>
      </c>
      <c r="D46">
        <v>0</v>
      </c>
      <c r="E46">
        <v>1.2096767134732501E-2</v>
      </c>
      <c r="F46">
        <v>0</v>
      </c>
      <c r="G46">
        <v>0</v>
      </c>
    </row>
    <row r="47" spans="1:7" x14ac:dyDescent="0.3">
      <c r="A47">
        <v>46</v>
      </c>
      <c r="C47">
        <v>0.12208478951924601</v>
      </c>
      <c r="D47">
        <v>0</v>
      </c>
      <c r="E47">
        <v>0</v>
      </c>
      <c r="F47">
        <v>1.06129162013666E-2</v>
      </c>
      <c r="G47">
        <v>0</v>
      </c>
    </row>
    <row r="48" spans="1:7" x14ac:dyDescent="0.3">
      <c r="A48">
        <v>47</v>
      </c>
      <c r="C48">
        <v>0.12208478951924601</v>
      </c>
      <c r="D48">
        <v>0</v>
      </c>
      <c r="E48">
        <v>2.0273974725421198E-3</v>
      </c>
      <c r="F48">
        <v>0</v>
      </c>
      <c r="G48">
        <v>0</v>
      </c>
    </row>
    <row r="49" spans="1:7" x14ac:dyDescent="0.3">
      <c r="A49">
        <v>48</v>
      </c>
      <c r="C49">
        <v>0.12208478951924601</v>
      </c>
      <c r="D49">
        <v>0</v>
      </c>
      <c r="E49">
        <v>2.0273974725421198E-3</v>
      </c>
      <c r="F49">
        <v>0</v>
      </c>
      <c r="G49">
        <v>0</v>
      </c>
    </row>
    <row r="50" spans="1:7" x14ac:dyDescent="0.3">
      <c r="A50">
        <v>49</v>
      </c>
      <c r="C50">
        <v>0.12208478951924601</v>
      </c>
      <c r="D50">
        <v>0</v>
      </c>
      <c r="E50">
        <v>2.2676983370374499E-3</v>
      </c>
      <c r="F50">
        <v>0</v>
      </c>
      <c r="G50">
        <v>0</v>
      </c>
    </row>
    <row r="51" spans="1:7" x14ac:dyDescent="0.3">
      <c r="A51">
        <v>50</v>
      </c>
      <c r="C51">
        <v>0.12208478951924601</v>
      </c>
      <c r="D51">
        <v>0</v>
      </c>
      <c r="E51">
        <v>4.4821417125889603E-3</v>
      </c>
      <c r="F51">
        <v>0</v>
      </c>
      <c r="G51">
        <v>0</v>
      </c>
    </row>
    <row r="53" spans="1:7" x14ac:dyDescent="0.3">
      <c r="A53" t="s">
        <v>7</v>
      </c>
      <c r="B53">
        <f>AVERAGE(B2:B6)</f>
        <v>0.12808678423872316</v>
      </c>
      <c r="C53">
        <f>AVERAGE(C2:C51)</f>
        <v>0.10407738604779632</v>
      </c>
      <c r="D53">
        <f t="shared" ref="D53:G53" si="0">AVERAGE(D2:D51)</f>
        <v>0</v>
      </c>
      <c r="E53">
        <f t="shared" si="0"/>
        <v>2.8183649645081633E-3</v>
      </c>
      <c r="F53">
        <f t="shared" si="0"/>
        <v>3.1663388173741856E-3</v>
      </c>
      <c r="G53">
        <f t="shared" si="0"/>
        <v>5.7133457222985428E-5</v>
      </c>
    </row>
    <row r="54" spans="1:7" x14ac:dyDescent="0.3">
      <c r="A54" t="s">
        <v>8</v>
      </c>
      <c r="B54">
        <f>MEDIAN(B2:B6)</f>
        <v>0.12808758295018</v>
      </c>
      <c r="C54">
        <f>MEDIAN(C2:C51)</f>
        <v>0.113421889529045</v>
      </c>
      <c r="D54">
        <f t="shared" ref="D54:G54" si="1">MEDIAN(D2:D51)</f>
        <v>0</v>
      </c>
      <c r="E54">
        <f t="shared" si="1"/>
        <v>0</v>
      </c>
      <c r="F54">
        <f t="shared" si="1"/>
        <v>3.5708410764365899E-4</v>
      </c>
      <c r="G54">
        <f t="shared" si="1"/>
        <v>0</v>
      </c>
    </row>
    <row r="55" spans="1:7" x14ac:dyDescent="0.3">
      <c r="A55" t="s">
        <v>9</v>
      </c>
      <c r="B55">
        <f>_xlfn.STDEV.P(B2:B6)</f>
        <v>1.2142860662658151E-2</v>
      </c>
      <c r="C55">
        <f>_xlfn.STDEV.P(C2:C51)</f>
        <v>1.6400074605072916E-2</v>
      </c>
      <c r="D55">
        <f t="shared" ref="D55:G55" si="2">_xlfn.STDEV.P(D2:D51)</f>
        <v>0</v>
      </c>
      <c r="E55">
        <f t="shared" si="2"/>
        <v>4.6096032930017161E-3</v>
      </c>
      <c r="F55">
        <f t="shared" si="2"/>
        <v>5.2607842352053891E-3</v>
      </c>
      <c r="G55">
        <f t="shared" si="2"/>
        <v>1.3090919621942625E-4</v>
      </c>
    </row>
    <row r="56" spans="1:7" x14ac:dyDescent="0.3">
      <c r="A56" t="s">
        <v>10</v>
      </c>
      <c r="B56">
        <f>B55/B53</f>
        <v>9.4801823114137679E-2</v>
      </c>
      <c r="C56">
        <f t="shared" ref="C56:F56" si="3">C55/C53</f>
        <v>0.15757577344939633</v>
      </c>
      <c r="D56">
        <v>0</v>
      </c>
      <c r="E56">
        <f t="shared" si="3"/>
        <v>1.6355593938509465</v>
      </c>
      <c r="F56">
        <f t="shared" si="3"/>
        <v>1.6614722992810058</v>
      </c>
      <c r="G56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BBAD-6DCF-4AB1-9B03-139DFDEF5EC0}">
  <dimension ref="A1:G16"/>
  <sheetViews>
    <sheetView workbookViewId="0">
      <selection activeCell="P17" sqref="P17"/>
    </sheetView>
  </sheetViews>
  <sheetFormatPr baseColWidth="10" defaultRowHeight="14.4" x14ac:dyDescent="0.3"/>
  <cols>
    <col min="1" max="1" width="14.6640625" bestFit="1" customWidth="1"/>
    <col min="5" max="5" width="13.44140625" bestFit="1" customWidth="1"/>
    <col min="6" max="6" width="12.6640625" bestFit="1" customWidth="1"/>
    <col min="7" max="7" width="14.109375" bestFit="1" customWidth="1"/>
  </cols>
  <sheetData>
    <row r="1" spans="1:7" x14ac:dyDescent="0.3">
      <c r="A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1</v>
      </c>
      <c r="B2">
        <v>2.5978810325221501E-3</v>
      </c>
      <c r="C2" s="4">
        <v>0</v>
      </c>
      <c r="D2" s="1">
        <v>0</v>
      </c>
      <c r="E2">
        <v>2.6031113453913301E-3</v>
      </c>
      <c r="F2">
        <v>2.6031113453913301E-3</v>
      </c>
      <c r="G2">
        <v>0</v>
      </c>
    </row>
    <row r="3" spans="1:7" x14ac:dyDescent="0.3">
      <c r="A3">
        <v>2</v>
      </c>
      <c r="C3" s="4">
        <v>0</v>
      </c>
      <c r="D3" s="1">
        <v>0</v>
      </c>
      <c r="E3">
        <v>3.88735707009425E-3</v>
      </c>
      <c r="F3">
        <v>0</v>
      </c>
      <c r="G3">
        <v>0</v>
      </c>
    </row>
    <row r="4" spans="1:7" x14ac:dyDescent="0.3">
      <c r="A4">
        <v>3</v>
      </c>
      <c r="C4" s="4">
        <v>0</v>
      </c>
      <c r="D4" s="1">
        <v>0</v>
      </c>
      <c r="E4">
        <v>3.9798134264704098E-3</v>
      </c>
      <c r="F4">
        <v>1.52900373654896E-2</v>
      </c>
      <c r="G4">
        <v>0</v>
      </c>
    </row>
    <row r="5" spans="1:7" x14ac:dyDescent="0.3">
      <c r="A5">
        <v>4</v>
      </c>
      <c r="C5" s="4">
        <v>0</v>
      </c>
      <c r="D5" s="1">
        <v>0</v>
      </c>
      <c r="E5">
        <v>9.1362568834101095E-3</v>
      </c>
      <c r="F5">
        <v>2.5978812207992298E-3</v>
      </c>
      <c r="G5">
        <v>0</v>
      </c>
    </row>
    <row r="6" spans="1:7" x14ac:dyDescent="0.3">
      <c r="A6">
        <v>5</v>
      </c>
      <c r="C6" s="4">
        <v>0</v>
      </c>
      <c r="D6" s="1">
        <v>0</v>
      </c>
      <c r="E6">
        <v>1.44825157414382E-2</v>
      </c>
      <c r="F6">
        <v>2.6031113453913301E-3</v>
      </c>
      <c r="G6">
        <v>0</v>
      </c>
    </row>
    <row r="7" spans="1:7" x14ac:dyDescent="0.3">
      <c r="A7">
        <v>6</v>
      </c>
      <c r="C7" s="4">
        <v>0</v>
      </c>
      <c r="D7" s="1">
        <v>0</v>
      </c>
      <c r="E7" s="1">
        <v>0</v>
      </c>
      <c r="F7">
        <v>2.5978812207992298E-3</v>
      </c>
      <c r="G7">
        <v>0</v>
      </c>
    </row>
    <row r="8" spans="1:7" x14ac:dyDescent="0.3">
      <c r="A8">
        <v>7</v>
      </c>
      <c r="C8" s="4">
        <v>0</v>
      </c>
      <c r="D8" s="1">
        <v>0</v>
      </c>
      <c r="E8">
        <v>1.45040827080785E-2</v>
      </c>
      <c r="F8">
        <v>2.8648532322791999E-2</v>
      </c>
      <c r="G8">
        <v>0</v>
      </c>
    </row>
    <row r="9" spans="1:7" x14ac:dyDescent="0.3">
      <c r="A9">
        <v>8</v>
      </c>
      <c r="C9" s="4">
        <v>0</v>
      </c>
      <c r="D9" s="1">
        <v>0</v>
      </c>
      <c r="E9">
        <v>2.5978812207992298E-3</v>
      </c>
      <c r="F9">
        <v>3.9798134264704098E-3</v>
      </c>
      <c r="G9">
        <v>0</v>
      </c>
    </row>
    <row r="10" spans="1:7" x14ac:dyDescent="0.3">
      <c r="A10">
        <v>9</v>
      </c>
      <c r="C10" s="4">
        <v>0</v>
      </c>
      <c r="D10" s="1">
        <v>0</v>
      </c>
      <c r="E10">
        <v>1.21476758057017E-2</v>
      </c>
      <c r="F10">
        <v>0</v>
      </c>
      <c r="G10">
        <v>0</v>
      </c>
    </row>
    <row r="11" spans="1:7" x14ac:dyDescent="0.3">
      <c r="A11">
        <v>10</v>
      </c>
      <c r="C11" s="4">
        <v>0</v>
      </c>
      <c r="D11" s="1">
        <v>0</v>
      </c>
      <c r="E11">
        <v>2.6031113453913301E-3</v>
      </c>
      <c r="F11">
        <v>0</v>
      </c>
      <c r="G11">
        <v>0</v>
      </c>
    </row>
    <row r="13" spans="1:7" x14ac:dyDescent="0.3">
      <c r="A13" t="s">
        <v>7</v>
      </c>
      <c r="B13">
        <f>B2</f>
        <v>2.5978810325221501E-3</v>
      </c>
      <c r="C13">
        <f>AVERAGE(C2:C11)</f>
        <v>0</v>
      </c>
      <c r="D13">
        <f t="shared" ref="D13:G13" si="0">AVERAGE(D2:D11)</f>
        <v>0</v>
      </c>
      <c r="E13">
        <f t="shared" si="0"/>
        <v>6.594180554677506E-3</v>
      </c>
      <c r="F13">
        <f t="shared" si="0"/>
        <v>5.8320368247133129E-3</v>
      </c>
      <c r="G13">
        <f t="shared" si="0"/>
        <v>0</v>
      </c>
    </row>
    <row r="14" spans="1:7" x14ac:dyDescent="0.3">
      <c r="A14" t="s">
        <v>8</v>
      </c>
      <c r="B14">
        <f>B2</f>
        <v>2.5978810325221501E-3</v>
      </c>
      <c r="C14">
        <f>MEDIAN(C2:C11)</f>
        <v>0</v>
      </c>
      <c r="D14">
        <f t="shared" ref="D14:G14" si="1">MEDIAN(D2:D11)</f>
        <v>0</v>
      </c>
      <c r="E14">
        <f t="shared" si="1"/>
        <v>3.9335852482823303E-3</v>
      </c>
      <c r="F14">
        <f t="shared" si="1"/>
        <v>2.6004962830952797E-3</v>
      </c>
      <c r="G14">
        <f t="shared" si="1"/>
        <v>0</v>
      </c>
    </row>
    <row r="15" spans="1:7" x14ac:dyDescent="0.3">
      <c r="A15" t="s">
        <v>9</v>
      </c>
      <c r="B15">
        <v>0</v>
      </c>
      <c r="C15">
        <f>_xlfn.STDEV.P(C2:C11)</f>
        <v>0</v>
      </c>
      <c r="D15">
        <f t="shared" ref="D15:G15" si="2">_xlfn.STDEV.P(D2:D11)</f>
        <v>0</v>
      </c>
      <c r="E15">
        <f t="shared" si="2"/>
        <v>5.172702842202748E-3</v>
      </c>
      <c r="F15">
        <f t="shared" si="2"/>
        <v>8.7022202774768419E-3</v>
      </c>
      <c r="G15">
        <f t="shared" si="2"/>
        <v>0</v>
      </c>
    </row>
    <row r="16" spans="1:7" x14ac:dyDescent="0.3">
      <c r="A16" t="s">
        <v>10</v>
      </c>
      <c r="B16">
        <v>0</v>
      </c>
      <c r="C16">
        <v>0</v>
      </c>
      <c r="D16">
        <v>0</v>
      </c>
      <c r="E16">
        <f>E15/E13</f>
        <v>0.78443451757376448</v>
      </c>
      <c r="F16">
        <f>F15/F13</f>
        <v>1.4921408315875337</v>
      </c>
      <c r="G16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11CC-A663-4737-AB66-059C7BA6AFC9}">
  <dimension ref="A1:G16"/>
  <sheetViews>
    <sheetView workbookViewId="0">
      <selection activeCell="N26" sqref="N26"/>
    </sheetView>
  </sheetViews>
  <sheetFormatPr baseColWidth="10" defaultRowHeight="14.4" x14ac:dyDescent="0.3"/>
  <cols>
    <col min="5" max="5" width="13.44140625" bestFit="1" customWidth="1"/>
    <col min="6" max="6" width="12.6640625" bestFit="1" customWidth="1"/>
    <col min="7" max="7" width="14.109375" bestFit="1" customWidth="1"/>
  </cols>
  <sheetData>
    <row r="1" spans="1:7" x14ac:dyDescent="0.3">
      <c r="A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1</v>
      </c>
      <c r="B2">
        <v>5.67238106915417E-3</v>
      </c>
      <c r="C2">
        <v>2.0421178045435802E-3</v>
      </c>
      <c r="D2">
        <v>0</v>
      </c>
      <c r="E2" s="4">
        <v>0.96608743298615096</v>
      </c>
      <c r="F2" s="4">
        <v>0.90582382905046499</v>
      </c>
      <c r="G2" s="4">
        <v>3.8120265241116001E-3</v>
      </c>
    </row>
    <row r="3" spans="1:7" x14ac:dyDescent="0.3">
      <c r="A3">
        <v>2</v>
      </c>
      <c r="C3">
        <v>0</v>
      </c>
      <c r="D3">
        <v>0</v>
      </c>
      <c r="E3" s="4">
        <v>0.96581568267886297</v>
      </c>
      <c r="F3" s="4">
        <v>0.90833470987764198</v>
      </c>
      <c r="G3" s="4">
        <v>2.0421178045435802E-3</v>
      </c>
    </row>
    <row r="4" spans="1:7" x14ac:dyDescent="0.3">
      <c r="A4">
        <v>3</v>
      </c>
      <c r="C4">
        <v>0</v>
      </c>
      <c r="D4">
        <v>0</v>
      </c>
      <c r="E4" s="4">
        <v>0.96801353408241997</v>
      </c>
      <c r="F4" s="4">
        <v>0.91020290599607401</v>
      </c>
      <c r="G4" s="4">
        <v>3.8120265241116001E-3</v>
      </c>
    </row>
    <row r="5" spans="1:7" x14ac:dyDescent="0.3">
      <c r="A5">
        <v>4</v>
      </c>
      <c r="C5">
        <v>2.0501417283889599E-3</v>
      </c>
      <c r="D5">
        <v>0</v>
      </c>
      <c r="E5" s="4">
        <v>0.96753813066417604</v>
      </c>
      <c r="F5" s="4">
        <v>0.894513513940005</v>
      </c>
      <c r="G5" s="4">
        <v>3.8120265241116001E-3</v>
      </c>
    </row>
    <row r="6" spans="1:7" x14ac:dyDescent="0.3">
      <c r="A6">
        <v>5</v>
      </c>
      <c r="C6">
        <v>1.9482801128023199E-3</v>
      </c>
      <c r="D6">
        <v>0</v>
      </c>
      <c r="E6" s="4">
        <v>0.96701070848475001</v>
      </c>
      <c r="F6" s="4">
        <v>0.83956120408366997</v>
      </c>
      <c r="G6" s="4">
        <v>1.9482801128023199E-3</v>
      </c>
    </row>
    <row r="7" spans="1:7" x14ac:dyDescent="0.3">
      <c r="A7">
        <v>6</v>
      </c>
      <c r="C7">
        <v>2.4092136797125401E-3</v>
      </c>
      <c r="D7">
        <v>0</v>
      </c>
      <c r="E7" s="4">
        <v>0.96732355009637006</v>
      </c>
      <c r="F7" s="4">
        <v>0.87723080388027097</v>
      </c>
      <c r="G7" s="4">
        <v>1.9482801128023199E-3</v>
      </c>
    </row>
    <row r="8" spans="1:7" x14ac:dyDescent="0.3">
      <c r="A8">
        <v>7</v>
      </c>
      <c r="C8">
        <v>2.4092136797125401E-3</v>
      </c>
      <c r="D8">
        <v>0</v>
      </c>
      <c r="E8" s="4">
        <v>0.966974931211386</v>
      </c>
      <c r="F8" s="4">
        <v>0.89811765444582004</v>
      </c>
      <c r="G8" s="4">
        <v>3.8120265241116001E-3</v>
      </c>
    </row>
    <row r="9" spans="1:7" x14ac:dyDescent="0.3">
      <c r="A9">
        <v>8</v>
      </c>
      <c r="C9">
        <v>2.0501417283889599E-3</v>
      </c>
      <c r="D9">
        <v>0</v>
      </c>
      <c r="E9" s="4">
        <v>0.96735330330337599</v>
      </c>
      <c r="F9" s="4">
        <v>0.919527405172335</v>
      </c>
      <c r="G9" s="4">
        <v>1.0268568695363E-2</v>
      </c>
    </row>
    <row r="10" spans="1:7" x14ac:dyDescent="0.3">
      <c r="A10">
        <v>9</v>
      </c>
      <c r="C10">
        <v>0</v>
      </c>
      <c r="D10">
        <v>0</v>
      </c>
      <c r="E10" s="4">
        <v>0.96299001107772997</v>
      </c>
      <c r="F10" s="4">
        <v>0.92941935535154596</v>
      </c>
      <c r="G10" s="4">
        <v>1.9482801128023199E-3</v>
      </c>
    </row>
    <row r="11" spans="1:7" x14ac:dyDescent="0.3">
      <c r="A11">
        <v>10</v>
      </c>
      <c r="C11">
        <v>2.0421178045435802E-3</v>
      </c>
      <c r="D11">
        <v>0</v>
      </c>
      <c r="E11" s="4">
        <v>0.96651777721287502</v>
      </c>
      <c r="F11" s="4">
        <v>0.92436577848447699</v>
      </c>
      <c r="G11" s="4">
        <v>1.9482801128023199E-3</v>
      </c>
    </row>
    <row r="13" spans="1:7" x14ac:dyDescent="0.3">
      <c r="A13" t="s">
        <v>7</v>
      </c>
      <c r="B13">
        <f>B2</f>
        <v>5.67238106915417E-3</v>
      </c>
      <c r="C13">
        <f>AVERAGE(C2:C11)</f>
        <v>1.495122653809248E-3</v>
      </c>
      <c r="D13">
        <f t="shared" ref="D13:G13" si="0">AVERAGE(D2:D11)</f>
        <v>0</v>
      </c>
      <c r="E13">
        <f t="shared" si="0"/>
        <v>0.96656250617980954</v>
      </c>
      <c r="F13">
        <f t="shared" si="0"/>
        <v>0.90070971602823047</v>
      </c>
      <c r="G13">
        <f t="shared" si="0"/>
        <v>3.5351913047562259E-3</v>
      </c>
    </row>
    <row r="14" spans="1:7" x14ac:dyDescent="0.3">
      <c r="A14" t="s">
        <v>8</v>
      </c>
      <c r="B14">
        <f>B2</f>
        <v>5.67238106915417E-3</v>
      </c>
      <c r="C14">
        <f>MEDIAN(C2:C11)</f>
        <v>2.0421178045435802E-3</v>
      </c>
      <c r="D14">
        <f t="shared" ref="D14:G14" si="1">MEDIAN(D2:D11)</f>
        <v>0</v>
      </c>
      <c r="E14">
        <f t="shared" si="1"/>
        <v>0.96699281984806795</v>
      </c>
      <c r="F14">
        <f t="shared" si="1"/>
        <v>0.90707926946405348</v>
      </c>
      <c r="G14">
        <f t="shared" si="1"/>
        <v>2.9270721643275899E-3</v>
      </c>
    </row>
    <row r="15" spans="1:7" x14ac:dyDescent="0.3">
      <c r="A15" t="s">
        <v>9</v>
      </c>
      <c r="B15">
        <v>0</v>
      </c>
      <c r="C15">
        <f>_xlfn.STDEV.P(C2:C11)</f>
        <v>9.8980561100976477E-4</v>
      </c>
      <c r="D15">
        <f t="shared" ref="D15:G15" si="2">_xlfn.STDEV.P(D2:D11)</f>
        <v>0</v>
      </c>
      <c r="E15">
        <f t="shared" si="2"/>
        <v>1.3483699259036286E-3</v>
      </c>
      <c r="F15">
        <f t="shared" si="2"/>
        <v>2.4995769595987566E-2</v>
      </c>
      <c r="G15">
        <f t="shared" si="2"/>
        <v>2.4072253538185446E-3</v>
      </c>
    </row>
    <row r="16" spans="1:7" x14ac:dyDescent="0.3">
      <c r="A16" t="s">
        <v>10</v>
      </c>
      <c r="B16">
        <v>0</v>
      </c>
      <c r="C16">
        <f>C15/C13</f>
        <v>0.66202301763534577</v>
      </c>
      <c r="D16">
        <v>0</v>
      </c>
      <c r="E16">
        <f>E15/E13</f>
        <v>1.3950157566455319E-3</v>
      </c>
      <c r="F16">
        <f>F15/F13</f>
        <v>2.7751193476860569E-2</v>
      </c>
      <c r="G16">
        <f>G15/G13</f>
        <v>0.68093213246476292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</vt:lpstr>
      <vt:lpstr>MP</vt:lpstr>
      <vt:lpstr>MQ</vt:lpstr>
      <vt:lpstr>MR</vt:lpstr>
      <vt:lpstr>MS</vt:lpstr>
      <vt:lpstr>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Jesús Rosado Nieto</dc:creator>
  <cp:lastModifiedBy>Marcos Jesús Rosado Nieto</cp:lastModifiedBy>
  <dcterms:created xsi:type="dcterms:W3CDTF">2022-06-17T10:06:53Z</dcterms:created>
  <dcterms:modified xsi:type="dcterms:W3CDTF">2022-07-06T11:27:11Z</dcterms:modified>
</cp:coreProperties>
</file>